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34/"/>
    </mc:Choice>
  </mc:AlternateContent>
  <xr:revisionPtr revIDLastSave="0" documentId="13_ncr:1_{0B43F0DE-8863-514D-8B9D-ECE20372AABD}" xr6:coauthVersionLast="36" xr6:coauthVersionMax="36" xr10:uidLastSave="{00000000-0000-0000-0000-000000000000}"/>
  <bookViews>
    <workbookView xWindow="620" yWindow="460" windowWidth="24960" windowHeight="14400" xr2:uid="{00000000-000D-0000-FFFF-FFFF00000000}"/>
  </bookViews>
  <sheets>
    <sheet name="summary" sheetId="2" r:id="rId1"/>
    <sheet name="summary_tidy" sheetId="1" r:id="rId2"/>
    <sheet name="summary_glance" sheetId="6" r:id="rId3"/>
    <sheet name="list" sheetId="4" r:id="rId4"/>
    <sheet name="Sheet2" sheetId="3" r:id="rId5"/>
  </sheets>
  <definedNames>
    <definedName name="_xlnm._FilterDatabase" localSheetId="2" hidden="1">summary_glance!$A$1:$P$649</definedName>
    <definedName name="_xlnm._FilterDatabase" localSheetId="1" hidden="1">summary_tidy!$A$1:$J$3483</definedName>
  </definedNames>
  <calcPr calcId="181029"/>
</workbook>
</file>

<file path=xl/calcChain.xml><?xml version="1.0" encoding="utf-8"?>
<calcChain xmlns="http://schemas.openxmlformats.org/spreadsheetml/2006/main">
  <c r="O14" i="2" l="1"/>
  <c r="O32" i="2" s="1"/>
  <c r="O6" i="2"/>
  <c r="O4" i="2"/>
  <c r="S14" i="2"/>
  <c r="S32" i="2" s="1"/>
  <c r="R14" i="2"/>
  <c r="R32" i="2" s="1"/>
  <c r="S6" i="2"/>
  <c r="R6" i="2"/>
  <c r="S4" i="2"/>
  <c r="R4" i="2"/>
  <c r="R29" i="2" l="1"/>
  <c r="R25" i="2"/>
  <c r="O25" i="2"/>
  <c r="S23" i="2"/>
  <c r="S27" i="2"/>
  <c r="S31" i="2"/>
  <c r="S25" i="2"/>
  <c r="S29" i="2"/>
  <c r="R23" i="2"/>
  <c r="R27" i="2"/>
  <c r="R31" i="2"/>
  <c r="O29" i="2"/>
  <c r="O26" i="2"/>
  <c r="O30" i="2"/>
  <c r="O23" i="2"/>
  <c r="O27" i="2"/>
  <c r="O31" i="2"/>
  <c r="O24" i="2"/>
  <c r="O28" i="2"/>
  <c r="R24" i="2"/>
  <c r="R26" i="2"/>
  <c r="R28" i="2"/>
  <c r="R30" i="2"/>
  <c r="S24" i="2"/>
  <c r="S26" i="2"/>
  <c r="S28" i="2"/>
  <c r="S30" i="2"/>
  <c r="U14" i="2" l="1"/>
  <c r="U30" i="2" s="1"/>
  <c r="U6" i="2"/>
  <c r="U4" i="2"/>
  <c r="T14" i="2"/>
  <c r="T32" i="2" s="1"/>
  <c r="Q14" i="2"/>
  <c r="Q31" i="2" s="1"/>
  <c r="P14" i="2"/>
  <c r="P30" i="2" s="1"/>
  <c r="T6" i="2"/>
  <c r="Q6" i="2"/>
  <c r="P6" i="2"/>
  <c r="T4" i="2"/>
  <c r="Q4" i="2"/>
  <c r="P4" i="2"/>
  <c r="M14" i="2"/>
  <c r="M32" i="2" s="1"/>
  <c r="L14" i="2"/>
  <c r="L31" i="2" s="1"/>
  <c r="K14" i="2"/>
  <c r="K30" i="2" s="1"/>
  <c r="M6" i="2"/>
  <c r="L6" i="2"/>
  <c r="K6" i="2"/>
  <c r="M4" i="2"/>
  <c r="L4" i="2"/>
  <c r="K4" i="2"/>
  <c r="J14" i="2"/>
  <c r="I14" i="2"/>
  <c r="H14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Z4427" i="1"/>
  <c r="Z4428" i="1"/>
  <c r="Z4429" i="1"/>
  <c r="Z4430" i="1"/>
  <c r="Z4431" i="1"/>
  <c r="Z4432" i="1"/>
  <c r="Z4433" i="1"/>
  <c r="AC4433" i="1" s="1"/>
  <c r="Z4434" i="1"/>
  <c r="Z4435" i="1"/>
  <c r="Z4436" i="1"/>
  <c r="Z4437" i="1"/>
  <c r="AC4437" i="1" s="1"/>
  <c r="Z4438" i="1"/>
  <c r="Z4439" i="1"/>
  <c r="Z4440" i="1"/>
  <c r="Z4441" i="1"/>
  <c r="AC4441" i="1" s="1"/>
  <c r="Z4442" i="1"/>
  <c r="Z4443" i="1"/>
  <c r="Z4444" i="1"/>
  <c r="Z4445" i="1"/>
  <c r="AC4445" i="1" s="1"/>
  <c r="Z4446" i="1"/>
  <c r="Z4447" i="1"/>
  <c r="Z4448" i="1"/>
  <c r="Z4449" i="1"/>
  <c r="AC4449" i="1" s="1"/>
  <c r="Z4450" i="1"/>
  <c r="Z4451" i="1"/>
  <c r="Z4452" i="1"/>
  <c r="Z4453" i="1"/>
  <c r="AC4453" i="1" s="1"/>
  <c r="Z4454" i="1"/>
  <c r="Z4455" i="1"/>
  <c r="Z4456" i="1"/>
  <c r="Z4457" i="1"/>
  <c r="AC4457" i="1" s="1"/>
  <c r="Z4458" i="1"/>
  <c r="Z4459" i="1"/>
  <c r="Z4460" i="1"/>
  <c r="Z4461" i="1"/>
  <c r="AC4461" i="1" s="1"/>
  <c r="Z4462" i="1"/>
  <c r="Z4463" i="1"/>
  <c r="Z4464" i="1"/>
  <c r="Z4465" i="1"/>
  <c r="AC4465" i="1" s="1"/>
  <c r="Z4466" i="1"/>
  <c r="Z4467" i="1"/>
  <c r="Z4468" i="1"/>
  <c r="Z4469" i="1"/>
  <c r="AC4469" i="1" s="1"/>
  <c r="Z4470" i="1"/>
  <c r="Z4471" i="1"/>
  <c r="Z4472" i="1"/>
  <c r="Z4473" i="1"/>
  <c r="AC4473" i="1" s="1"/>
  <c r="Z4474" i="1"/>
  <c r="Z4475" i="1"/>
  <c r="Z4476" i="1"/>
  <c r="Z4477" i="1"/>
  <c r="AC4477" i="1" s="1"/>
  <c r="Z4478" i="1"/>
  <c r="Z4479" i="1"/>
  <c r="Z4480" i="1"/>
  <c r="Z4481" i="1"/>
  <c r="AC4481" i="1" s="1"/>
  <c r="Z4482" i="1"/>
  <c r="Z4483" i="1"/>
  <c r="Z4484" i="1"/>
  <c r="Z4485" i="1"/>
  <c r="AC4485" i="1" s="1"/>
  <c r="Z4486" i="1"/>
  <c r="Z4487" i="1"/>
  <c r="Z4488" i="1"/>
  <c r="Z4489" i="1"/>
  <c r="AC4489" i="1" s="1"/>
  <c r="Z4490" i="1"/>
  <c r="Z4491" i="1"/>
  <c r="Z4492" i="1"/>
  <c r="Z4493" i="1"/>
  <c r="AC4493" i="1" s="1"/>
  <c r="Z4494" i="1"/>
  <c r="Z4495" i="1"/>
  <c r="Z4496" i="1"/>
  <c r="Z4497" i="1"/>
  <c r="AC4497" i="1" s="1"/>
  <c r="Z4498" i="1"/>
  <c r="Z4499" i="1"/>
  <c r="Z4500" i="1"/>
  <c r="Z4501" i="1"/>
  <c r="AC4501" i="1" s="1"/>
  <c r="Z4502" i="1"/>
  <c r="Z4503" i="1"/>
  <c r="Z4504" i="1"/>
  <c r="Z4505" i="1"/>
  <c r="AC4505" i="1" s="1"/>
  <c r="Z4506" i="1"/>
  <c r="Z4507" i="1"/>
  <c r="Z4508" i="1"/>
  <c r="Z4509" i="1"/>
  <c r="AC4509" i="1" s="1"/>
  <c r="Z4510" i="1"/>
  <c r="Z4511" i="1"/>
  <c r="Z4512" i="1"/>
  <c r="Z4513" i="1"/>
  <c r="AC4513" i="1" s="1"/>
  <c r="Z4514" i="1"/>
  <c r="Z4515" i="1"/>
  <c r="Z4516" i="1"/>
  <c r="Z4517" i="1"/>
  <c r="AC4517" i="1" s="1"/>
  <c r="Z2" i="1"/>
  <c r="AB4517" i="1"/>
  <c r="AA4517" i="1"/>
  <c r="Y4517" i="1"/>
  <c r="X4517" i="1"/>
  <c r="AB4516" i="1"/>
  <c r="AA4516" i="1"/>
  <c r="Y4516" i="1"/>
  <c r="X4516" i="1"/>
  <c r="AB4515" i="1"/>
  <c r="AA4515" i="1"/>
  <c r="Y4515" i="1"/>
  <c r="X4515" i="1"/>
  <c r="AB4514" i="1"/>
  <c r="AA4514" i="1"/>
  <c r="Y4514" i="1"/>
  <c r="X4514" i="1"/>
  <c r="AB4513" i="1"/>
  <c r="AA4513" i="1"/>
  <c r="Y4513" i="1"/>
  <c r="X4513" i="1"/>
  <c r="AB4512" i="1"/>
  <c r="AA4512" i="1"/>
  <c r="Y4512" i="1"/>
  <c r="X4512" i="1"/>
  <c r="AB4511" i="1"/>
  <c r="AA4511" i="1"/>
  <c r="Y4511" i="1"/>
  <c r="X4511" i="1"/>
  <c r="AB4510" i="1"/>
  <c r="AA4510" i="1"/>
  <c r="Y4510" i="1"/>
  <c r="X4510" i="1"/>
  <c r="AB4509" i="1"/>
  <c r="AA4509" i="1"/>
  <c r="Y4509" i="1"/>
  <c r="X4509" i="1"/>
  <c r="AB4508" i="1"/>
  <c r="AA4508" i="1"/>
  <c r="Y4508" i="1"/>
  <c r="X4508" i="1"/>
  <c r="AB4507" i="1"/>
  <c r="AA4507" i="1"/>
  <c r="Y4507" i="1"/>
  <c r="X4507" i="1"/>
  <c r="AB4506" i="1"/>
  <c r="AA4506" i="1"/>
  <c r="Y4506" i="1"/>
  <c r="X4506" i="1"/>
  <c r="AB4505" i="1"/>
  <c r="AA4505" i="1"/>
  <c r="Y4505" i="1"/>
  <c r="X4505" i="1"/>
  <c r="AB4504" i="1"/>
  <c r="AA4504" i="1"/>
  <c r="Y4504" i="1"/>
  <c r="X4504" i="1"/>
  <c r="AB4503" i="1"/>
  <c r="AA4503" i="1"/>
  <c r="Y4503" i="1"/>
  <c r="X4503" i="1"/>
  <c r="AB4502" i="1"/>
  <c r="AA4502" i="1"/>
  <c r="Y4502" i="1"/>
  <c r="X4502" i="1"/>
  <c r="AB4501" i="1"/>
  <c r="AA4501" i="1"/>
  <c r="Y4501" i="1"/>
  <c r="X4501" i="1"/>
  <c r="AB4500" i="1"/>
  <c r="AA4500" i="1"/>
  <c r="Y4500" i="1"/>
  <c r="X4500" i="1"/>
  <c r="AB4499" i="1"/>
  <c r="AA4499" i="1"/>
  <c r="Y4499" i="1"/>
  <c r="X4499" i="1"/>
  <c r="AB4498" i="1"/>
  <c r="AA4498" i="1"/>
  <c r="Y4498" i="1"/>
  <c r="X4498" i="1"/>
  <c r="AB4497" i="1"/>
  <c r="AA4497" i="1"/>
  <c r="Y4497" i="1"/>
  <c r="X4497" i="1"/>
  <c r="AB4496" i="1"/>
  <c r="AA4496" i="1"/>
  <c r="Y4496" i="1"/>
  <c r="X4496" i="1"/>
  <c r="AB4495" i="1"/>
  <c r="AA4495" i="1"/>
  <c r="Y4495" i="1"/>
  <c r="X4495" i="1"/>
  <c r="AB4494" i="1"/>
  <c r="AA4494" i="1"/>
  <c r="Y4494" i="1"/>
  <c r="X4494" i="1"/>
  <c r="AB4493" i="1"/>
  <c r="AA4493" i="1"/>
  <c r="Y4493" i="1"/>
  <c r="X4493" i="1"/>
  <c r="AB4492" i="1"/>
  <c r="AA4492" i="1"/>
  <c r="Y4492" i="1"/>
  <c r="X4492" i="1"/>
  <c r="AB4491" i="1"/>
  <c r="AA4491" i="1"/>
  <c r="Y4491" i="1"/>
  <c r="X4491" i="1"/>
  <c r="AB4490" i="1"/>
  <c r="AA4490" i="1"/>
  <c r="Y4490" i="1"/>
  <c r="X4490" i="1"/>
  <c r="AB4489" i="1"/>
  <c r="AA4489" i="1"/>
  <c r="Y4489" i="1"/>
  <c r="X4489" i="1"/>
  <c r="AB4488" i="1"/>
  <c r="AA4488" i="1"/>
  <c r="Y4488" i="1"/>
  <c r="X4488" i="1"/>
  <c r="AB4487" i="1"/>
  <c r="AA4487" i="1"/>
  <c r="Y4487" i="1"/>
  <c r="X4487" i="1"/>
  <c r="AB4486" i="1"/>
  <c r="AA4486" i="1"/>
  <c r="Y4486" i="1"/>
  <c r="X4486" i="1"/>
  <c r="AB4485" i="1"/>
  <c r="AA4485" i="1"/>
  <c r="Y4485" i="1"/>
  <c r="X4485" i="1"/>
  <c r="AB4484" i="1"/>
  <c r="AA4484" i="1"/>
  <c r="Y4484" i="1"/>
  <c r="X4484" i="1"/>
  <c r="AB4483" i="1"/>
  <c r="AA4483" i="1"/>
  <c r="Y4483" i="1"/>
  <c r="X4483" i="1"/>
  <c r="AB4482" i="1"/>
  <c r="AA4482" i="1"/>
  <c r="Y4482" i="1"/>
  <c r="X4482" i="1"/>
  <c r="AB4481" i="1"/>
  <c r="AA4481" i="1"/>
  <c r="Y4481" i="1"/>
  <c r="X4481" i="1"/>
  <c r="AB4480" i="1"/>
  <c r="AA4480" i="1"/>
  <c r="Y4480" i="1"/>
  <c r="X4480" i="1"/>
  <c r="AB4479" i="1"/>
  <c r="AA4479" i="1"/>
  <c r="Y4479" i="1"/>
  <c r="X4479" i="1"/>
  <c r="AB4478" i="1"/>
  <c r="AA4478" i="1"/>
  <c r="Y4478" i="1"/>
  <c r="X4478" i="1"/>
  <c r="AB4477" i="1"/>
  <c r="AA4477" i="1"/>
  <c r="Y4477" i="1"/>
  <c r="X4477" i="1"/>
  <c r="AB4476" i="1"/>
  <c r="AA4476" i="1"/>
  <c r="Y4476" i="1"/>
  <c r="X4476" i="1"/>
  <c r="AB4475" i="1"/>
  <c r="AA4475" i="1"/>
  <c r="Y4475" i="1"/>
  <c r="X4475" i="1"/>
  <c r="AB4474" i="1"/>
  <c r="AA4474" i="1"/>
  <c r="Y4474" i="1"/>
  <c r="X4474" i="1"/>
  <c r="AB4473" i="1"/>
  <c r="AA4473" i="1"/>
  <c r="Y4473" i="1"/>
  <c r="X4473" i="1"/>
  <c r="AB4472" i="1"/>
  <c r="AA4472" i="1"/>
  <c r="Y4472" i="1"/>
  <c r="X4472" i="1"/>
  <c r="AB4471" i="1"/>
  <c r="AA4471" i="1"/>
  <c r="Y4471" i="1"/>
  <c r="X4471" i="1"/>
  <c r="AB4470" i="1"/>
  <c r="AA4470" i="1"/>
  <c r="Y4470" i="1"/>
  <c r="X4470" i="1"/>
  <c r="AB4469" i="1"/>
  <c r="AA4469" i="1"/>
  <c r="Y4469" i="1"/>
  <c r="X4469" i="1"/>
  <c r="AB4468" i="1"/>
  <c r="AA4468" i="1"/>
  <c r="Y4468" i="1"/>
  <c r="X4468" i="1"/>
  <c r="AB4467" i="1"/>
  <c r="AA4467" i="1"/>
  <c r="Y4467" i="1"/>
  <c r="X4467" i="1"/>
  <c r="AB4466" i="1"/>
  <c r="AA4466" i="1"/>
  <c r="Y4466" i="1"/>
  <c r="X4466" i="1"/>
  <c r="AB4465" i="1"/>
  <c r="AA4465" i="1"/>
  <c r="Y4465" i="1"/>
  <c r="X4465" i="1"/>
  <c r="AB4464" i="1"/>
  <c r="AA4464" i="1"/>
  <c r="Y4464" i="1"/>
  <c r="X4464" i="1"/>
  <c r="AB4463" i="1"/>
  <c r="AA4463" i="1"/>
  <c r="Y4463" i="1"/>
  <c r="X4463" i="1"/>
  <c r="AB4462" i="1"/>
  <c r="AA4462" i="1"/>
  <c r="Y4462" i="1"/>
  <c r="X4462" i="1"/>
  <c r="AB4461" i="1"/>
  <c r="AA4461" i="1"/>
  <c r="Y4461" i="1"/>
  <c r="X4461" i="1"/>
  <c r="AB4460" i="1"/>
  <c r="AA4460" i="1"/>
  <c r="Y4460" i="1"/>
  <c r="X4460" i="1"/>
  <c r="AB4459" i="1"/>
  <c r="AA4459" i="1"/>
  <c r="Y4459" i="1"/>
  <c r="X4459" i="1"/>
  <c r="AB4458" i="1"/>
  <c r="AA4458" i="1"/>
  <c r="Y4458" i="1"/>
  <c r="X4458" i="1"/>
  <c r="AB4457" i="1"/>
  <c r="AA4457" i="1"/>
  <c r="Y4457" i="1"/>
  <c r="X4457" i="1"/>
  <c r="AB4456" i="1"/>
  <c r="AA4456" i="1"/>
  <c r="Y4456" i="1"/>
  <c r="X4456" i="1"/>
  <c r="AB4455" i="1"/>
  <c r="AA4455" i="1"/>
  <c r="Y4455" i="1"/>
  <c r="X4455" i="1"/>
  <c r="AB4454" i="1"/>
  <c r="AA4454" i="1"/>
  <c r="Y4454" i="1"/>
  <c r="X4454" i="1"/>
  <c r="AB4453" i="1"/>
  <c r="AA4453" i="1"/>
  <c r="Y4453" i="1"/>
  <c r="X4453" i="1"/>
  <c r="AB4452" i="1"/>
  <c r="AA4452" i="1"/>
  <c r="Y4452" i="1"/>
  <c r="X4452" i="1"/>
  <c r="AB4451" i="1"/>
  <c r="AA4451" i="1"/>
  <c r="Y4451" i="1"/>
  <c r="X4451" i="1"/>
  <c r="AB4450" i="1"/>
  <c r="AA4450" i="1"/>
  <c r="Y4450" i="1"/>
  <c r="X4450" i="1"/>
  <c r="AB4449" i="1"/>
  <c r="AA4449" i="1"/>
  <c r="Y4449" i="1"/>
  <c r="X4449" i="1"/>
  <c r="AB4448" i="1"/>
  <c r="AA4448" i="1"/>
  <c r="Y4448" i="1"/>
  <c r="X4448" i="1"/>
  <c r="AB4447" i="1"/>
  <c r="AA4447" i="1"/>
  <c r="Y4447" i="1"/>
  <c r="X4447" i="1"/>
  <c r="AB4446" i="1"/>
  <c r="AA4446" i="1"/>
  <c r="Y4446" i="1"/>
  <c r="X4446" i="1"/>
  <c r="AB4445" i="1"/>
  <c r="AA4445" i="1"/>
  <c r="Y4445" i="1"/>
  <c r="X4445" i="1"/>
  <c r="AB4444" i="1"/>
  <c r="AA4444" i="1"/>
  <c r="Y4444" i="1"/>
  <c r="X4444" i="1"/>
  <c r="AB4443" i="1"/>
  <c r="AA4443" i="1"/>
  <c r="Y4443" i="1"/>
  <c r="X4443" i="1"/>
  <c r="AB4442" i="1"/>
  <c r="AA4442" i="1"/>
  <c r="Y4442" i="1"/>
  <c r="X4442" i="1"/>
  <c r="AB4441" i="1"/>
  <c r="AA4441" i="1"/>
  <c r="Y4441" i="1"/>
  <c r="X4441" i="1"/>
  <c r="AB4440" i="1"/>
  <c r="AA4440" i="1"/>
  <c r="Y4440" i="1"/>
  <c r="X4440" i="1"/>
  <c r="AB4439" i="1"/>
  <c r="AA4439" i="1"/>
  <c r="Y4439" i="1"/>
  <c r="X4439" i="1"/>
  <c r="AB4438" i="1"/>
  <c r="AA4438" i="1"/>
  <c r="Y4438" i="1"/>
  <c r="X4438" i="1"/>
  <c r="AB4437" i="1"/>
  <c r="AA4437" i="1"/>
  <c r="Y4437" i="1"/>
  <c r="X4437" i="1"/>
  <c r="AB4436" i="1"/>
  <c r="AA4436" i="1"/>
  <c r="Y4436" i="1"/>
  <c r="X4436" i="1"/>
  <c r="AB4435" i="1"/>
  <c r="AA4435" i="1"/>
  <c r="Y4435" i="1"/>
  <c r="X4435" i="1"/>
  <c r="AB4434" i="1"/>
  <c r="AA4434" i="1"/>
  <c r="Y4434" i="1"/>
  <c r="X4434" i="1"/>
  <c r="AB4433" i="1"/>
  <c r="AA4433" i="1"/>
  <c r="Y4433" i="1"/>
  <c r="X4433" i="1"/>
  <c r="AB4432" i="1"/>
  <c r="AA4432" i="1"/>
  <c r="Y4432" i="1"/>
  <c r="X4432" i="1"/>
  <c r="AB4431" i="1"/>
  <c r="AA4431" i="1"/>
  <c r="Y4431" i="1"/>
  <c r="X4431" i="1"/>
  <c r="AB4430" i="1"/>
  <c r="AA4430" i="1"/>
  <c r="Y4430" i="1"/>
  <c r="X4430" i="1"/>
  <c r="AB4429" i="1"/>
  <c r="AA4429" i="1"/>
  <c r="Y4429" i="1"/>
  <c r="X4429" i="1"/>
  <c r="AB4428" i="1"/>
  <c r="AA4428" i="1"/>
  <c r="Y4428" i="1"/>
  <c r="X4428" i="1"/>
  <c r="AB4427" i="1"/>
  <c r="AA4427" i="1"/>
  <c r="Y4427" i="1"/>
  <c r="X4427" i="1"/>
  <c r="AB4426" i="1"/>
  <c r="AA4426" i="1"/>
  <c r="Y4426" i="1"/>
  <c r="X4426" i="1"/>
  <c r="AB4425" i="1"/>
  <c r="AA4425" i="1"/>
  <c r="Y4425" i="1"/>
  <c r="X4425" i="1"/>
  <c r="AB4424" i="1"/>
  <c r="AA4424" i="1"/>
  <c r="Y4424" i="1"/>
  <c r="X4424" i="1"/>
  <c r="AB4423" i="1"/>
  <c r="AA4423" i="1"/>
  <c r="Y4423" i="1"/>
  <c r="X4423" i="1"/>
  <c r="AB4422" i="1"/>
  <c r="AA4422" i="1"/>
  <c r="Y4422" i="1"/>
  <c r="X4422" i="1"/>
  <c r="AB4421" i="1"/>
  <c r="AA4421" i="1"/>
  <c r="Y4421" i="1"/>
  <c r="X4421" i="1"/>
  <c r="AB4420" i="1"/>
  <c r="AA4420" i="1"/>
  <c r="Y4420" i="1"/>
  <c r="X4420" i="1"/>
  <c r="AB4419" i="1"/>
  <c r="AA4419" i="1"/>
  <c r="Y4419" i="1"/>
  <c r="X4419" i="1"/>
  <c r="AB4418" i="1"/>
  <c r="AA4418" i="1"/>
  <c r="Y4418" i="1"/>
  <c r="X4418" i="1"/>
  <c r="AB4417" i="1"/>
  <c r="AA4417" i="1"/>
  <c r="Y4417" i="1"/>
  <c r="X4417" i="1"/>
  <c r="AB4416" i="1"/>
  <c r="AA4416" i="1"/>
  <c r="Y4416" i="1"/>
  <c r="X4416" i="1"/>
  <c r="AB4415" i="1"/>
  <c r="AA4415" i="1"/>
  <c r="Y4415" i="1"/>
  <c r="X4415" i="1"/>
  <c r="AB4414" i="1"/>
  <c r="AA4414" i="1"/>
  <c r="Y4414" i="1"/>
  <c r="X4414" i="1"/>
  <c r="AB4413" i="1"/>
  <c r="AA4413" i="1"/>
  <c r="Y4413" i="1"/>
  <c r="X4413" i="1"/>
  <c r="AB4412" i="1"/>
  <c r="AA4412" i="1"/>
  <c r="Y4412" i="1"/>
  <c r="X4412" i="1"/>
  <c r="AB4411" i="1"/>
  <c r="AA4411" i="1"/>
  <c r="Y4411" i="1"/>
  <c r="X4411" i="1"/>
  <c r="AB4410" i="1"/>
  <c r="AA4410" i="1"/>
  <c r="Y4410" i="1"/>
  <c r="X4410" i="1"/>
  <c r="AB4409" i="1"/>
  <c r="AA4409" i="1"/>
  <c r="Y4409" i="1"/>
  <c r="X4409" i="1"/>
  <c r="AB4408" i="1"/>
  <c r="AA4408" i="1"/>
  <c r="Y4408" i="1"/>
  <c r="X4408" i="1"/>
  <c r="AB4407" i="1"/>
  <c r="AA4407" i="1"/>
  <c r="Y4407" i="1"/>
  <c r="X4407" i="1"/>
  <c r="AB4406" i="1"/>
  <c r="AA4406" i="1"/>
  <c r="Y4406" i="1"/>
  <c r="X4406" i="1"/>
  <c r="AB4405" i="1"/>
  <c r="AA4405" i="1"/>
  <c r="Y4405" i="1"/>
  <c r="X4405" i="1"/>
  <c r="AB4404" i="1"/>
  <c r="AA4404" i="1"/>
  <c r="Y4404" i="1"/>
  <c r="X4404" i="1"/>
  <c r="AB4403" i="1"/>
  <c r="AA4403" i="1"/>
  <c r="Y4403" i="1"/>
  <c r="X4403" i="1"/>
  <c r="AB4402" i="1"/>
  <c r="AA4402" i="1"/>
  <c r="Y4402" i="1"/>
  <c r="X4402" i="1"/>
  <c r="AB4401" i="1"/>
  <c r="AA4401" i="1"/>
  <c r="Y4401" i="1"/>
  <c r="X4401" i="1"/>
  <c r="AB4400" i="1"/>
  <c r="AA4400" i="1"/>
  <c r="Y4400" i="1"/>
  <c r="X4400" i="1"/>
  <c r="AB4399" i="1"/>
  <c r="AA4399" i="1"/>
  <c r="Y4399" i="1"/>
  <c r="X4399" i="1"/>
  <c r="AB4398" i="1"/>
  <c r="AA4398" i="1"/>
  <c r="Y4398" i="1"/>
  <c r="X4398" i="1"/>
  <c r="AB4397" i="1"/>
  <c r="AA4397" i="1"/>
  <c r="Y4397" i="1"/>
  <c r="X4397" i="1"/>
  <c r="AB4396" i="1"/>
  <c r="AA4396" i="1"/>
  <c r="Y4396" i="1"/>
  <c r="X4396" i="1"/>
  <c r="AB4395" i="1"/>
  <c r="AA4395" i="1"/>
  <c r="Y4395" i="1"/>
  <c r="X4395" i="1"/>
  <c r="AB4394" i="1"/>
  <c r="AA4394" i="1"/>
  <c r="Y4394" i="1"/>
  <c r="X4394" i="1"/>
  <c r="AB4393" i="1"/>
  <c r="AA4393" i="1"/>
  <c r="Y4393" i="1"/>
  <c r="X4393" i="1"/>
  <c r="AB4392" i="1"/>
  <c r="AA4392" i="1"/>
  <c r="Y4392" i="1"/>
  <c r="X4392" i="1"/>
  <c r="AB4391" i="1"/>
  <c r="AA4391" i="1"/>
  <c r="Y4391" i="1"/>
  <c r="X4391" i="1"/>
  <c r="AB4390" i="1"/>
  <c r="AA4390" i="1"/>
  <c r="Y4390" i="1"/>
  <c r="X4390" i="1"/>
  <c r="AB4389" i="1"/>
  <c r="AA4389" i="1"/>
  <c r="Y4389" i="1"/>
  <c r="X4389" i="1"/>
  <c r="AB4388" i="1"/>
  <c r="AA4388" i="1"/>
  <c r="Y4388" i="1"/>
  <c r="X4388" i="1"/>
  <c r="AB4387" i="1"/>
  <c r="AA4387" i="1"/>
  <c r="Y4387" i="1"/>
  <c r="X4387" i="1"/>
  <c r="AB4386" i="1"/>
  <c r="AA4386" i="1"/>
  <c r="Y4386" i="1"/>
  <c r="X4386" i="1"/>
  <c r="AB4385" i="1"/>
  <c r="AA4385" i="1"/>
  <c r="Y4385" i="1"/>
  <c r="X4385" i="1"/>
  <c r="AB4384" i="1"/>
  <c r="AA4384" i="1"/>
  <c r="Y4384" i="1"/>
  <c r="X4384" i="1"/>
  <c r="AB4383" i="1"/>
  <c r="AA4383" i="1"/>
  <c r="Y4383" i="1"/>
  <c r="X4383" i="1"/>
  <c r="AB4382" i="1"/>
  <c r="AA4382" i="1"/>
  <c r="Y4382" i="1"/>
  <c r="X4382" i="1"/>
  <c r="AB4381" i="1"/>
  <c r="AA4381" i="1"/>
  <c r="Y4381" i="1"/>
  <c r="X4381" i="1"/>
  <c r="AB4380" i="1"/>
  <c r="AA4380" i="1"/>
  <c r="Y4380" i="1"/>
  <c r="X4380" i="1"/>
  <c r="AB4379" i="1"/>
  <c r="AA4379" i="1"/>
  <c r="Y4379" i="1"/>
  <c r="X4379" i="1"/>
  <c r="AB4378" i="1"/>
  <c r="AA4378" i="1"/>
  <c r="Y4378" i="1"/>
  <c r="X4378" i="1"/>
  <c r="AB4377" i="1"/>
  <c r="AA4377" i="1"/>
  <c r="Y4377" i="1"/>
  <c r="X4377" i="1"/>
  <c r="AB4376" i="1"/>
  <c r="AA4376" i="1"/>
  <c r="Y4376" i="1"/>
  <c r="X4376" i="1"/>
  <c r="AB4375" i="1"/>
  <c r="AA4375" i="1"/>
  <c r="Y4375" i="1"/>
  <c r="X4375" i="1"/>
  <c r="AB4374" i="1"/>
  <c r="AA4374" i="1"/>
  <c r="Y4374" i="1"/>
  <c r="X4374" i="1"/>
  <c r="AB4373" i="1"/>
  <c r="AA4373" i="1"/>
  <c r="Y4373" i="1"/>
  <c r="X4373" i="1"/>
  <c r="AB4372" i="1"/>
  <c r="AA4372" i="1"/>
  <c r="Y4372" i="1"/>
  <c r="X4372" i="1"/>
  <c r="AB4371" i="1"/>
  <c r="AA4371" i="1"/>
  <c r="Y4371" i="1"/>
  <c r="X4371" i="1"/>
  <c r="AB4370" i="1"/>
  <c r="AA4370" i="1"/>
  <c r="Y4370" i="1"/>
  <c r="X4370" i="1"/>
  <c r="AB4369" i="1"/>
  <c r="AA4369" i="1"/>
  <c r="Y4369" i="1"/>
  <c r="X4369" i="1"/>
  <c r="AB4368" i="1"/>
  <c r="AA4368" i="1"/>
  <c r="Y4368" i="1"/>
  <c r="X4368" i="1"/>
  <c r="AB4367" i="1"/>
  <c r="AA4367" i="1"/>
  <c r="Y4367" i="1"/>
  <c r="X4367" i="1"/>
  <c r="AB4366" i="1"/>
  <c r="AA4366" i="1"/>
  <c r="Y4366" i="1"/>
  <c r="X4366" i="1"/>
  <c r="AB4365" i="1"/>
  <c r="AA4365" i="1"/>
  <c r="Y4365" i="1"/>
  <c r="X4365" i="1"/>
  <c r="AB4364" i="1"/>
  <c r="AA4364" i="1"/>
  <c r="Y4364" i="1"/>
  <c r="X4364" i="1"/>
  <c r="AB4363" i="1"/>
  <c r="AA4363" i="1"/>
  <c r="Y4363" i="1"/>
  <c r="X4363" i="1"/>
  <c r="AB4362" i="1"/>
  <c r="AA4362" i="1"/>
  <c r="Y4362" i="1"/>
  <c r="X4362" i="1"/>
  <c r="AB4361" i="1"/>
  <c r="AA4361" i="1"/>
  <c r="Y4361" i="1"/>
  <c r="X4361" i="1"/>
  <c r="AB4360" i="1"/>
  <c r="AA4360" i="1"/>
  <c r="Y4360" i="1"/>
  <c r="X4360" i="1"/>
  <c r="AB4359" i="1"/>
  <c r="AA4359" i="1"/>
  <c r="Y4359" i="1"/>
  <c r="X4359" i="1"/>
  <c r="AB4358" i="1"/>
  <c r="AA4358" i="1"/>
  <c r="Y4358" i="1"/>
  <c r="X4358" i="1"/>
  <c r="AB4357" i="1"/>
  <c r="AA4357" i="1"/>
  <c r="Y4357" i="1"/>
  <c r="X4357" i="1"/>
  <c r="AB4356" i="1"/>
  <c r="AA4356" i="1"/>
  <c r="Y4356" i="1"/>
  <c r="X4356" i="1"/>
  <c r="AB4355" i="1"/>
  <c r="AA4355" i="1"/>
  <c r="Y4355" i="1"/>
  <c r="X4355" i="1"/>
  <c r="AB4354" i="1"/>
  <c r="AA4354" i="1"/>
  <c r="Y4354" i="1"/>
  <c r="X4354" i="1"/>
  <c r="AB4353" i="1"/>
  <c r="AA4353" i="1"/>
  <c r="Y4353" i="1"/>
  <c r="X4353" i="1"/>
  <c r="AB4352" i="1"/>
  <c r="AA4352" i="1"/>
  <c r="Y4352" i="1"/>
  <c r="X4352" i="1"/>
  <c r="AB4351" i="1"/>
  <c r="AA4351" i="1"/>
  <c r="Y4351" i="1"/>
  <c r="X4351" i="1"/>
  <c r="AB4350" i="1"/>
  <c r="AA4350" i="1"/>
  <c r="Y4350" i="1"/>
  <c r="X4350" i="1"/>
  <c r="AB4349" i="1"/>
  <c r="AA4349" i="1"/>
  <c r="Y4349" i="1"/>
  <c r="X4349" i="1"/>
  <c r="AB4348" i="1"/>
  <c r="AA4348" i="1"/>
  <c r="Y4348" i="1"/>
  <c r="X4348" i="1"/>
  <c r="AB4347" i="1"/>
  <c r="AA4347" i="1"/>
  <c r="Y4347" i="1"/>
  <c r="X4347" i="1"/>
  <c r="AB4346" i="1"/>
  <c r="AA4346" i="1"/>
  <c r="Y4346" i="1"/>
  <c r="X4346" i="1"/>
  <c r="AB4345" i="1"/>
  <c r="AA4345" i="1"/>
  <c r="Y4345" i="1"/>
  <c r="X4345" i="1"/>
  <c r="AB4344" i="1"/>
  <c r="AA4344" i="1"/>
  <c r="Y4344" i="1"/>
  <c r="X4344" i="1"/>
  <c r="AB4343" i="1"/>
  <c r="AA4343" i="1"/>
  <c r="Y4343" i="1"/>
  <c r="X4343" i="1"/>
  <c r="AB4342" i="1"/>
  <c r="AA4342" i="1"/>
  <c r="Y4342" i="1"/>
  <c r="X4342" i="1"/>
  <c r="AB4341" i="1"/>
  <c r="AA4341" i="1"/>
  <c r="Y4341" i="1"/>
  <c r="X4341" i="1"/>
  <c r="AB4340" i="1"/>
  <c r="AA4340" i="1"/>
  <c r="Y4340" i="1"/>
  <c r="X4340" i="1"/>
  <c r="AB4339" i="1"/>
  <c r="AA4339" i="1"/>
  <c r="Y4339" i="1"/>
  <c r="X4339" i="1"/>
  <c r="AB4338" i="1"/>
  <c r="AA4338" i="1"/>
  <c r="Y4338" i="1"/>
  <c r="X4338" i="1"/>
  <c r="AB4337" i="1"/>
  <c r="AA4337" i="1"/>
  <c r="Y4337" i="1"/>
  <c r="X4337" i="1"/>
  <c r="AB4336" i="1"/>
  <c r="AA4336" i="1"/>
  <c r="Y4336" i="1"/>
  <c r="X4336" i="1"/>
  <c r="AB4335" i="1"/>
  <c r="AA4335" i="1"/>
  <c r="Y4335" i="1"/>
  <c r="X4335" i="1"/>
  <c r="AB4334" i="1"/>
  <c r="AA4334" i="1"/>
  <c r="Y4334" i="1"/>
  <c r="X4334" i="1"/>
  <c r="AB4333" i="1"/>
  <c r="AA4333" i="1"/>
  <c r="Y4333" i="1"/>
  <c r="X4333" i="1"/>
  <c r="AB4332" i="1"/>
  <c r="AA4332" i="1"/>
  <c r="Y4332" i="1"/>
  <c r="X4332" i="1"/>
  <c r="AB4331" i="1"/>
  <c r="AA4331" i="1"/>
  <c r="Y4331" i="1"/>
  <c r="X4331" i="1"/>
  <c r="AB4330" i="1"/>
  <c r="AA4330" i="1"/>
  <c r="Y4330" i="1"/>
  <c r="X4330" i="1"/>
  <c r="AB4329" i="1"/>
  <c r="AA4329" i="1"/>
  <c r="Y4329" i="1"/>
  <c r="X4329" i="1"/>
  <c r="AB4328" i="1"/>
  <c r="AA4328" i="1"/>
  <c r="Y4328" i="1"/>
  <c r="X4328" i="1"/>
  <c r="AB4327" i="1"/>
  <c r="AA4327" i="1"/>
  <c r="Y4327" i="1"/>
  <c r="X4327" i="1"/>
  <c r="AB4326" i="1"/>
  <c r="AA4326" i="1"/>
  <c r="Y4326" i="1"/>
  <c r="X4326" i="1"/>
  <c r="AB4325" i="1"/>
  <c r="AA4325" i="1"/>
  <c r="Y4325" i="1"/>
  <c r="X4325" i="1"/>
  <c r="AB4324" i="1"/>
  <c r="AA4324" i="1"/>
  <c r="Y4324" i="1"/>
  <c r="X4324" i="1"/>
  <c r="AB4323" i="1"/>
  <c r="AA4323" i="1"/>
  <c r="Y4323" i="1"/>
  <c r="X4323" i="1"/>
  <c r="AB4322" i="1"/>
  <c r="AA4322" i="1"/>
  <c r="Y4322" i="1"/>
  <c r="X4322" i="1"/>
  <c r="AB4321" i="1"/>
  <c r="AA4321" i="1"/>
  <c r="Y4321" i="1"/>
  <c r="X4321" i="1"/>
  <c r="AB4320" i="1"/>
  <c r="AA4320" i="1"/>
  <c r="Y4320" i="1"/>
  <c r="X4320" i="1"/>
  <c r="AB4319" i="1"/>
  <c r="AA4319" i="1"/>
  <c r="Y4319" i="1"/>
  <c r="X4319" i="1"/>
  <c r="AB4318" i="1"/>
  <c r="AA4318" i="1"/>
  <c r="Y4318" i="1"/>
  <c r="X4318" i="1"/>
  <c r="AB4317" i="1"/>
  <c r="AA4317" i="1"/>
  <c r="Y4317" i="1"/>
  <c r="X4317" i="1"/>
  <c r="AB4316" i="1"/>
  <c r="AA4316" i="1"/>
  <c r="Y4316" i="1"/>
  <c r="X4316" i="1"/>
  <c r="AB4315" i="1"/>
  <c r="AA4315" i="1"/>
  <c r="Y4315" i="1"/>
  <c r="X4315" i="1"/>
  <c r="AB4314" i="1"/>
  <c r="AA4314" i="1"/>
  <c r="Y4314" i="1"/>
  <c r="X4314" i="1"/>
  <c r="AB4313" i="1"/>
  <c r="AA4313" i="1"/>
  <c r="Y4313" i="1"/>
  <c r="X4313" i="1"/>
  <c r="AB4312" i="1"/>
  <c r="AA4312" i="1"/>
  <c r="Y4312" i="1"/>
  <c r="X4312" i="1"/>
  <c r="AB4311" i="1"/>
  <c r="AA4311" i="1"/>
  <c r="Y4311" i="1"/>
  <c r="X4311" i="1"/>
  <c r="AB4310" i="1"/>
  <c r="AA4310" i="1"/>
  <c r="Y4310" i="1"/>
  <c r="X4310" i="1"/>
  <c r="AB4309" i="1"/>
  <c r="AA4309" i="1"/>
  <c r="Y4309" i="1"/>
  <c r="X4309" i="1"/>
  <c r="AB4308" i="1"/>
  <c r="AA4308" i="1"/>
  <c r="Y4308" i="1"/>
  <c r="X4308" i="1"/>
  <c r="AB4307" i="1"/>
  <c r="AA4307" i="1"/>
  <c r="Y4307" i="1"/>
  <c r="X4307" i="1"/>
  <c r="AB4306" i="1"/>
  <c r="AA4306" i="1"/>
  <c r="Y4306" i="1"/>
  <c r="X4306" i="1"/>
  <c r="AB4305" i="1"/>
  <c r="AA4305" i="1"/>
  <c r="Y4305" i="1"/>
  <c r="X4305" i="1"/>
  <c r="AB4304" i="1"/>
  <c r="AA4304" i="1"/>
  <c r="Y4304" i="1"/>
  <c r="X4304" i="1"/>
  <c r="AB4303" i="1"/>
  <c r="AA4303" i="1"/>
  <c r="Y4303" i="1"/>
  <c r="X4303" i="1"/>
  <c r="AB4302" i="1"/>
  <c r="AA4302" i="1"/>
  <c r="Y4302" i="1"/>
  <c r="X4302" i="1"/>
  <c r="AB4301" i="1"/>
  <c r="AA4301" i="1"/>
  <c r="Y4301" i="1"/>
  <c r="X4301" i="1"/>
  <c r="AB4300" i="1"/>
  <c r="AA4300" i="1"/>
  <c r="Y4300" i="1"/>
  <c r="X4300" i="1"/>
  <c r="AB4299" i="1"/>
  <c r="AA4299" i="1"/>
  <c r="Y4299" i="1"/>
  <c r="X4299" i="1"/>
  <c r="AB4298" i="1"/>
  <c r="AA4298" i="1"/>
  <c r="Y4298" i="1"/>
  <c r="X4298" i="1"/>
  <c r="AB4297" i="1"/>
  <c r="AA4297" i="1"/>
  <c r="Y4297" i="1"/>
  <c r="X4297" i="1"/>
  <c r="AB4296" i="1"/>
  <c r="AA4296" i="1"/>
  <c r="Y4296" i="1"/>
  <c r="X4296" i="1"/>
  <c r="AB4295" i="1"/>
  <c r="AA4295" i="1"/>
  <c r="Y4295" i="1"/>
  <c r="X4295" i="1"/>
  <c r="AB4294" i="1"/>
  <c r="AA4294" i="1"/>
  <c r="Y4294" i="1"/>
  <c r="X4294" i="1"/>
  <c r="AB4293" i="1"/>
  <c r="AA4293" i="1"/>
  <c r="Y4293" i="1"/>
  <c r="X4293" i="1"/>
  <c r="AB4292" i="1"/>
  <c r="AA4292" i="1"/>
  <c r="Y4292" i="1"/>
  <c r="X4292" i="1"/>
  <c r="AB4291" i="1"/>
  <c r="AA4291" i="1"/>
  <c r="Y4291" i="1"/>
  <c r="X4291" i="1"/>
  <c r="AB4290" i="1"/>
  <c r="AA4290" i="1"/>
  <c r="Y4290" i="1"/>
  <c r="X4290" i="1"/>
  <c r="AB4289" i="1"/>
  <c r="AA4289" i="1"/>
  <c r="Y4289" i="1"/>
  <c r="X4289" i="1"/>
  <c r="AB4288" i="1"/>
  <c r="AA4288" i="1"/>
  <c r="Y4288" i="1"/>
  <c r="X4288" i="1"/>
  <c r="AB4287" i="1"/>
  <c r="AA4287" i="1"/>
  <c r="Y4287" i="1"/>
  <c r="X4287" i="1"/>
  <c r="AB4286" i="1"/>
  <c r="AA4286" i="1"/>
  <c r="Y4286" i="1"/>
  <c r="X4286" i="1"/>
  <c r="AB4285" i="1"/>
  <c r="AA4285" i="1"/>
  <c r="Y4285" i="1"/>
  <c r="X4285" i="1"/>
  <c r="AB4284" i="1"/>
  <c r="AA4284" i="1"/>
  <c r="Y4284" i="1"/>
  <c r="X4284" i="1"/>
  <c r="AB4283" i="1"/>
  <c r="AA4283" i="1"/>
  <c r="Y4283" i="1"/>
  <c r="X4283" i="1"/>
  <c r="AB4282" i="1"/>
  <c r="AA4282" i="1"/>
  <c r="Y4282" i="1"/>
  <c r="X4282" i="1"/>
  <c r="AB4281" i="1"/>
  <c r="AA4281" i="1"/>
  <c r="Y4281" i="1"/>
  <c r="X4281" i="1"/>
  <c r="AB4280" i="1"/>
  <c r="AA4280" i="1"/>
  <c r="Y4280" i="1"/>
  <c r="X4280" i="1"/>
  <c r="AB4279" i="1"/>
  <c r="AA4279" i="1"/>
  <c r="Y4279" i="1"/>
  <c r="X4279" i="1"/>
  <c r="AB4278" i="1"/>
  <c r="AA4278" i="1"/>
  <c r="Y4278" i="1"/>
  <c r="X4278" i="1"/>
  <c r="AB4277" i="1"/>
  <c r="AA4277" i="1"/>
  <c r="Y4277" i="1"/>
  <c r="X4277" i="1"/>
  <c r="AB4276" i="1"/>
  <c r="AA4276" i="1"/>
  <c r="Y4276" i="1"/>
  <c r="X4276" i="1"/>
  <c r="AB4275" i="1"/>
  <c r="AA4275" i="1"/>
  <c r="Y4275" i="1"/>
  <c r="X4275" i="1"/>
  <c r="AB4274" i="1"/>
  <c r="AA4274" i="1"/>
  <c r="Y4274" i="1"/>
  <c r="X4274" i="1"/>
  <c r="AB4273" i="1"/>
  <c r="AA4273" i="1"/>
  <c r="Y4273" i="1"/>
  <c r="X4273" i="1"/>
  <c r="AB4272" i="1"/>
  <c r="AA4272" i="1"/>
  <c r="Y4272" i="1"/>
  <c r="X4272" i="1"/>
  <c r="AB4271" i="1"/>
  <c r="AA4271" i="1"/>
  <c r="Y4271" i="1"/>
  <c r="X4271" i="1"/>
  <c r="AB4270" i="1"/>
  <c r="AA4270" i="1"/>
  <c r="Y4270" i="1"/>
  <c r="X4270" i="1"/>
  <c r="AB4269" i="1"/>
  <c r="AA4269" i="1"/>
  <c r="Y4269" i="1"/>
  <c r="X4269" i="1"/>
  <c r="AB4268" i="1"/>
  <c r="AA4268" i="1"/>
  <c r="Y4268" i="1"/>
  <c r="X4268" i="1"/>
  <c r="AB4267" i="1"/>
  <c r="AA4267" i="1"/>
  <c r="Y4267" i="1"/>
  <c r="X4267" i="1"/>
  <c r="AB4266" i="1"/>
  <c r="AA4266" i="1"/>
  <c r="Y4266" i="1"/>
  <c r="X4266" i="1"/>
  <c r="AB4265" i="1"/>
  <c r="AA4265" i="1"/>
  <c r="Y4265" i="1"/>
  <c r="X4265" i="1"/>
  <c r="AB4264" i="1"/>
  <c r="AA4264" i="1"/>
  <c r="Y4264" i="1"/>
  <c r="X4264" i="1"/>
  <c r="AB4263" i="1"/>
  <c r="AA4263" i="1"/>
  <c r="Y4263" i="1"/>
  <c r="X4263" i="1"/>
  <c r="AB4262" i="1"/>
  <c r="AA4262" i="1"/>
  <c r="Y4262" i="1"/>
  <c r="X4262" i="1"/>
  <c r="AB4261" i="1"/>
  <c r="AA4261" i="1"/>
  <c r="Y4261" i="1"/>
  <c r="X4261" i="1"/>
  <c r="AB4260" i="1"/>
  <c r="AA4260" i="1"/>
  <c r="Y4260" i="1"/>
  <c r="X4260" i="1"/>
  <c r="AB4259" i="1"/>
  <c r="AA4259" i="1"/>
  <c r="Y4259" i="1"/>
  <c r="X4259" i="1"/>
  <c r="AB4258" i="1"/>
  <c r="AA4258" i="1"/>
  <c r="Y4258" i="1"/>
  <c r="X4258" i="1"/>
  <c r="AB4257" i="1"/>
  <c r="AA4257" i="1"/>
  <c r="Y4257" i="1"/>
  <c r="X4257" i="1"/>
  <c r="AB4256" i="1"/>
  <c r="AA4256" i="1"/>
  <c r="Y4256" i="1"/>
  <c r="X4256" i="1"/>
  <c r="AB4255" i="1"/>
  <c r="AA4255" i="1"/>
  <c r="Y4255" i="1"/>
  <c r="X4255" i="1"/>
  <c r="AB4254" i="1"/>
  <c r="AA4254" i="1"/>
  <c r="Y4254" i="1"/>
  <c r="X4254" i="1"/>
  <c r="AB4253" i="1"/>
  <c r="AA4253" i="1"/>
  <c r="Y4253" i="1"/>
  <c r="X4253" i="1"/>
  <c r="AB4252" i="1"/>
  <c r="AA4252" i="1"/>
  <c r="Y4252" i="1"/>
  <c r="X4252" i="1"/>
  <c r="AB4251" i="1"/>
  <c r="AA4251" i="1"/>
  <c r="Y4251" i="1"/>
  <c r="X4251" i="1"/>
  <c r="AB4250" i="1"/>
  <c r="AA4250" i="1"/>
  <c r="Y4250" i="1"/>
  <c r="X4250" i="1"/>
  <c r="AB4249" i="1"/>
  <c r="AA4249" i="1"/>
  <c r="Y4249" i="1"/>
  <c r="X4249" i="1"/>
  <c r="AB4248" i="1"/>
  <c r="AA4248" i="1"/>
  <c r="Y4248" i="1"/>
  <c r="X4248" i="1"/>
  <c r="AB4247" i="1"/>
  <c r="AA4247" i="1"/>
  <c r="Y4247" i="1"/>
  <c r="X4247" i="1"/>
  <c r="AB4246" i="1"/>
  <c r="AA4246" i="1"/>
  <c r="Y4246" i="1"/>
  <c r="X4246" i="1"/>
  <c r="AB4245" i="1"/>
  <c r="AA4245" i="1"/>
  <c r="Y4245" i="1"/>
  <c r="X4245" i="1"/>
  <c r="AB4244" i="1"/>
  <c r="AA4244" i="1"/>
  <c r="Y4244" i="1"/>
  <c r="X4244" i="1"/>
  <c r="AB4243" i="1"/>
  <c r="AA4243" i="1"/>
  <c r="Y4243" i="1"/>
  <c r="X4243" i="1"/>
  <c r="AB4242" i="1"/>
  <c r="AA4242" i="1"/>
  <c r="Y4242" i="1"/>
  <c r="X4242" i="1"/>
  <c r="AB4241" i="1"/>
  <c r="AA4241" i="1"/>
  <c r="Y4241" i="1"/>
  <c r="X4241" i="1"/>
  <c r="AB4240" i="1"/>
  <c r="AA4240" i="1"/>
  <c r="Y4240" i="1"/>
  <c r="X4240" i="1"/>
  <c r="AB4239" i="1"/>
  <c r="AA4239" i="1"/>
  <c r="Y4239" i="1"/>
  <c r="X4239" i="1"/>
  <c r="AB4238" i="1"/>
  <c r="AA4238" i="1"/>
  <c r="Y4238" i="1"/>
  <c r="X4238" i="1"/>
  <c r="AB4237" i="1"/>
  <c r="AA4237" i="1"/>
  <c r="Y4237" i="1"/>
  <c r="X4237" i="1"/>
  <c r="AB4236" i="1"/>
  <c r="AA4236" i="1"/>
  <c r="Y4236" i="1"/>
  <c r="X4236" i="1"/>
  <c r="AB4235" i="1"/>
  <c r="AA4235" i="1"/>
  <c r="Y4235" i="1"/>
  <c r="X4235" i="1"/>
  <c r="AB4234" i="1"/>
  <c r="AA4234" i="1"/>
  <c r="Y4234" i="1"/>
  <c r="X4234" i="1"/>
  <c r="AB4233" i="1"/>
  <c r="AA4233" i="1"/>
  <c r="Y4233" i="1"/>
  <c r="X4233" i="1"/>
  <c r="AB4232" i="1"/>
  <c r="AA4232" i="1"/>
  <c r="Y4232" i="1"/>
  <c r="X4232" i="1"/>
  <c r="AB4231" i="1"/>
  <c r="AA4231" i="1"/>
  <c r="Y4231" i="1"/>
  <c r="X4231" i="1"/>
  <c r="AB4230" i="1"/>
  <c r="AA4230" i="1"/>
  <c r="Y4230" i="1"/>
  <c r="X4230" i="1"/>
  <c r="AB4229" i="1"/>
  <c r="AA4229" i="1"/>
  <c r="Y4229" i="1"/>
  <c r="X4229" i="1"/>
  <c r="AB4228" i="1"/>
  <c r="AA4228" i="1"/>
  <c r="Y4228" i="1"/>
  <c r="X4228" i="1"/>
  <c r="AB4227" i="1"/>
  <c r="AA4227" i="1"/>
  <c r="Y4227" i="1"/>
  <c r="X4227" i="1"/>
  <c r="AB4226" i="1"/>
  <c r="AA4226" i="1"/>
  <c r="Y4226" i="1"/>
  <c r="X4226" i="1"/>
  <c r="AB4225" i="1"/>
  <c r="AA4225" i="1"/>
  <c r="Y4225" i="1"/>
  <c r="X4225" i="1"/>
  <c r="AB4224" i="1"/>
  <c r="AA4224" i="1"/>
  <c r="Y4224" i="1"/>
  <c r="X4224" i="1"/>
  <c r="AB4223" i="1"/>
  <c r="AA4223" i="1"/>
  <c r="Y4223" i="1"/>
  <c r="X4223" i="1"/>
  <c r="AB4222" i="1"/>
  <c r="AA4222" i="1"/>
  <c r="Y4222" i="1"/>
  <c r="X4222" i="1"/>
  <c r="AB4221" i="1"/>
  <c r="AA4221" i="1"/>
  <c r="Y4221" i="1"/>
  <c r="X4221" i="1"/>
  <c r="AB4220" i="1"/>
  <c r="AA4220" i="1"/>
  <c r="Y4220" i="1"/>
  <c r="X4220" i="1"/>
  <c r="AB4219" i="1"/>
  <c r="AA4219" i="1"/>
  <c r="Y4219" i="1"/>
  <c r="X4219" i="1"/>
  <c r="AB4218" i="1"/>
  <c r="AA4218" i="1"/>
  <c r="Y4218" i="1"/>
  <c r="X4218" i="1"/>
  <c r="AB4217" i="1"/>
  <c r="AA4217" i="1"/>
  <c r="Y4217" i="1"/>
  <c r="X4217" i="1"/>
  <c r="AB4216" i="1"/>
  <c r="AA4216" i="1"/>
  <c r="Y4216" i="1"/>
  <c r="X4216" i="1"/>
  <c r="AB4215" i="1"/>
  <c r="AA4215" i="1"/>
  <c r="Y4215" i="1"/>
  <c r="X4215" i="1"/>
  <c r="AB4214" i="1"/>
  <c r="AA4214" i="1"/>
  <c r="Y4214" i="1"/>
  <c r="X4214" i="1"/>
  <c r="AB4213" i="1"/>
  <c r="AA4213" i="1"/>
  <c r="Y4213" i="1"/>
  <c r="X4213" i="1"/>
  <c r="AB4212" i="1"/>
  <c r="AA4212" i="1"/>
  <c r="Y4212" i="1"/>
  <c r="X4212" i="1"/>
  <c r="AB4211" i="1"/>
  <c r="AA4211" i="1"/>
  <c r="Y4211" i="1"/>
  <c r="X4211" i="1"/>
  <c r="AB4210" i="1"/>
  <c r="AA4210" i="1"/>
  <c r="Y4210" i="1"/>
  <c r="X4210" i="1"/>
  <c r="AB4209" i="1"/>
  <c r="AA4209" i="1"/>
  <c r="Y4209" i="1"/>
  <c r="X4209" i="1"/>
  <c r="AB4208" i="1"/>
  <c r="AA4208" i="1"/>
  <c r="Y4208" i="1"/>
  <c r="X4208" i="1"/>
  <c r="AB4207" i="1"/>
  <c r="AA4207" i="1"/>
  <c r="Y4207" i="1"/>
  <c r="X4207" i="1"/>
  <c r="AB4206" i="1"/>
  <c r="AA4206" i="1"/>
  <c r="Y4206" i="1"/>
  <c r="X4206" i="1"/>
  <c r="AB4205" i="1"/>
  <c r="AA4205" i="1"/>
  <c r="Y4205" i="1"/>
  <c r="X4205" i="1"/>
  <c r="AB4204" i="1"/>
  <c r="AA4204" i="1"/>
  <c r="Y4204" i="1"/>
  <c r="X4204" i="1"/>
  <c r="AB4203" i="1"/>
  <c r="AA4203" i="1"/>
  <c r="Y4203" i="1"/>
  <c r="X4203" i="1"/>
  <c r="AB4202" i="1"/>
  <c r="AA4202" i="1"/>
  <c r="Y4202" i="1"/>
  <c r="X4202" i="1"/>
  <c r="AB4201" i="1"/>
  <c r="AA4201" i="1"/>
  <c r="Y4201" i="1"/>
  <c r="X4201" i="1"/>
  <c r="AB4200" i="1"/>
  <c r="AA4200" i="1"/>
  <c r="Y4200" i="1"/>
  <c r="X4200" i="1"/>
  <c r="AB4199" i="1"/>
  <c r="AA4199" i="1"/>
  <c r="Y4199" i="1"/>
  <c r="X4199" i="1"/>
  <c r="AB4198" i="1"/>
  <c r="AA4198" i="1"/>
  <c r="Y4198" i="1"/>
  <c r="X4198" i="1"/>
  <c r="AB4197" i="1"/>
  <c r="AA4197" i="1"/>
  <c r="Y4197" i="1"/>
  <c r="X4197" i="1"/>
  <c r="AB4196" i="1"/>
  <c r="AA4196" i="1"/>
  <c r="Y4196" i="1"/>
  <c r="X4196" i="1"/>
  <c r="AB4195" i="1"/>
  <c r="AA4195" i="1"/>
  <c r="Y4195" i="1"/>
  <c r="X4195" i="1"/>
  <c r="AB4194" i="1"/>
  <c r="AA4194" i="1"/>
  <c r="Y4194" i="1"/>
  <c r="X4194" i="1"/>
  <c r="AB4193" i="1"/>
  <c r="AA4193" i="1"/>
  <c r="Y4193" i="1"/>
  <c r="X4193" i="1"/>
  <c r="AB4192" i="1"/>
  <c r="AA4192" i="1"/>
  <c r="Y4192" i="1"/>
  <c r="X4192" i="1"/>
  <c r="AB4191" i="1"/>
  <c r="AA4191" i="1"/>
  <c r="Y4191" i="1"/>
  <c r="X4191" i="1"/>
  <c r="AB4190" i="1"/>
  <c r="AA4190" i="1"/>
  <c r="Y4190" i="1"/>
  <c r="X4190" i="1"/>
  <c r="AB4189" i="1"/>
  <c r="AA4189" i="1"/>
  <c r="Y4189" i="1"/>
  <c r="X4189" i="1"/>
  <c r="AB4188" i="1"/>
  <c r="AA4188" i="1"/>
  <c r="Y4188" i="1"/>
  <c r="X4188" i="1"/>
  <c r="AB4187" i="1"/>
  <c r="AA4187" i="1"/>
  <c r="Y4187" i="1"/>
  <c r="X4187" i="1"/>
  <c r="AB4186" i="1"/>
  <c r="AA4186" i="1"/>
  <c r="Y4186" i="1"/>
  <c r="X4186" i="1"/>
  <c r="AB4185" i="1"/>
  <c r="AA4185" i="1"/>
  <c r="Y4185" i="1"/>
  <c r="X4185" i="1"/>
  <c r="AB4184" i="1"/>
  <c r="AA4184" i="1"/>
  <c r="Y4184" i="1"/>
  <c r="X4184" i="1"/>
  <c r="AB4183" i="1"/>
  <c r="AA4183" i="1"/>
  <c r="Y4183" i="1"/>
  <c r="X4183" i="1"/>
  <c r="AB4182" i="1"/>
  <c r="AA4182" i="1"/>
  <c r="Y4182" i="1"/>
  <c r="X4182" i="1"/>
  <c r="AB4181" i="1"/>
  <c r="AA4181" i="1"/>
  <c r="Y4181" i="1"/>
  <c r="X4181" i="1"/>
  <c r="AB4180" i="1"/>
  <c r="AA4180" i="1"/>
  <c r="Y4180" i="1"/>
  <c r="X4180" i="1"/>
  <c r="AB4179" i="1"/>
  <c r="AA4179" i="1"/>
  <c r="Y4179" i="1"/>
  <c r="X4179" i="1"/>
  <c r="AB4178" i="1"/>
  <c r="AA4178" i="1"/>
  <c r="Y4178" i="1"/>
  <c r="X4178" i="1"/>
  <c r="AB4177" i="1"/>
  <c r="AA4177" i="1"/>
  <c r="Y4177" i="1"/>
  <c r="X4177" i="1"/>
  <c r="AB4176" i="1"/>
  <c r="AA4176" i="1"/>
  <c r="Y4176" i="1"/>
  <c r="X4176" i="1"/>
  <c r="AB4175" i="1"/>
  <c r="AA4175" i="1"/>
  <c r="Y4175" i="1"/>
  <c r="X4175" i="1"/>
  <c r="AB4174" i="1"/>
  <c r="AA4174" i="1"/>
  <c r="Y4174" i="1"/>
  <c r="X4174" i="1"/>
  <c r="AB4173" i="1"/>
  <c r="AA4173" i="1"/>
  <c r="Y4173" i="1"/>
  <c r="X4173" i="1"/>
  <c r="AB4172" i="1"/>
  <c r="AA4172" i="1"/>
  <c r="Y4172" i="1"/>
  <c r="X4172" i="1"/>
  <c r="AB4171" i="1"/>
  <c r="AA4171" i="1"/>
  <c r="Y4171" i="1"/>
  <c r="X4171" i="1"/>
  <c r="AB4170" i="1"/>
  <c r="AA4170" i="1"/>
  <c r="Y4170" i="1"/>
  <c r="X4170" i="1"/>
  <c r="AB4169" i="1"/>
  <c r="AA4169" i="1"/>
  <c r="Y4169" i="1"/>
  <c r="X4169" i="1"/>
  <c r="AB4168" i="1"/>
  <c r="AA4168" i="1"/>
  <c r="Y4168" i="1"/>
  <c r="X4168" i="1"/>
  <c r="AB4167" i="1"/>
  <c r="AA4167" i="1"/>
  <c r="Y4167" i="1"/>
  <c r="X4167" i="1"/>
  <c r="AB4166" i="1"/>
  <c r="AA4166" i="1"/>
  <c r="Y4166" i="1"/>
  <c r="X4166" i="1"/>
  <c r="AB4165" i="1"/>
  <c r="AA4165" i="1"/>
  <c r="Y4165" i="1"/>
  <c r="X4165" i="1"/>
  <c r="AB4164" i="1"/>
  <c r="AA4164" i="1"/>
  <c r="Y4164" i="1"/>
  <c r="X4164" i="1"/>
  <c r="AB4163" i="1"/>
  <c r="AA4163" i="1"/>
  <c r="Y4163" i="1"/>
  <c r="X4163" i="1"/>
  <c r="AB4162" i="1"/>
  <c r="AA4162" i="1"/>
  <c r="Y4162" i="1"/>
  <c r="X4162" i="1"/>
  <c r="AB4161" i="1"/>
  <c r="AA4161" i="1"/>
  <c r="Y4161" i="1"/>
  <c r="X4161" i="1"/>
  <c r="AB4160" i="1"/>
  <c r="AA4160" i="1"/>
  <c r="Y4160" i="1"/>
  <c r="X4160" i="1"/>
  <c r="AB4159" i="1"/>
  <c r="AA4159" i="1"/>
  <c r="Y4159" i="1"/>
  <c r="X4159" i="1"/>
  <c r="AB4158" i="1"/>
  <c r="AA4158" i="1"/>
  <c r="Y4158" i="1"/>
  <c r="X4158" i="1"/>
  <c r="AB4157" i="1"/>
  <c r="AA4157" i="1"/>
  <c r="Y4157" i="1"/>
  <c r="X4157" i="1"/>
  <c r="AB4156" i="1"/>
  <c r="AA4156" i="1"/>
  <c r="Y4156" i="1"/>
  <c r="X4156" i="1"/>
  <c r="AB4155" i="1"/>
  <c r="AA4155" i="1"/>
  <c r="Y4155" i="1"/>
  <c r="X4155" i="1"/>
  <c r="AB4154" i="1"/>
  <c r="AA4154" i="1"/>
  <c r="Y4154" i="1"/>
  <c r="X4154" i="1"/>
  <c r="AB4153" i="1"/>
  <c r="AA4153" i="1"/>
  <c r="Y4153" i="1"/>
  <c r="X4153" i="1"/>
  <c r="AB4152" i="1"/>
  <c r="AA4152" i="1"/>
  <c r="Y4152" i="1"/>
  <c r="X4152" i="1"/>
  <c r="AB4151" i="1"/>
  <c r="AA4151" i="1"/>
  <c r="Y4151" i="1"/>
  <c r="X4151" i="1"/>
  <c r="AB4150" i="1"/>
  <c r="AA4150" i="1"/>
  <c r="Y4150" i="1"/>
  <c r="X4150" i="1"/>
  <c r="AB4149" i="1"/>
  <c r="AA4149" i="1"/>
  <c r="Y4149" i="1"/>
  <c r="X4149" i="1"/>
  <c r="AB4148" i="1"/>
  <c r="AA4148" i="1"/>
  <c r="Y4148" i="1"/>
  <c r="X4148" i="1"/>
  <c r="AB4147" i="1"/>
  <c r="AA4147" i="1"/>
  <c r="Y4147" i="1"/>
  <c r="X4147" i="1"/>
  <c r="AB4146" i="1"/>
  <c r="AA4146" i="1"/>
  <c r="Y4146" i="1"/>
  <c r="X4146" i="1"/>
  <c r="AB4145" i="1"/>
  <c r="AA4145" i="1"/>
  <c r="Y4145" i="1"/>
  <c r="X4145" i="1"/>
  <c r="AB4144" i="1"/>
  <c r="AA4144" i="1"/>
  <c r="Y4144" i="1"/>
  <c r="X4144" i="1"/>
  <c r="AB4143" i="1"/>
  <c r="AA4143" i="1"/>
  <c r="Y4143" i="1"/>
  <c r="X4143" i="1"/>
  <c r="AB4142" i="1"/>
  <c r="AA4142" i="1"/>
  <c r="Y4142" i="1"/>
  <c r="X4142" i="1"/>
  <c r="AB4141" i="1"/>
  <c r="AA4141" i="1"/>
  <c r="Y4141" i="1"/>
  <c r="X4141" i="1"/>
  <c r="AB4140" i="1"/>
  <c r="AA4140" i="1"/>
  <c r="Y4140" i="1"/>
  <c r="X4140" i="1"/>
  <c r="AB4139" i="1"/>
  <c r="AA4139" i="1"/>
  <c r="Y4139" i="1"/>
  <c r="X4139" i="1"/>
  <c r="AB4138" i="1"/>
  <c r="AA4138" i="1"/>
  <c r="Y4138" i="1"/>
  <c r="X4138" i="1"/>
  <c r="AB4137" i="1"/>
  <c r="AA4137" i="1"/>
  <c r="Y4137" i="1"/>
  <c r="X4137" i="1"/>
  <c r="AB4136" i="1"/>
  <c r="AA4136" i="1"/>
  <c r="Y4136" i="1"/>
  <c r="X4136" i="1"/>
  <c r="AB4135" i="1"/>
  <c r="AA4135" i="1"/>
  <c r="Y4135" i="1"/>
  <c r="X4135" i="1"/>
  <c r="AB4134" i="1"/>
  <c r="AA4134" i="1"/>
  <c r="Y4134" i="1"/>
  <c r="X4134" i="1"/>
  <c r="AB4133" i="1"/>
  <c r="AA4133" i="1"/>
  <c r="Y4133" i="1"/>
  <c r="X4133" i="1"/>
  <c r="AB4132" i="1"/>
  <c r="AA4132" i="1"/>
  <c r="Y4132" i="1"/>
  <c r="X4132" i="1"/>
  <c r="AB4131" i="1"/>
  <c r="AA4131" i="1"/>
  <c r="Y4131" i="1"/>
  <c r="X4131" i="1"/>
  <c r="AB4130" i="1"/>
  <c r="AA4130" i="1"/>
  <c r="Y4130" i="1"/>
  <c r="X4130" i="1"/>
  <c r="AB4129" i="1"/>
  <c r="AA4129" i="1"/>
  <c r="Y4129" i="1"/>
  <c r="X4129" i="1"/>
  <c r="AB4128" i="1"/>
  <c r="AA4128" i="1"/>
  <c r="Y4128" i="1"/>
  <c r="X4128" i="1"/>
  <c r="AB4127" i="1"/>
  <c r="AA4127" i="1"/>
  <c r="Y4127" i="1"/>
  <c r="X4127" i="1"/>
  <c r="AB4126" i="1"/>
  <c r="AA4126" i="1"/>
  <c r="Y4126" i="1"/>
  <c r="X4126" i="1"/>
  <c r="AB4125" i="1"/>
  <c r="AA4125" i="1"/>
  <c r="Y4125" i="1"/>
  <c r="X4125" i="1"/>
  <c r="AB4124" i="1"/>
  <c r="AA4124" i="1"/>
  <c r="Y4124" i="1"/>
  <c r="X4124" i="1"/>
  <c r="AB4123" i="1"/>
  <c r="AA4123" i="1"/>
  <c r="Y4123" i="1"/>
  <c r="X4123" i="1"/>
  <c r="AB4122" i="1"/>
  <c r="AA4122" i="1"/>
  <c r="Y4122" i="1"/>
  <c r="X4122" i="1"/>
  <c r="AB4121" i="1"/>
  <c r="AA4121" i="1"/>
  <c r="Y4121" i="1"/>
  <c r="X4121" i="1"/>
  <c r="AB4120" i="1"/>
  <c r="AA4120" i="1"/>
  <c r="Y4120" i="1"/>
  <c r="X4120" i="1"/>
  <c r="AB4119" i="1"/>
  <c r="AA4119" i="1"/>
  <c r="Y4119" i="1"/>
  <c r="X4119" i="1"/>
  <c r="AB4118" i="1"/>
  <c r="AA4118" i="1"/>
  <c r="Y4118" i="1"/>
  <c r="X4118" i="1"/>
  <c r="AB4117" i="1"/>
  <c r="AA4117" i="1"/>
  <c r="Y4117" i="1"/>
  <c r="X4117" i="1"/>
  <c r="AB4116" i="1"/>
  <c r="AA4116" i="1"/>
  <c r="Y4116" i="1"/>
  <c r="X4116" i="1"/>
  <c r="AB4115" i="1"/>
  <c r="AA4115" i="1"/>
  <c r="Y4115" i="1"/>
  <c r="X4115" i="1"/>
  <c r="AB4114" i="1"/>
  <c r="AA4114" i="1"/>
  <c r="Y4114" i="1"/>
  <c r="X4114" i="1"/>
  <c r="AB4113" i="1"/>
  <c r="AA4113" i="1"/>
  <c r="Y4113" i="1"/>
  <c r="X4113" i="1"/>
  <c r="AB4112" i="1"/>
  <c r="AA4112" i="1"/>
  <c r="Y4112" i="1"/>
  <c r="X4112" i="1"/>
  <c r="AB4111" i="1"/>
  <c r="AA4111" i="1"/>
  <c r="Y4111" i="1"/>
  <c r="X4111" i="1"/>
  <c r="AB4110" i="1"/>
  <c r="AA4110" i="1"/>
  <c r="Y4110" i="1"/>
  <c r="X4110" i="1"/>
  <c r="AB4109" i="1"/>
  <c r="AA4109" i="1"/>
  <c r="Y4109" i="1"/>
  <c r="X4109" i="1"/>
  <c r="AB4108" i="1"/>
  <c r="AA4108" i="1"/>
  <c r="Y4108" i="1"/>
  <c r="X4108" i="1"/>
  <c r="AB4107" i="1"/>
  <c r="AA4107" i="1"/>
  <c r="Y4107" i="1"/>
  <c r="X4107" i="1"/>
  <c r="AB4106" i="1"/>
  <c r="AA4106" i="1"/>
  <c r="Y4106" i="1"/>
  <c r="X4106" i="1"/>
  <c r="AB4105" i="1"/>
  <c r="AA4105" i="1"/>
  <c r="Y4105" i="1"/>
  <c r="X4105" i="1"/>
  <c r="AB4104" i="1"/>
  <c r="AA4104" i="1"/>
  <c r="Y4104" i="1"/>
  <c r="X4104" i="1"/>
  <c r="AB4103" i="1"/>
  <c r="AA4103" i="1"/>
  <c r="Y4103" i="1"/>
  <c r="X4103" i="1"/>
  <c r="AB4102" i="1"/>
  <c r="AA4102" i="1"/>
  <c r="Y4102" i="1"/>
  <c r="X4102" i="1"/>
  <c r="AB4101" i="1"/>
  <c r="AA4101" i="1"/>
  <c r="Y4101" i="1"/>
  <c r="X4101" i="1"/>
  <c r="AB4100" i="1"/>
  <c r="AA4100" i="1"/>
  <c r="Y4100" i="1"/>
  <c r="X4100" i="1"/>
  <c r="AB4099" i="1"/>
  <c r="AA4099" i="1"/>
  <c r="Y4099" i="1"/>
  <c r="X4099" i="1"/>
  <c r="AB4098" i="1"/>
  <c r="AA4098" i="1"/>
  <c r="Y4098" i="1"/>
  <c r="X4098" i="1"/>
  <c r="AB4097" i="1"/>
  <c r="AA4097" i="1"/>
  <c r="Y4097" i="1"/>
  <c r="X4097" i="1"/>
  <c r="AB4096" i="1"/>
  <c r="AA4096" i="1"/>
  <c r="Y4096" i="1"/>
  <c r="X4096" i="1"/>
  <c r="AB4095" i="1"/>
  <c r="AA4095" i="1"/>
  <c r="Y4095" i="1"/>
  <c r="X4095" i="1"/>
  <c r="AB4094" i="1"/>
  <c r="AA4094" i="1"/>
  <c r="Y4094" i="1"/>
  <c r="X4094" i="1"/>
  <c r="AB4093" i="1"/>
  <c r="AA4093" i="1"/>
  <c r="Y4093" i="1"/>
  <c r="X4093" i="1"/>
  <c r="AB4092" i="1"/>
  <c r="AA4092" i="1"/>
  <c r="Y4092" i="1"/>
  <c r="X4092" i="1"/>
  <c r="AB4091" i="1"/>
  <c r="AA4091" i="1"/>
  <c r="Y4091" i="1"/>
  <c r="X4091" i="1"/>
  <c r="AB4090" i="1"/>
  <c r="AA4090" i="1"/>
  <c r="Y4090" i="1"/>
  <c r="X4090" i="1"/>
  <c r="AB4089" i="1"/>
  <c r="AA4089" i="1"/>
  <c r="Y4089" i="1"/>
  <c r="X4089" i="1"/>
  <c r="AB4088" i="1"/>
  <c r="AA4088" i="1"/>
  <c r="Y4088" i="1"/>
  <c r="X4088" i="1"/>
  <c r="AB4087" i="1"/>
  <c r="AA4087" i="1"/>
  <c r="Y4087" i="1"/>
  <c r="X4087" i="1"/>
  <c r="AB4086" i="1"/>
  <c r="AA4086" i="1"/>
  <c r="Y4086" i="1"/>
  <c r="X4086" i="1"/>
  <c r="AB4085" i="1"/>
  <c r="AA4085" i="1"/>
  <c r="Y4085" i="1"/>
  <c r="X4085" i="1"/>
  <c r="AB4084" i="1"/>
  <c r="AA4084" i="1"/>
  <c r="Y4084" i="1"/>
  <c r="X4084" i="1"/>
  <c r="AB4083" i="1"/>
  <c r="AA4083" i="1"/>
  <c r="Y4083" i="1"/>
  <c r="X4083" i="1"/>
  <c r="AB4082" i="1"/>
  <c r="AA4082" i="1"/>
  <c r="Y4082" i="1"/>
  <c r="X4082" i="1"/>
  <c r="AB4081" i="1"/>
  <c r="AA4081" i="1"/>
  <c r="Y4081" i="1"/>
  <c r="X4081" i="1"/>
  <c r="AB4080" i="1"/>
  <c r="AA4080" i="1"/>
  <c r="Y4080" i="1"/>
  <c r="X4080" i="1"/>
  <c r="AB4079" i="1"/>
  <c r="AA4079" i="1"/>
  <c r="Y4079" i="1"/>
  <c r="X4079" i="1"/>
  <c r="AB4078" i="1"/>
  <c r="AA4078" i="1"/>
  <c r="Y4078" i="1"/>
  <c r="X4078" i="1"/>
  <c r="AB4077" i="1"/>
  <c r="AA4077" i="1"/>
  <c r="Y4077" i="1"/>
  <c r="X4077" i="1"/>
  <c r="AB4076" i="1"/>
  <c r="AA4076" i="1"/>
  <c r="Y4076" i="1"/>
  <c r="X4076" i="1"/>
  <c r="AB4075" i="1"/>
  <c r="AA4075" i="1"/>
  <c r="Y4075" i="1"/>
  <c r="X4075" i="1"/>
  <c r="AB4074" i="1"/>
  <c r="AA4074" i="1"/>
  <c r="Y4074" i="1"/>
  <c r="X4074" i="1"/>
  <c r="AB4073" i="1"/>
  <c r="AA4073" i="1"/>
  <c r="Y4073" i="1"/>
  <c r="X4073" i="1"/>
  <c r="AB4072" i="1"/>
  <c r="AA4072" i="1"/>
  <c r="Y4072" i="1"/>
  <c r="X4072" i="1"/>
  <c r="AB4071" i="1"/>
  <c r="AA4071" i="1"/>
  <c r="Y4071" i="1"/>
  <c r="X4071" i="1"/>
  <c r="AB4070" i="1"/>
  <c r="AA4070" i="1"/>
  <c r="Y4070" i="1"/>
  <c r="X4070" i="1"/>
  <c r="AB4069" i="1"/>
  <c r="AA4069" i="1"/>
  <c r="Y4069" i="1"/>
  <c r="X4069" i="1"/>
  <c r="AB4068" i="1"/>
  <c r="AA4068" i="1"/>
  <c r="Y4068" i="1"/>
  <c r="X4068" i="1"/>
  <c r="AB4067" i="1"/>
  <c r="AA4067" i="1"/>
  <c r="Y4067" i="1"/>
  <c r="X4067" i="1"/>
  <c r="AB4066" i="1"/>
  <c r="AA4066" i="1"/>
  <c r="Y4066" i="1"/>
  <c r="X4066" i="1"/>
  <c r="AB4065" i="1"/>
  <c r="AA4065" i="1"/>
  <c r="Y4065" i="1"/>
  <c r="X4065" i="1"/>
  <c r="AB4064" i="1"/>
  <c r="AA4064" i="1"/>
  <c r="Y4064" i="1"/>
  <c r="X4064" i="1"/>
  <c r="AB4063" i="1"/>
  <c r="AA4063" i="1"/>
  <c r="Y4063" i="1"/>
  <c r="X4063" i="1"/>
  <c r="AB4062" i="1"/>
  <c r="AA4062" i="1"/>
  <c r="Y4062" i="1"/>
  <c r="X4062" i="1"/>
  <c r="AB4061" i="1"/>
  <c r="AA4061" i="1"/>
  <c r="Y4061" i="1"/>
  <c r="X4061" i="1"/>
  <c r="AB4060" i="1"/>
  <c r="AA4060" i="1"/>
  <c r="Y4060" i="1"/>
  <c r="X4060" i="1"/>
  <c r="AB4059" i="1"/>
  <c r="AA4059" i="1"/>
  <c r="Y4059" i="1"/>
  <c r="X4059" i="1"/>
  <c r="AB4058" i="1"/>
  <c r="AA4058" i="1"/>
  <c r="Y4058" i="1"/>
  <c r="X4058" i="1"/>
  <c r="AB4057" i="1"/>
  <c r="AA4057" i="1"/>
  <c r="Y4057" i="1"/>
  <c r="X4057" i="1"/>
  <c r="AB4056" i="1"/>
  <c r="AA4056" i="1"/>
  <c r="Y4056" i="1"/>
  <c r="X4056" i="1"/>
  <c r="AB4055" i="1"/>
  <c r="AA4055" i="1"/>
  <c r="Y4055" i="1"/>
  <c r="X4055" i="1"/>
  <c r="AB4054" i="1"/>
  <c r="AA4054" i="1"/>
  <c r="Y4054" i="1"/>
  <c r="X4054" i="1"/>
  <c r="AB4053" i="1"/>
  <c r="AA4053" i="1"/>
  <c r="Y4053" i="1"/>
  <c r="X4053" i="1"/>
  <c r="AB4052" i="1"/>
  <c r="AA4052" i="1"/>
  <c r="Y4052" i="1"/>
  <c r="X4052" i="1"/>
  <c r="AB4051" i="1"/>
  <c r="AA4051" i="1"/>
  <c r="Y4051" i="1"/>
  <c r="X4051" i="1"/>
  <c r="AB4050" i="1"/>
  <c r="AA4050" i="1"/>
  <c r="Y4050" i="1"/>
  <c r="X4050" i="1"/>
  <c r="AB4049" i="1"/>
  <c r="AA4049" i="1"/>
  <c r="Y4049" i="1"/>
  <c r="X4049" i="1"/>
  <c r="AB4048" i="1"/>
  <c r="AA4048" i="1"/>
  <c r="Y4048" i="1"/>
  <c r="X4048" i="1"/>
  <c r="AB4047" i="1"/>
  <c r="AA4047" i="1"/>
  <c r="Y4047" i="1"/>
  <c r="X4047" i="1"/>
  <c r="AB4046" i="1"/>
  <c r="AA4046" i="1"/>
  <c r="Y4046" i="1"/>
  <c r="X4046" i="1"/>
  <c r="AB4045" i="1"/>
  <c r="AA4045" i="1"/>
  <c r="Y4045" i="1"/>
  <c r="X4045" i="1"/>
  <c r="AB4044" i="1"/>
  <c r="AA4044" i="1"/>
  <c r="Y4044" i="1"/>
  <c r="X4044" i="1"/>
  <c r="AB4043" i="1"/>
  <c r="AA4043" i="1"/>
  <c r="Y4043" i="1"/>
  <c r="X4043" i="1"/>
  <c r="AB4042" i="1"/>
  <c r="AA4042" i="1"/>
  <c r="Y4042" i="1"/>
  <c r="X4042" i="1"/>
  <c r="AB4041" i="1"/>
  <c r="AA4041" i="1"/>
  <c r="Y4041" i="1"/>
  <c r="X4041" i="1"/>
  <c r="AB4040" i="1"/>
  <c r="AA4040" i="1"/>
  <c r="Y4040" i="1"/>
  <c r="X4040" i="1"/>
  <c r="AB4039" i="1"/>
  <c r="AA4039" i="1"/>
  <c r="Y4039" i="1"/>
  <c r="X4039" i="1"/>
  <c r="AB4038" i="1"/>
  <c r="AA4038" i="1"/>
  <c r="Y4038" i="1"/>
  <c r="X4038" i="1"/>
  <c r="AB4037" i="1"/>
  <c r="AA4037" i="1"/>
  <c r="Y4037" i="1"/>
  <c r="X4037" i="1"/>
  <c r="AB4036" i="1"/>
  <c r="AA4036" i="1"/>
  <c r="Y4036" i="1"/>
  <c r="X4036" i="1"/>
  <c r="AB4035" i="1"/>
  <c r="AA4035" i="1"/>
  <c r="Y4035" i="1"/>
  <c r="X4035" i="1"/>
  <c r="AB4034" i="1"/>
  <c r="AA4034" i="1"/>
  <c r="Y4034" i="1"/>
  <c r="X4034" i="1"/>
  <c r="AB4033" i="1"/>
  <c r="AA4033" i="1"/>
  <c r="Y4033" i="1"/>
  <c r="X4033" i="1"/>
  <c r="AB4032" i="1"/>
  <c r="AA4032" i="1"/>
  <c r="Y4032" i="1"/>
  <c r="X4032" i="1"/>
  <c r="AB4031" i="1"/>
  <c r="AA4031" i="1"/>
  <c r="Y4031" i="1"/>
  <c r="X4031" i="1"/>
  <c r="AB4030" i="1"/>
  <c r="AA4030" i="1"/>
  <c r="Y4030" i="1"/>
  <c r="X4030" i="1"/>
  <c r="AB4029" i="1"/>
  <c r="AA4029" i="1"/>
  <c r="Y4029" i="1"/>
  <c r="X4029" i="1"/>
  <c r="AB4028" i="1"/>
  <c r="AA4028" i="1"/>
  <c r="Y4028" i="1"/>
  <c r="X4028" i="1"/>
  <c r="AB4027" i="1"/>
  <c r="AA4027" i="1"/>
  <c r="Y4027" i="1"/>
  <c r="X4027" i="1"/>
  <c r="AB4026" i="1"/>
  <c r="AA4026" i="1"/>
  <c r="Y4026" i="1"/>
  <c r="X4026" i="1"/>
  <c r="AB4025" i="1"/>
  <c r="AA4025" i="1"/>
  <c r="Y4025" i="1"/>
  <c r="X4025" i="1"/>
  <c r="AB4024" i="1"/>
  <c r="AA4024" i="1"/>
  <c r="Y4024" i="1"/>
  <c r="X4024" i="1"/>
  <c r="AB4023" i="1"/>
  <c r="AA4023" i="1"/>
  <c r="Y4023" i="1"/>
  <c r="X4023" i="1"/>
  <c r="AB4022" i="1"/>
  <c r="AA4022" i="1"/>
  <c r="Y4022" i="1"/>
  <c r="X4022" i="1"/>
  <c r="AB4021" i="1"/>
  <c r="AA4021" i="1"/>
  <c r="Y4021" i="1"/>
  <c r="X4021" i="1"/>
  <c r="AB4020" i="1"/>
  <c r="AA4020" i="1"/>
  <c r="Y4020" i="1"/>
  <c r="X4020" i="1"/>
  <c r="AB4019" i="1"/>
  <c r="AA4019" i="1"/>
  <c r="Y4019" i="1"/>
  <c r="X4019" i="1"/>
  <c r="AB4018" i="1"/>
  <c r="AA4018" i="1"/>
  <c r="Y4018" i="1"/>
  <c r="X4018" i="1"/>
  <c r="AB4017" i="1"/>
  <c r="AA4017" i="1"/>
  <c r="Y4017" i="1"/>
  <c r="X4017" i="1"/>
  <c r="AB4016" i="1"/>
  <c r="AA4016" i="1"/>
  <c r="Y4016" i="1"/>
  <c r="X4016" i="1"/>
  <c r="AB4015" i="1"/>
  <c r="AA4015" i="1"/>
  <c r="Y4015" i="1"/>
  <c r="X4015" i="1"/>
  <c r="AB4014" i="1"/>
  <c r="AA4014" i="1"/>
  <c r="Y4014" i="1"/>
  <c r="X4014" i="1"/>
  <c r="AB4013" i="1"/>
  <c r="AA4013" i="1"/>
  <c r="Y4013" i="1"/>
  <c r="X4013" i="1"/>
  <c r="AB4012" i="1"/>
  <c r="AA4012" i="1"/>
  <c r="Y4012" i="1"/>
  <c r="X4012" i="1"/>
  <c r="AB4011" i="1"/>
  <c r="AA4011" i="1"/>
  <c r="Y4011" i="1"/>
  <c r="X4011" i="1"/>
  <c r="AB4010" i="1"/>
  <c r="AA4010" i="1"/>
  <c r="Y4010" i="1"/>
  <c r="X4010" i="1"/>
  <c r="AB4009" i="1"/>
  <c r="AA4009" i="1"/>
  <c r="Y4009" i="1"/>
  <c r="X4009" i="1"/>
  <c r="AB4008" i="1"/>
  <c r="AA4008" i="1"/>
  <c r="Y4008" i="1"/>
  <c r="X4008" i="1"/>
  <c r="AB4007" i="1"/>
  <c r="AA4007" i="1"/>
  <c r="Y4007" i="1"/>
  <c r="X4007" i="1"/>
  <c r="AB4006" i="1"/>
  <c r="AA4006" i="1"/>
  <c r="Y4006" i="1"/>
  <c r="X4006" i="1"/>
  <c r="AB4005" i="1"/>
  <c r="AA4005" i="1"/>
  <c r="Y4005" i="1"/>
  <c r="X4005" i="1"/>
  <c r="AB4004" i="1"/>
  <c r="AA4004" i="1"/>
  <c r="Y4004" i="1"/>
  <c r="X4004" i="1"/>
  <c r="AB4003" i="1"/>
  <c r="AA4003" i="1"/>
  <c r="Y4003" i="1"/>
  <c r="X4003" i="1"/>
  <c r="AB4002" i="1"/>
  <c r="AA4002" i="1"/>
  <c r="Y4002" i="1"/>
  <c r="X4002" i="1"/>
  <c r="AB4001" i="1"/>
  <c r="AA4001" i="1"/>
  <c r="Y4001" i="1"/>
  <c r="X4001" i="1"/>
  <c r="AB4000" i="1"/>
  <c r="AA4000" i="1"/>
  <c r="Y4000" i="1"/>
  <c r="X4000" i="1"/>
  <c r="AB3999" i="1"/>
  <c r="AA3999" i="1"/>
  <c r="Y3999" i="1"/>
  <c r="X3999" i="1"/>
  <c r="AB3998" i="1"/>
  <c r="AA3998" i="1"/>
  <c r="Y3998" i="1"/>
  <c r="X3998" i="1"/>
  <c r="AB3997" i="1"/>
  <c r="AA3997" i="1"/>
  <c r="Y3997" i="1"/>
  <c r="X3997" i="1"/>
  <c r="AB3996" i="1"/>
  <c r="AA3996" i="1"/>
  <c r="Y3996" i="1"/>
  <c r="X3996" i="1"/>
  <c r="AB3995" i="1"/>
  <c r="AA3995" i="1"/>
  <c r="Y3995" i="1"/>
  <c r="X3995" i="1"/>
  <c r="AB3994" i="1"/>
  <c r="AA3994" i="1"/>
  <c r="Y3994" i="1"/>
  <c r="X3994" i="1"/>
  <c r="AB3993" i="1"/>
  <c r="AA3993" i="1"/>
  <c r="Y3993" i="1"/>
  <c r="X3993" i="1"/>
  <c r="AB3992" i="1"/>
  <c r="AA3992" i="1"/>
  <c r="Y3992" i="1"/>
  <c r="X3992" i="1"/>
  <c r="AB3991" i="1"/>
  <c r="AA3991" i="1"/>
  <c r="Y3991" i="1"/>
  <c r="X3991" i="1"/>
  <c r="AB3990" i="1"/>
  <c r="AA3990" i="1"/>
  <c r="Y3990" i="1"/>
  <c r="X3990" i="1"/>
  <c r="AB3989" i="1"/>
  <c r="AA3989" i="1"/>
  <c r="Y3989" i="1"/>
  <c r="X3989" i="1"/>
  <c r="AB3988" i="1"/>
  <c r="AA3988" i="1"/>
  <c r="Y3988" i="1"/>
  <c r="X3988" i="1"/>
  <c r="AB3987" i="1"/>
  <c r="AA3987" i="1"/>
  <c r="Y3987" i="1"/>
  <c r="X3987" i="1"/>
  <c r="AB3986" i="1"/>
  <c r="AA3986" i="1"/>
  <c r="Y3986" i="1"/>
  <c r="X3986" i="1"/>
  <c r="AB3985" i="1"/>
  <c r="AA3985" i="1"/>
  <c r="Y3985" i="1"/>
  <c r="X3985" i="1"/>
  <c r="AB3984" i="1"/>
  <c r="AA3984" i="1"/>
  <c r="Y3984" i="1"/>
  <c r="X3984" i="1"/>
  <c r="AB3983" i="1"/>
  <c r="AA3983" i="1"/>
  <c r="Y3983" i="1"/>
  <c r="X3983" i="1"/>
  <c r="AB3982" i="1"/>
  <c r="AA3982" i="1"/>
  <c r="Y3982" i="1"/>
  <c r="X3982" i="1"/>
  <c r="AB3981" i="1"/>
  <c r="AA3981" i="1"/>
  <c r="Y3981" i="1"/>
  <c r="X3981" i="1"/>
  <c r="AB3980" i="1"/>
  <c r="AA3980" i="1"/>
  <c r="Y3980" i="1"/>
  <c r="X3980" i="1"/>
  <c r="AB3979" i="1"/>
  <c r="AA3979" i="1"/>
  <c r="Y3979" i="1"/>
  <c r="X3979" i="1"/>
  <c r="AB3978" i="1"/>
  <c r="AA3978" i="1"/>
  <c r="Y3978" i="1"/>
  <c r="X3978" i="1"/>
  <c r="AB3977" i="1"/>
  <c r="AA3977" i="1"/>
  <c r="Y3977" i="1"/>
  <c r="X3977" i="1"/>
  <c r="AB3976" i="1"/>
  <c r="AA3976" i="1"/>
  <c r="Y3976" i="1"/>
  <c r="X3976" i="1"/>
  <c r="AB3975" i="1"/>
  <c r="AA3975" i="1"/>
  <c r="Y3975" i="1"/>
  <c r="X3975" i="1"/>
  <c r="AB3974" i="1"/>
  <c r="AA3974" i="1"/>
  <c r="Y3974" i="1"/>
  <c r="X3974" i="1"/>
  <c r="AB3973" i="1"/>
  <c r="AA3973" i="1"/>
  <c r="Y3973" i="1"/>
  <c r="X3973" i="1"/>
  <c r="AB3972" i="1"/>
  <c r="AA3972" i="1"/>
  <c r="Y3972" i="1"/>
  <c r="X3972" i="1"/>
  <c r="AB3971" i="1"/>
  <c r="AA3971" i="1"/>
  <c r="Y3971" i="1"/>
  <c r="X3971" i="1"/>
  <c r="AB3970" i="1"/>
  <c r="AA3970" i="1"/>
  <c r="Y3970" i="1"/>
  <c r="X3970" i="1"/>
  <c r="AB3969" i="1"/>
  <c r="AA3969" i="1"/>
  <c r="Y3969" i="1"/>
  <c r="X3969" i="1"/>
  <c r="AB3968" i="1"/>
  <c r="AA3968" i="1"/>
  <c r="Y3968" i="1"/>
  <c r="X3968" i="1"/>
  <c r="AB3967" i="1"/>
  <c r="AA3967" i="1"/>
  <c r="Y3967" i="1"/>
  <c r="X3967" i="1"/>
  <c r="AB3966" i="1"/>
  <c r="AA3966" i="1"/>
  <c r="Y3966" i="1"/>
  <c r="X3966" i="1"/>
  <c r="AB3965" i="1"/>
  <c r="AA3965" i="1"/>
  <c r="Y3965" i="1"/>
  <c r="X3965" i="1"/>
  <c r="AB3964" i="1"/>
  <c r="AA3964" i="1"/>
  <c r="Y3964" i="1"/>
  <c r="X3964" i="1"/>
  <c r="AB3963" i="1"/>
  <c r="AA3963" i="1"/>
  <c r="Y3963" i="1"/>
  <c r="X3963" i="1"/>
  <c r="AB3962" i="1"/>
  <c r="AA3962" i="1"/>
  <c r="Y3962" i="1"/>
  <c r="X3962" i="1"/>
  <c r="AB3961" i="1"/>
  <c r="AA3961" i="1"/>
  <c r="Y3961" i="1"/>
  <c r="X3961" i="1"/>
  <c r="AB3960" i="1"/>
  <c r="AA3960" i="1"/>
  <c r="Y3960" i="1"/>
  <c r="X3960" i="1"/>
  <c r="AB3959" i="1"/>
  <c r="AA3959" i="1"/>
  <c r="Y3959" i="1"/>
  <c r="X3959" i="1"/>
  <c r="AB3958" i="1"/>
  <c r="AA3958" i="1"/>
  <c r="Y3958" i="1"/>
  <c r="X3958" i="1"/>
  <c r="AB3957" i="1"/>
  <c r="AA3957" i="1"/>
  <c r="Y3957" i="1"/>
  <c r="X3957" i="1"/>
  <c r="AB3956" i="1"/>
  <c r="AA3956" i="1"/>
  <c r="Y3956" i="1"/>
  <c r="X3956" i="1"/>
  <c r="AB3955" i="1"/>
  <c r="AA3955" i="1"/>
  <c r="Y3955" i="1"/>
  <c r="X3955" i="1"/>
  <c r="AB3954" i="1"/>
  <c r="AA3954" i="1"/>
  <c r="Y3954" i="1"/>
  <c r="X3954" i="1"/>
  <c r="AB3953" i="1"/>
  <c r="AA3953" i="1"/>
  <c r="Y3953" i="1"/>
  <c r="X3953" i="1"/>
  <c r="AB3952" i="1"/>
  <c r="AA3952" i="1"/>
  <c r="Y3952" i="1"/>
  <c r="X3952" i="1"/>
  <c r="AB3951" i="1"/>
  <c r="AA3951" i="1"/>
  <c r="Y3951" i="1"/>
  <c r="X3951" i="1"/>
  <c r="AB3950" i="1"/>
  <c r="AA3950" i="1"/>
  <c r="Y3950" i="1"/>
  <c r="X3950" i="1"/>
  <c r="AB3949" i="1"/>
  <c r="AA3949" i="1"/>
  <c r="Y3949" i="1"/>
  <c r="X3949" i="1"/>
  <c r="AB3948" i="1"/>
  <c r="AA3948" i="1"/>
  <c r="Y3948" i="1"/>
  <c r="X3948" i="1"/>
  <c r="AB3947" i="1"/>
  <c r="AA3947" i="1"/>
  <c r="Y3947" i="1"/>
  <c r="X3947" i="1"/>
  <c r="AB3946" i="1"/>
  <c r="AA3946" i="1"/>
  <c r="Y3946" i="1"/>
  <c r="X3946" i="1"/>
  <c r="AB3945" i="1"/>
  <c r="AA3945" i="1"/>
  <c r="Y3945" i="1"/>
  <c r="X3945" i="1"/>
  <c r="AB3944" i="1"/>
  <c r="AA3944" i="1"/>
  <c r="Y3944" i="1"/>
  <c r="X3944" i="1"/>
  <c r="AB3943" i="1"/>
  <c r="AA3943" i="1"/>
  <c r="Y3943" i="1"/>
  <c r="X3943" i="1"/>
  <c r="AB3942" i="1"/>
  <c r="AA3942" i="1"/>
  <c r="Y3942" i="1"/>
  <c r="X3942" i="1"/>
  <c r="AB3941" i="1"/>
  <c r="AA3941" i="1"/>
  <c r="Y3941" i="1"/>
  <c r="X3941" i="1"/>
  <c r="AB3940" i="1"/>
  <c r="AA3940" i="1"/>
  <c r="Y3940" i="1"/>
  <c r="X3940" i="1"/>
  <c r="AB3939" i="1"/>
  <c r="AA3939" i="1"/>
  <c r="Y3939" i="1"/>
  <c r="X3939" i="1"/>
  <c r="AB3938" i="1"/>
  <c r="AA3938" i="1"/>
  <c r="Y3938" i="1"/>
  <c r="X3938" i="1"/>
  <c r="AB3937" i="1"/>
  <c r="AA3937" i="1"/>
  <c r="Y3937" i="1"/>
  <c r="X3937" i="1"/>
  <c r="AB3936" i="1"/>
  <c r="AA3936" i="1"/>
  <c r="Y3936" i="1"/>
  <c r="X3936" i="1"/>
  <c r="AB3935" i="1"/>
  <c r="AA3935" i="1"/>
  <c r="Y3935" i="1"/>
  <c r="X3935" i="1"/>
  <c r="AB3934" i="1"/>
  <c r="AA3934" i="1"/>
  <c r="Y3934" i="1"/>
  <c r="X3934" i="1"/>
  <c r="AB3933" i="1"/>
  <c r="AA3933" i="1"/>
  <c r="Y3933" i="1"/>
  <c r="X3933" i="1"/>
  <c r="AB3932" i="1"/>
  <c r="AA3932" i="1"/>
  <c r="Y3932" i="1"/>
  <c r="X3932" i="1"/>
  <c r="AB3931" i="1"/>
  <c r="AA3931" i="1"/>
  <c r="Y3931" i="1"/>
  <c r="X3931" i="1"/>
  <c r="AB3930" i="1"/>
  <c r="AA3930" i="1"/>
  <c r="Y3930" i="1"/>
  <c r="X3930" i="1"/>
  <c r="AB3929" i="1"/>
  <c r="AA3929" i="1"/>
  <c r="Y3929" i="1"/>
  <c r="X3929" i="1"/>
  <c r="AB3928" i="1"/>
  <c r="AA3928" i="1"/>
  <c r="Y3928" i="1"/>
  <c r="X3928" i="1"/>
  <c r="AB3927" i="1"/>
  <c r="AA3927" i="1"/>
  <c r="Y3927" i="1"/>
  <c r="X3927" i="1"/>
  <c r="AB3926" i="1"/>
  <c r="AA3926" i="1"/>
  <c r="Y3926" i="1"/>
  <c r="X3926" i="1"/>
  <c r="AB3925" i="1"/>
  <c r="AA3925" i="1"/>
  <c r="Y3925" i="1"/>
  <c r="X3925" i="1"/>
  <c r="AB3924" i="1"/>
  <c r="AA3924" i="1"/>
  <c r="Y3924" i="1"/>
  <c r="X3924" i="1"/>
  <c r="AB3923" i="1"/>
  <c r="AA3923" i="1"/>
  <c r="Y3923" i="1"/>
  <c r="X3923" i="1"/>
  <c r="AB3922" i="1"/>
  <c r="AA3922" i="1"/>
  <c r="Y3922" i="1"/>
  <c r="X3922" i="1"/>
  <c r="AB3921" i="1"/>
  <c r="AA3921" i="1"/>
  <c r="Y3921" i="1"/>
  <c r="X3921" i="1"/>
  <c r="AB3920" i="1"/>
  <c r="AA3920" i="1"/>
  <c r="Y3920" i="1"/>
  <c r="X3920" i="1"/>
  <c r="AB3919" i="1"/>
  <c r="AA3919" i="1"/>
  <c r="Y3919" i="1"/>
  <c r="X3919" i="1"/>
  <c r="AB3918" i="1"/>
  <c r="AA3918" i="1"/>
  <c r="Y3918" i="1"/>
  <c r="X3918" i="1"/>
  <c r="AB3917" i="1"/>
  <c r="AA3917" i="1"/>
  <c r="Y3917" i="1"/>
  <c r="X3917" i="1"/>
  <c r="AB3916" i="1"/>
  <c r="AA3916" i="1"/>
  <c r="Y3916" i="1"/>
  <c r="X3916" i="1"/>
  <c r="AB3915" i="1"/>
  <c r="AA3915" i="1"/>
  <c r="Y3915" i="1"/>
  <c r="X3915" i="1"/>
  <c r="AB3914" i="1"/>
  <c r="AA3914" i="1"/>
  <c r="Y3914" i="1"/>
  <c r="X3914" i="1"/>
  <c r="AB3913" i="1"/>
  <c r="AA3913" i="1"/>
  <c r="Y3913" i="1"/>
  <c r="X3913" i="1"/>
  <c r="AB3912" i="1"/>
  <c r="AA3912" i="1"/>
  <c r="Y3912" i="1"/>
  <c r="X3912" i="1"/>
  <c r="AB3911" i="1"/>
  <c r="AA3911" i="1"/>
  <c r="Y3911" i="1"/>
  <c r="X3911" i="1"/>
  <c r="AB3910" i="1"/>
  <c r="AA3910" i="1"/>
  <c r="Y3910" i="1"/>
  <c r="X3910" i="1"/>
  <c r="AB3909" i="1"/>
  <c r="AA3909" i="1"/>
  <c r="Y3909" i="1"/>
  <c r="X3909" i="1"/>
  <c r="AB3908" i="1"/>
  <c r="AA3908" i="1"/>
  <c r="Y3908" i="1"/>
  <c r="X3908" i="1"/>
  <c r="AB3907" i="1"/>
  <c r="AA3907" i="1"/>
  <c r="Y3907" i="1"/>
  <c r="X3907" i="1"/>
  <c r="AB3906" i="1"/>
  <c r="AA3906" i="1"/>
  <c r="Y3906" i="1"/>
  <c r="X3906" i="1"/>
  <c r="AB3905" i="1"/>
  <c r="AA3905" i="1"/>
  <c r="Y3905" i="1"/>
  <c r="X3905" i="1"/>
  <c r="AB3904" i="1"/>
  <c r="AA3904" i="1"/>
  <c r="Y3904" i="1"/>
  <c r="X3904" i="1"/>
  <c r="AB3903" i="1"/>
  <c r="AA3903" i="1"/>
  <c r="Y3903" i="1"/>
  <c r="X3903" i="1"/>
  <c r="AB3902" i="1"/>
  <c r="AA3902" i="1"/>
  <c r="Y3902" i="1"/>
  <c r="X3902" i="1"/>
  <c r="AB3901" i="1"/>
  <c r="AA3901" i="1"/>
  <c r="Y3901" i="1"/>
  <c r="X3901" i="1"/>
  <c r="AB3900" i="1"/>
  <c r="AA3900" i="1"/>
  <c r="Y3900" i="1"/>
  <c r="X3900" i="1"/>
  <c r="AB3899" i="1"/>
  <c r="AA3899" i="1"/>
  <c r="Y3899" i="1"/>
  <c r="X3899" i="1"/>
  <c r="AB3898" i="1"/>
  <c r="AA3898" i="1"/>
  <c r="Y3898" i="1"/>
  <c r="X3898" i="1"/>
  <c r="AB3897" i="1"/>
  <c r="AA3897" i="1"/>
  <c r="Y3897" i="1"/>
  <c r="X3897" i="1"/>
  <c r="AB3896" i="1"/>
  <c r="AA3896" i="1"/>
  <c r="Y3896" i="1"/>
  <c r="X3896" i="1"/>
  <c r="AB3895" i="1"/>
  <c r="AA3895" i="1"/>
  <c r="Y3895" i="1"/>
  <c r="X3895" i="1"/>
  <c r="AB3894" i="1"/>
  <c r="AA3894" i="1"/>
  <c r="Y3894" i="1"/>
  <c r="X3894" i="1"/>
  <c r="AB3893" i="1"/>
  <c r="AA3893" i="1"/>
  <c r="Y3893" i="1"/>
  <c r="X3893" i="1"/>
  <c r="AB3892" i="1"/>
  <c r="AA3892" i="1"/>
  <c r="Y3892" i="1"/>
  <c r="X3892" i="1"/>
  <c r="AB3891" i="1"/>
  <c r="AA3891" i="1"/>
  <c r="Y3891" i="1"/>
  <c r="X3891" i="1"/>
  <c r="AB3890" i="1"/>
  <c r="AA3890" i="1"/>
  <c r="Y3890" i="1"/>
  <c r="X3890" i="1"/>
  <c r="AB3889" i="1"/>
  <c r="AA3889" i="1"/>
  <c r="Y3889" i="1"/>
  <c r="X3889" i="1"/>
  <c r="AB3888" i="1"/>
  <c r="AA3888" i="1"/>
  <c r="Y3888" i="1"/>
  <c r="X3888" i="1"/>
  <c r="AB3887" i="1"/>
  <c r="AA3887" i="1"/>
  <c r="Y3887" i="1"/>
  <c r="X3887" i="1"/>
  <c r="AB3886" i="1"/>
  <c r="AA3886" i="1"/>
  <c r="Y3886" i="1"/>
  <c r="X3886" i="1"/>
  <c r="AB3885" i="1"/>
  <c r="AA3885" i="1"/>
  <c r="Y3885" i="1"/>
  <c r="X3885" i="1"/>
  <c r="AB3884" i="1"/>
  <c r="AA3884" i="1"/>
  <c r="Y3884" i="1"/>
  <c r="X3884" i="1"/>
  <c r="AB3883" i="1"/>
  <c r="AA3883" i="1"/>
  <c r="Y3883" i="1"/>
  <c r="X3883" i="1"/>
  <c r="AB3882" i="1"/>
  <c r="AA3882" i="1"/>
  <c r="Y3882" i="1"/>
  <c r="X3882" i="1"/>
  <c r="AB3881" i="1"/>
  <c r="AA3881" i="1"/>
  <c r="Y3881" i="1"/>
  <c r="X3881" i="1"/>
  <c r="AB3880" i="1"/>
  <c r="AA3880" i="1"/>
  <c r="Y3880" i="1"/>
  <c r="X3880" i="1"/>
  <c r="AB3879" i="1"/>
  <c r="AA3879" i="1"/>
  <c r="Y3879" i="1"/>
  <c r="X3879" i="1"/>
  <c r="AB3878" i="1"/>
  <c r="AA3878" i="1"/>
  <c r="Y3878" i="1"/>
  <c r="X3878" i="1"/>
  <c r="AB3877" i="1"/>
  <c r="AA3877" i="1"/>
  <c r="Y3877" i="1"/>
  <c r="X3877" i="1"/>
  <c r="AB3876" i="1"/>
  <c r="AA3876" i="1"/>
  <c r="Y3876" i="1"/>
  <c r="X3876" i="1"/>
  <c r="AB3875" i="1"/>
  <c r="AA3875" i="1"/>
  <c r="Y3875" i="1"/>
  <c r="X3875" i="1"/>
  <c r="AB3874" i="1"/>
  <c r="AA3874" i="1"/>
  <c r="Y3874" i="1"/>
  <c r="X3874" i="1"/>
  <c r="AB3873" i="1"/>
  <c r="AA3873" i="1"/>
  <c r="Y3873" i="1"/>
  <c r="X3873" i="1"/>
  <c r="AB3872" i="1"/>
  <c r="AA3872" i="1"/>
  <c r="Y3872" i="1"/>
  <c r="X3872" i="1"/>
  <c r="AB3871" i="1"/>
  <c r="AA3871" i="1"/>
  <c r="Y3871" i="1"/>
  <c r="X3871" i="1"/>
  <c r="AB3870" i="1"/>
  <c r="AA3870" i="1"/>
  <c r="Y3870" i="1"/>
  <c r="X3870" i="1"/>
  <c r="AB3869" i="1"/>
  <c r="AA3869" i="1"/>
  <c r="Y3869" i="1"/>
  <c r="X3869" i="1"/>
  <c r="AB3868" i="1"/>
  <c r="AA3868" i="1"/>
  <c r="Y3868" i="1"/>
  <c r="X3868" i="1"/>
  <c r="AB3867" i="1"/>
  <c r="AA3867" i="1"/>
  <c r="Y3867" i="1"/>
  <c r="X3867" i="1"/>
  <c r="AB3866" i="1"/>
  <c r="AA3866" i="1"/>
  <c r="Y3866" i="1"/>
  <c r="X3866" i="1"/>
  <c r="AB3865" i="1"/>
  <c r="AA3865" i="1"/>
  <c r="Y3865" i="1"/>
  <c r="X3865" i="1"/>
  <c r="AB3864" i="1"/>
  <c r="AA3864" i="1"/>
  <c r="Y3864" i="1"/>
  <c r="X3864" i="1"/>
  <c r="AB3863" i="1"/>
  <c r="AA3863" i="1"/>
  <c r="Y3863" i="1"/>
  <c r="X3863" i="1"/>
  <c r="AB3862" i="1"/>
  <c r="AA3862" i="1"/>
  <c r="Y3862" i="1"/>
  <c r="X3862" i="1"/>
  <c r="AB3861" i="1"/>
  <c r="AA3861" i="1"/>
  <c r="Y3861" i="1"/>
  <c r="X3861" i="1"/>
  <c r="AB3860" i="1"/>
  <c r="AA3860" i="1"/>
  <c r="Y3860" i="1"/>
  <c r="X3860" i="1"/>
  <c r="AB3859" i="1"/>
  <c r="AA3859" i="1"/>
  <c r="Y3859" i="1"/>
  <c r="X3859" i="1"/>
  <c r="AB3858" i="1"/>
  <c r="AA3858" i="1"/>
  <c r="Y3858" i="1"/>
  <c r="X3858" i="1"/>
  <c r="AB3857" i="1"/>
  <c r="AA3857" i="1"/>
  <c r="Y3857" i="1"/>
  <c r="X3857" i="1"/>
  <c r="AB3856" i="1"/>
  <c r="AA3856" i="1"/>
  <c r="Y3856" i="1"/>
  <c r="X3856" i="1"/>
  <c r="AB3855" i="1"/>
  <c r="AA3855" i="1"/>
  <c r="Y3855" i="1"/>
  <c r="X3855" i="1"/>
  <c r="AB3854" i="1"/>
  <c r="AA3854" i="1"/>
  <c r="Y3854" i="1"/>
  <c r="X3854" i="1"/>
  <c r="AB3853" i="1"/>
  <c r="AA3853" i="1"/>
  <c r="Y3853" i="1"/>
  <c r="X3853" i="1"/>
  <c r="AB3852" i="1"/>
  <c r="AA3852" i="1"/>
  <c r="Y3852" i="1"/>
  <c r="X3852" i="1"/>
  <c r="AB3851" i="1"/>
  <c r="AA3851" i="1"/>
  <c r="Y3851" i="1"/>
  <c r="X3851" i="1"/>
  <c r="AB3850" i="1"/>
  <c r="AA3850" i="1"/>
  <c r="Y3850" i="1"/>
  <c r="X3850" i="1"/>
  <c r="AB3849" i="1"/>
  <c r="AA3849" i="1"/>
  <c r="Y3849" i="1"/>
  <c r="X3849" i="1"/>
  <c r="AB3848" i="1"/>
  <c r="AA3848" i="1"/>
  <c r="Y3848" i="1"/>
  <c r="X3848" i="1"/>
  <c r="AB3847" i="1"/>
  <c r="AA3847" i="1"/>
  <c r="Y3847" i="1"/>
  <c r="X3847" i="1"/>
  <c r="AB3846" i="1"/>
  <c r="AA3846" i="1"/>
  <c r="Y3846" i="1"/>
  <c r="X3846" i="1"/>
  <c r="AB3845" i="1"/>
  <c r="AA3845" i="1"/>
  <c r="Y3845" i="1"/>
  <c r="X3845" i="1"/>
  <c r="AB3844" i="1"/>
  <c r="AA3844" i="1"/>
  <c r="Y3844" i="1"/>
  <c r="X3844" i="1"/>
  <c r="AB3843" i="1"/>
  <c r="AA3843" i="1"/>
  <c r="Y3843" i="1"/>
  <c r="X3843" i="1"/>
  <c r="AB3842" i="1"/>
  <c r="AA3842" i="1"/>
  <c r="Y3842" i="1"/>
  <c r="X3842" i="1"/>
  <c r="AB3841" i="1"/>
  <c r="AA3841" i="1"/>
  <c r="Y3841" i="1"/>
  <c r="X3841" i="1"/>
  <c r="AB3840" i="1"/>
  <c r="AA3840" i="1"/>
  <c r="Y3840" i="1"/>
  <c r="X3840" i="1"/>
  <c r="AB3839" i="1"/>
  <c r="AA3839" i="1"/>
  <c r="Y3839" i="1"/>
  <c r="X3839" i="1"/>
  <c r="AB3838" i="1"/>
  <c r="AA3838" i="1"/>
  <c r="Y3838" i="1"/>
  <c r="X3838" i="1"/>
  <c r="AB3837" i="1"/>
  <c r="AA3837" i="1"/>
  <c r="Y3837" i="1"/>
  <c r="X3837" i="1"/>
  <c r="AB3836" i="1"/>
  <c r="AA3836" i="1"/>
  <c r="Y3836" i="1"/>
  <c r="X3836" i="1"/>
  <c r="AB3835" i="1"/>
  <c r="AA3835" i="1"/>
  <c r="Y3835" i="1"/>
  <c r="X3835" i="1"/>
  <c r="AB3834" i="1"/>
  <c r="AA3834" i="1"/>
  <c r="Y3834" i="1"/>
  <c r="X3834" i="1"/>
  <c r="AB3833" i="1"/>
  <c r="AA3833" i="1"/>
  <c r="Y3833" i="1"/>
  <c r="X3833" i="1"/>
  <c r="AB3832" i="1"/>
  <c r="AA3832" i="1"/>
  <c r="Y3832" i="1"/>
  <c r="X3832" i="1"/>
  <c r="AB3831" i="1"/>
  <c r="AA3831" i="1"/>
  <c r="Y3831" i="1"/>
  <c r="X3831" i="1"/>
  <c r="AB3830" i="1"/>
  <c r="AA3830" i="1"/>
  <c r="Y3830" i="1"/>
  <c r="X3830" i="1"/>
  <c r="AB3829" i="1"/>
  <c r="AA3829" i="1"/>
  <c r="Y3829" i="1"/>
  <c r="X3829" i="1"/>
  <c r="AB3828" i="1"/>
  <c r="AA3828" i="1"/>
  <c r="Y3828" i="1"/>
  <c r="X3828" i="1"/>
  <c r="AB3827" i="1"/>
  <c r="AA3827" i="1"/>
  <c r="Y3827" i="1"/>
  <c r="X3827" i="1"/>
  <c r="AB3826" i="1"/>
  <c r="AA3826" i="1"/>
  <c r="Y3826" i="1"/>
  <c r="X3826" i="1"/>
  <c r="AB3825" i="1"/>
  <c r="AA3825" i="1"/>
  <c r="Y3825" i="1"/>
  <c r="X3825" i="1"/>
  <c r="AB3824" i="1"/>
  <c r="AA3824" i="1"/>
  <c r="Y3824" i="1"/>
  <c r="X3824" i="1"/>
  <c r="AB3823" i="1"/>
  <c r="AA3823" i="1"/>
  <c r="Y3823" i="1"/>
  <c r="X3823" i="1"/>
  <c r="AB3822" i="1"/>
  <c r="AA3822" i="1"/>
  <c r="Y3822" i="1"/>
  <c r="X3822" i="1"/>
  <c r="AB3821" i="1"/>
  <c r="AA3821" i="1"/>
  <c r="Y3821" i="1"/>
  <c r="X3821" i="1"/>
  <c r="AB3820" i="1"/>
  <c r="AA3820" i="1"/>
  <c r="Y3820" i="1"/>
  <c r="X3820" i="1"/>
  <c r="AB3819" i="1"/>
  <c r="AA3819" i="1"/>
  <c r="Y3819" i="1"/>
  <c r="X3819" i="1"/>
  <c r="AB3818" i="1"/>
  <c r="AA3818" i="1"/>
  <c r="Y3818" i="1"/>
  <c r="X3818" i="1"/>
  <c r="AB3817" i="1"/>
  <c r="AA3817" i="1"/>
  <c r="Y3817" i="1"/>
  <c r="X3817" i="1"/>
  <c r="AB3816" i="1"/>
  <c r="AA3816" i="1"/>
  <c r="Y3816" i="1"/>
  <c r="X3816" i="1"/>
  <c r="AB3815" i="1"/>
  <c r="AA3815" i="1"/>
  <c r="Y3815" i="1"/>
  <c r="X3815" i="1"/>
  <c r="AB3814" i="1"/>
  <c r="AA3814" i="1"/>
  <c r="Y3814" i="1"/>
  <c r="X3814" i="1"/>
  <c r="AB3813" i="1"/>
  <c r="AA3813" i="1"/>
  <c r="Y3813" i="1"/>
  <c r="X3813" i="1"/>
  <c r="AB3812" i="1"/>
  <c r="AA3812" i="1"/>
  <c r="Y3812" i="1"/>
  <c r="X3812" i="1"/>
  <c r="AB3811" i="1"/>
  <c r="AA3811" i="1"/>
  <c r="Y3811" i="1"/>
  <c r="X3811" i="1"/>
  <c r="AB3810" i="1"/>
  <c r="AA3810" i="1"/>
  <c r="Y3810" i="1"/>
  <c r="X3810" i="1"/>
  <c r="AB3809" i="1"/>
  <c r="AA3809" i="1"/>
  <c r="Y3809" i="1"/>
  <c r="X3809" i="1"/>
  <c r="AB3808" i="1"/>
  <c r="AA3808" i="1"/>
  <c r="Y3808" i="1"/>
  <c r="X3808" i="1"/>
  <c r="AB3807" i="1"/>
  <c r="AA3807" i="1"/>
  <c r="Y3807" i="1"/>
  <c r="X3807" i="1"/>
  <c r="AB3806" i="1"/>
  <c r="AA3806" i="1"/>
  <c r="Y3806" i="1"/>
  <c r="X3806" i="1"/>
  <c r="AB3805" i="1"/>
  <c r="AA3805" i="1"/>
  <c r="Y3805" i="1"/>
  <c r="X3805" i="1"/>
  <c r="AB3804" i="1"/>
  <c r="AA3804" i="1"/>
  <c r="Y3804" i="1"/>
  <c r="X3804" i="1"/>
  <c r="AB3803" i="1"/>
  <c r="AA3803" i="1"/>
  <c r="Y3803" i="1"/>
  <c r="X3803" i="1"/>
  <c r="AB3802" i="1"/>
  <c r="AA3802" i="1"/>
  <c r="Y3802" i="1"/>
  <c r="X3802" i="1"/>
  <c r="AB3801" i="1"/>
  <c r="AA3801" i="1"/>
  <c r="Y3801" i="1"/>
  <c r="X3801" i="1"/>
  <c r="AB3800" i="1"/>
  <c r="AA3800" i="1"/>
  <c r="Y3800" i="1"/>
  <c r="X3800" i="1"/>
  <c r="AB3799" i="1"/>
  <c r="AA3799" i="1"/>
  <c r="Y3799" i="1"/>
  <c r="X3799" i="1"/>
  <c r="AB3798" i="1"/>
  <c r="AA3798" i="1"/>
  <c r="Y3798" i="1"/>
  <c r="X3798" i="1"/>
  <c r="AB3797" i="1"/>
  <c r="AA3797" i="1"/>
  <c r="Y3797" i="1"/>
  <c r="X3797" i="1"/>
  <c r="AB3796" i="1"/>
  <c r="AA3796" i="1"/>
  <c r="Y3796" i="1"/>
  <c r="X3796" i="1"/>
  <c r="AB3795" i="1"/>
  <c r="AA3795" i="1"/>
  <c r="Y3795" i="1"/>
  <c r="X3795" i="1"/>
  <c r="AB3794" i="1"/>
  <c r="AA3794" i="1"/>
  <c r="Y3794" i="1"/>
  <c r="X3794" i="1"/>
  <c r="AB3793" i="1"/>
  <c r="AA3793" i="1"/>
  <c r="Y3793" i="1"/>
  <c r="X3793" i="1"/>
  <c r="AB3792" i="1"/>
  <c r="AA3792" i="1"/>
  <c r="Y3792" i="1"/>
  <c r="X3792" i="1"/>
  <c r="AB3791" i="1"/>
  <c r="AA3791" i="1"/>
  <c r="Y3791" i="1"/>
  <c r="X3791" i="1"/>
  <c r="AB3790" i="1"/>
  <c r="AA3790" i="1"/>
  <c r="Y3790" i="1"/>
  <c r="X3790" i="1"/>
  <c r="AB3789" i="1"/>
  <c r="AA3789" i="1"/>
  <c r="Y3789" i="1"/>
  <c r="X3789" i="1"/>
  <c r="AB3788" i="1"/>
  <c r="AA3788" i="1"/>
  <c r="Y3788" i="1"/>
  <c r="X3788" i="1"/>
  <c r="AB3787" i="1"/>
  <c r="AA3787" i="1"/>
  <c r="Y3787" i="1"/>
  <c r="X3787" i="1"/>
  <c r="AB3786" i="1"/>
  <c r="AA3786" i="1"/>
  <c r="Y3786" i="1"/>
  <c r="X3786" i="1"/>
  <c r="AB3785" i="1"/>
  <c r="AA3785" i="1"/>
  <c r="Y3785" i="1"/>
  <c r="X3785" i="1"/>
  <c r="AB3784" i="1"/>
  <c r="AA3784" i="1"/>
  <c r="Y3784" i="1"/>
  <c r="X3784" i="1"/>
  <c r="AB3783" i="1"/>
  <c r="AA3783" i="1"/>
  <c r="Y3783" i="1"/>
  <c r="X3783" i="1"/>
  <c r="AB3782" i="1"/>
  <c r="AA3782" i="1"/>
  <c r="Y3782" i="1"/>
  <c r="X3782" i="1"/>
  <c r="AB3781" i="1"/>
  <c r="AA3781" i="1"/>
  <c r="Y3781" i="1"/>
  <c r="X3781" i="1"/>
  <c r="AB3780" i="1"/>
  <c r="AA3780" i="1"/>
  <c r="Y3780" i="1"/>
  <c r="X3780" i="1"/>
  <c r="AB3779" i="1"/>
  <c r="AA3779" i="1"/>
  <c r="Y3779" i="1"/>
  <c r="X3779" i="1"/>
  <c r="AB3778" i="1"/>
  <c r="AA3778" i="1"/>
  <c r="Y3778" i="1"/>
  <c r="X3778" i="1"/>
  <c r="AB3777" i="1"/>
  <c r="AA3777" i="1"/>
  <c r="Y3777" i="1"/>
  <c r="X3777" i="1"/>
  <c r="AB3776" i="1"/>
  <c r="AA3776" i="1"/>
  <c r="Y3776" i="1"/>
  <c r="X3776" i="1"/>
  <c r="AB3775" i="1"/>
  <c r="AA3775" i="1"/>
  <c r="Y3775" i="1"/>
  <c r="X3775" i="1"/>
  <c r="AB3774" i="1"/>
  <c r="AA3774" i="1"/>
  <c r="Y3774" i="1"/>
  <c r="X3774" i="1"/>
  <c r="AB3773" i="1"/>
  <c r="AA3773" i="1"/>
  <c r="Y3773" i="1"/>
  <c r="X3773" i="1"/>
  <c r="AB3772" i="1"/>
  <c r="AA3772" i="1"/>
  <c r="Y3772" i="1"/>
  <c r="X3772" i="1"/>
  <c r="AB3771" i="1"/>
  <c r="AA3771" i="1"/>
  <c r="Y3771" i="1"/>
  <c r="X3771" i="1"/>
  <c r="AB3770" i="1"/>
  <c r="AA3770" i="1"/>
  <c r="Y3770" i="1"/>
  <c r="X3770" i="1"/>
  <c r="AB3769" i="1"/>
  <c r="AA3769" i="1"/>
  <c r="Y3769" i="1"/>
  <c r="X3769" i="1"/>
  <c r="AB3768" i="1"/>
  <c r="AA3768" i="1"/>
  <c r="Y3768" i="1"/>
  <c r="X3768" i="1"/>
  <c r="AB3767" i="1"/>
  <c r="AA3767" i="1"/>
  <c r="Y3767" i="1"/>
  <c r="X3767" i="1"/>
  <c r="AB3766" i="1"/>
  <c r="AA3766" i="1"/>
  <c r="Y3766" i="1"/>
  <c r="X3766" i="1"/>
  <c r="AB3765" i="1"/>
  <c r="AA3765" i="1"/>
  <c r="Y3765" i="1"/>
  <c r="X3765" i="1"/>
  <c r="AB3764" i="1"/>
  <c r="AA3764" i="1"/>
  <c r="Y3764" i="1"/>
  <c r="X3764" i="1"/>
  <c r="AB3763" i="1"/>
  <c r="AA3763" i="1"/>
  <c r="Y3763" i="1"/>
  <c r="X3763" i="1"/>
  <c r="AB3762" i="1"/>
  <c r="AA3762" i="1"/>
  <c r="Y3762" i="1"/>
  <c r="X3762" i="1"/>
  <c r="AB3761" i="1"/>
  <c r="AA3761" i="1"/>
  <c r="Y3761" i="1"/>
  <c r="X3761" i="1"/>
  <c r="AB3760" i="1"/>
  <c r="AA3760" i="1"/>
  <c r="Y3760" i="1"/>
  <c r="X3760" i="1"/>
  <c r="AB3759" i="1"/>
  <c r="AA3759" i="1"/>
  <c r="Y3759" i="1"/>
  <c r="X3759" i="1"/>
  <c r="AB3758" i="1"/>
  <c r="AA3758" i="1"/>
  <c r="Y3758" i="1"/>
  <c r="X3758" i="1"/>
  <c r="AB3757" i="1"/>
  <c r="AA3757" i="1"/>
  <c r="Y3757" i="1"/>
  <c r="X3757" i="1"/>
  <c r="AB3756" i="1"/>
  <c r="AA3756" i="1"/>
  <c r="Y3756" i="1"/>
  <c r="X3756" i="1"/>
  <c r="AB3755" i="1"/>
  <c r="AA3755" i="1"/>
  <c r="Y3755" i="1"/>
  <c r="X3755" i="1"/>
  <c r="AB3754" i="1"/>
  <c r="AA3754" i="1"/>
  <c r="Y3754" i="1"/>
  <c r="X3754" i="1"/>
  <c r="AB3753" i="1"/>
  <c r="AA3753" i="1"/>
  <c r="Y3753" i="1"/>
  <c r="X3753" i="1"/>
  <c r="AB3752" i="1"/>
  <c r="AA3752" i="1"/>
  <c r="Y3752" i="1"/>
  <c r="X3752" i="1"/>
  <c r="AB3751" i="1"/>
  <c r="AA3751" i="1"/>
  <c r="Y3751" i="1"/>
  <c r="X3751" i="1"/>
  <c r="AB3750" i="1"/>
  <c r="AA3750" i="1"/>
  <c r="Y3750" i="1"/>
  <c r="X3750" i="1"/>
  <c r="AB3749" i="1"/>
  <c r="AA3749" i="1"/>
  <c r="Y3749" i="1"/>
  <c r="X3749" i="1"/>
  <c r="AB3748" i="1"/>
  <c r="AA3748" i="1"/>
  <c r="Y3748" i="1"/>
  <c r="X3748" i="1"/>
  <c r="AB3747" i="1"/>
  <c r="AA3747" i="1"/>
  <c r="Y3747" i="1"/>
  <c r="X3747" i="1"/>
  <c r="AB3746" i="1"/>
  <c r="AA3746" i="1"/>
  <c r="Y3746" i="1"/>
  <c r="X3746" i="1"/>
  <c r="AB3745" i="1"/>
  <c r="AA3745" i="1"/>
  <c r="Y3745" i="1"/>
  <c r="X3745" i="1"/>
  <c r="AB3744" i="1"/>
  <c r="AA3744" i="1"/>
  <c r="Y3744" i="1"/>
  <c r="X3744" i="1"/>
  <c r="AB3743" i="1"/>
  <c r="AA3743" i="1"/>
  <c r="Y3743" i="1"/>
  <c r="X3743" i="1"/>
  <c r="AB3742" i="1"/>
  <c r="AA3742" i="1"/>
  <c r="Y3742" i="1"/>
  <c r="X3742" i="1"/>
  <c r="AB3741" i="1"/>
  <c r="AA3741" i="1"/>
  <c r="Y3741" i="1"/>
  <c r="X3741" i="1"/>
  <c r="AB3740" i="1"/>
  <c r="AA3740" i="1"/>
  <c r="Y3740" i="1"/>
  <c r="X3740" i="1"/>
  <c r="AB3739" i="1"/>
  <c r="AA3739" i="1"/>
  <c r="Y3739" i="1"/>
  <c r="X3739" i="1"/>
  <c r="AB3738" i="1"/>
  <c r="AA3738" i="1"/>
  <c r="Y3738" i="1"/>
  <c r="X3738" i="1"/>
  <c r="AB3737" i="1"/>
  <c r="AA3737" i="1"/>
  <c r="Y3737" i="1"/>
  <c r="X3737" i="1"/>
  <c r="AB3736" i="1"/>
  <c r="AA3736" i="1"/>
  <c r="Y3736" i="1"/>
  <c r="X3736" i="1"/>
  <c r="AB3735" i="1"/>
  <c r="AA3735" i="1"/>
  <c r="Y3735" i="1"/>
  <c r="X3735" i="1"/>
  <c r="AB3734" i="1"/>
  <c r="AA3734" i="1"/>
  <c r="Y3734" i="1"/>
  <c r="X3734" i="1"/>
  <c r="AB3733" i="1"/>
  <c r="AA3733" i="1"/>
  <c r="Y3733" i="1"/>
  <c r="X3733" i="1"/>
  <c r="AB3732" i="1"/>
  <c r="AA3732" i="1"/>
  <c r="Y3732" i="1"/>
  <c r="X3732" i="1"/>
  <c r="AB3731" i="1"/>
  <c r="AA3731" i="1"/>
  <c r="Y3731" i="1"/>
  <c r="X3731" i="1"/>
  <c r="AB3730" i="1"/>
  <c r="AA3730" i="1"/>
  <c r="Y3730" i="1"/>
  <c r="X3730" i="1"/>
  <c r="AB3729" i="1"/>
  <c r="AA3729" i="1"/>
  <c r="Y3729" i="1"/>
  <c r="X3729" i="1"/>
  <c r="AB3728" i="1"/>
  <c r="AA3728" i="1"/>
  <c r="Y3728" i="1"/>
  <c r="X3728" i="1"/>
  <c r="AB3727" i="1"/>
  <c r="AA3727" i="1"/>
  <c r="Y3727" i="1"/>
  <c r="X3727" i="1"/>
  <c r="AB3726" i="1"/>
  <c r="AA3726" i="1"/>
  <c r="Y3726" i="1"/>
  <c r="X3726" i="1"/>
  <c r="AB3725" i="1"/>
  <c r="AA3725" i="1"/>
  <c r="Y3725" i="1"/>
  <c r="X3725" i="1"/>
  <c r="AB3724" i="1"/>
  <c r="AA3724" i="1"/>
  <c r="Y3724" i="1"/>
  <c r="X3724" i="1"/>
  <c r="AB3723" i="1"/>
  <c r="AA3723" i="1"/>
  <c r="Y3723" i="1"/>
  <c r="X3723" i="1"/>
  <c r="AB3722" i="1"/>
  <c r="AA3722" i="1"/>
  <c r="Y3722" i="1"/>
  <c r="X3722" i="1"/>
  <c r="AB3721" i="1"/>
  <c r="AA3721" i="1"/>
  <c r="Y3721" i="1"/>
  <c r="X3721" i="1"/>
  <c r="AB3720" i="1"/>
  <c r="AA3720" i="1"/>
  <c r="Y3720" i="1"/>
  <c r="X3720" i="1"/>
  <c r="AB3719" i="1"/>
  <c r="AA3719" i="1"/>
  <c r="Y3719" i="1"/>
  <c r="X3719" i="1"/>
  <c r="AB3718" i="1"/>
  <c r="AA3718" i="1"/>
  <c r="Y3718" i="1"/>
  <c r="X3718" i="1"/>
  <c r="AB3717" i="1"/>
  <c r="AA3717" i="1"/>
  <c r="Y3717" i="1"/>
  <c r="X3717" i="1"/>
  <c r="AB3716" i="1"/>
  <c r="AA3716" i="1"/>
  <c r="Y3716" i="1"/>
  <c r="X3716" i="1"/>
  <c r="AB3715" i="1"/>
  <c r="AA3715" i="1"/>
  <c r="Y3715" i="1"/>
  <c r="X3715" i="1"/>
  <c r="AB3714" i="1"/>
  <c r="AA3714" i="1"/>
  <c r="Y3714" i="1"/>
  <c r="X3714" i="1"/>
  <c r="AB3713" i="1"/>
  <c r="AA3713" i="1"/>
  <c r="Y3713" i="1"/>
  <c r="X3713" i="1"/>
  <c r="AB3712" i="1"/>
  <c r="AA3712" i="1"/>
  <c r="Y3712" i="1"/>
  <c r="X3712" i="1"/>
  <c r="AB3711" i="1"/>
  <c r="AA3711" i="1"/>
  <c r="Y3711" i="1"/>
  <c r="X3711" i="1"/>
  <c r="AB3710" i="1"/>
  <c r="AA3710" i="1"/>
  <c r="Y3710" i="1"/>
  <c r="X3710" i="1"/>
  <c r="AB3709" i="1"/>
  <c r="AA3709" i="1"/>
  <c r="Y3709" i="1"/>
  <c r="X3709" i="1"/>
  <c r="AB3708" i="1"/>
  <c r="AA3708" i="1"/>
  <c r="Y3708" i="1"/>
  <c r="X3708" i="1"/>
  <c r="AB3707" i="1"/>
  <c r="AA3707" i="1"/>
  <c r="Y3707" i="1"/>
  <c r="X3707" i="1"/>
  <c r="AB3706" i="1"/>
  <c r="AA3706" i="1"/>
  <c r="Y3706" i="1"/>
  <c r="X3706" i="1"/>
  <c r="AB3705" i="1"/>
  <c r="AA3705" i="1"/>
  <c r="Y3705" i="1"/>
  <c r="X3705" i="1"/>
  <c r="AB3704" i="1"/>
  <c r="AA3704" i="1"/>
  <c r="Y3704" i="1"/>
  <c r="X3704" i="1"/>
  <c r="AB3703" i="1"/>
  <c r="AA3703" i="1"/>
  <c r="Y3703" i="1"/>
  <c r="X3703" i="1"/>
  <c r="AB3702" i="1"/>
  <c r="AA3702" i="1"/>
  <c r="Y3702" i="1"/>
  <c r="X3702" i="1"/>
  <c r="AB3701" i="1"/>
  <c r="AA3701" i="1"/>
  <c r="Y3701" i="1"/>
  <c r="X3701" i="1"/>
  <c r="AB3700" i="1"/>
  <c r="AA3700" i="1"/>
  <c r="Y3700" i="1"/>
  <c r="X3700" i="1"/>
  <c r="AB3699" i="1"/>
  <c r="AA3699" i="1"/>
  <c r="Y3699" i="1"/>
  <c r="X3699" i="1"/>
  <c r="AB3698" i="1"/>
  <c r="AA3698" i="1"/>
  <c r="Y3698" i="1"/>
  <c r="X3698" i="1"/>
  <c r="AB3697" i="1"/>
  <c r="AA3697" i="1"/>
  <c r="Y3697" i="1"/>
  <c r="X3697" i="1"/>
  <c r="AB3696" i="1"/>
  <c r="AA3696" i="1"/>
  <c r="Y3696" i="1"/>
  <c r="X3696" i="1"/>
  <c r="AB3695" i="1"/>
  <c r="AA3695" i="1"/>
  <c r="Y3695" i="1"/>
  <c r="X3695" i="1"/>
  <c r="AB3694" i="1"/>
  <c r="AA3694" i="1"/>
  <c r="Y3694" i="1"/>
  <c r="X3694" i="1"/>
  <c r="AB3693" i="1"/>
  <c r="AA3693" i="1"/>
  <c r="Y3693" i="1"/>
  <c r="X3693" i="1"/>
  <c r="AB3692" i="1"/>
  <c r="AA3692" i="1"/>
  <c r="Y3692" i="1"/>
  <c r="X3692" i="1"/>
  <c r="AB3691" i="1"/>
  <c r="AA3691" i="1"/>
  <c r="Y3691" i="1"/>
  <c r="X3691" i="1"/>
  <c r="AB3690" i="1"/>
  <c r="AA3690" i="1"/>
  <c r="Y3690" i="1"/>
  <c r="X3690" i="1"/>
  <c r="AB3689" i="1"/>
  <c r="AA3689" i="1"/>
  <c r="Y3689" i="1"/>
  <c r="X3689" i="1"/>
  <c r="AB3688" i="1"/>
  <c r="AA3688" i="1"/>
  <c r="Y3688" i="1"/>
  <c r="X3688" i="1"/>
  <c r="AB3687" i="1"/>
  <c r="AA3687" i="1"/>
  <c r="Y3687" i="1"/>
  <c r="X3687" i="1"/>
  <c r="AB3686" i="1"/>
  <c r="AA3686" i="1"/>
  <c r="Y3686" i="1"/>
  <c r="X3686" i="1"/>
  <c r="AB3685" i="1"/>
  <c r="AA3685" i="1"/>
  <c r="Y3685" i="1"/>
  <c r="X3685" i="1"/>
  <c r="AB3684" i="1"/>
  <c r="AA3684" i="1"/>
  <c r="Y3684" i="1"/>
  <c r="X3684" i="1"/>
  <c r="AB3683" i="1"/>
  <c r="AA3683" i="1"/>
  <c r="Y3683" i="1"/>
  <c r="X3683" i="1"/>
  <c r="AB3682" i="1"/>
  <c r="AA3682" i="1"/>
  <c r="Y3682" i="1"/>
  <c r="X3682" i="1"/>
  <c r="AB3681" i="1"/>
  <c r="AA3681" i="1"/>
  <c r="Y3681" i="1"/>
  <c r="X3681" i="1"/>
  <c r="AB3680" i="1"/>
  <c r="AA3680" i="1"/>
  <c r="Y3680" i="1"/>
  <c r="X3680" i="1"/>
  <c r="AB3679" i="1"/>
  <c r="AA3679" i="1"/>
  <c r="Y3679" i="1"/>
  <c r="X3679" i="1"/>
  <c r="AB3678" i="1"/>
  <c r="AA3678" i="1"/>
  <c r="Y3678" i="1"/>
  <c r="X3678" i="1"/>
  <c r="AB3677" i="1"/>
  <c r="AA3677" i="1"/>
  <c r="Y3677" i="1"/>
  <c r="X3677" i="1"/>
  <c r="AB3676" i="1"/>
  <c r="AA3676" i="1"/>
  <c r="Y3676" i="1"/>
  <c r="X3676" i="1"/>
  <c r="AB3675" i="1"/>
  <c r="AA3675" i="1"/>
  <c r="Y3675" i="1"/>
  <c r="X3675" i="1"/>
  <c r="AB3674" i="1"/>
  <c r="AA3674" i="1"/>
  <c r="Y3674" i="1"/>
  <c r="X3674" i="1"/>
  <c r="AB3673" i="1"/>
  <c r="AA3673" i="1"/>
  <c r="Y3673" i="1"/>
  <c r="X3673" i="1"/>
  <c r="AB3672" i="1"/>
  <c r="AA3672" i="1"/>
  <c r="Y3672" i="1"/>
  <c r="X3672" i="1"/>
  <c r="AB3671" i="1"/>
  <c r="AA3671" i="1"/>
  <c r="Y3671" i="1"/>
  <c r="X3671" i="1"/>
  <c r="AB3670" i="1"/>
  <c r="AA3670" i="1"/>
  <c r="Y3670" i="1"/>
  <c r="X3670" i="1"/>
  <c r="AB3669" i="1"/>
  <c r="AA3669" i="1"/>
  <c r="Y3669" i="1"/>
  <c r="X3669" i="1"/>
  <c r="AB3668" i="1"/>
  <c r="AA3668" i="1"/>
  <c r="Y3668" i="1"/>
  <c r="X3668" i="1"/>
  <c r="AB3667" i="1"/>
  <c r="AA3667" i="1"/>
  <c r="Y3667" i="1"/>
  <c r="X3667" i="1"/>
  <c r="AB3666" i="1"/>
  <c r="AA3666" i="1"/>
  <c r="Y3666" i="1"/>
  <c r="X3666" i="1"/>
  <c r="AB3665" i="1"/>
  <c r="AA3665" i="1"/>
  <c r="Y3665" i="1"/>
  <c r="X3665" i="1"/>
  <c r="AB3664" i="1"/>
  <c r="AA3664" i="1"/>
  <c r="Y3664" i="1"/>
  <c r="X3664" i="1"/>
  <c r="AB3663" i="1"/>
  <c r="AA3663" i="1"/>
  <c r="Y3663" i="1"/>
  <c r="X3663" i="1"/>
  <c r="AB3662" i="1"/>
  <c r="AA3662" i="1"/>
  <c r="Y3662" i="1"/>
  <c r="X3662" i="1"/>
  <c r="AB3661" i="1"/>
  <c r="AA3661" i="1"/>
  <c r="Y3661" i="1"/>
  <c r="X3661" i="1"/>
  <c r="AB3660" i="1"/>
  <c r="AA3660" i="1"/>
  <c r="Y3660" i="1"/>
  <c r="X3660" i="1"/>
  <c r="AB3659" i="1"/>
  <c r="AA3659" i="1"/>
  <c r="Y3659" i="1"/>
  <c r="X3659" i="1"/>
  <c r="AB3658" i="1"/>
  <c r="AA3658" i="1"/>
  <c r="Y3658" i="1"/>
  <c r="X3658" i="1"/>
  <c r="AB3657" i="1"/>
  <c r="AA3657" i="1"/>
  <c r="Y3657" i="1"/>
  <c r="X3657" i="1"/>
  <c r="AB3656" i="1"/>
  <c r="AA3656" i="1"/>
  <c r="Y3656" i="1"/>
  <c r="X3656" i="1"/>
  <c r="AB3655" i="1"/>
  <c r="AA3655" i="1"/>
  <c r="Y3655" i="1"/>
  <c r="X3655" i="1"/>
  <c r="AB3654" i="1"/>
  <c r="AA3654" i="1"/>
  <c r="Y3654" i="1"/>
  <c r="X3654" i="1"/>
  <c r="AB3653" i="1"/>
  <c r="AA3653" i="1"/>
  <c r="Y3653" i="1"/>
  <c r="X3653" i="1"/>
  <c r="AB3652" i="1"/>
  <c r="AA3652" i="1"/>
  <c r="Y3652" i="1"/>
  <c r="X3652" i="1"/>
  <c r="AB3651" i="1"/>
  <c r="AA3651" i="1"/>
  <c r="Y3651" i="1"/>
  <c r="X3651" i="1"/>
  <c r="AB3650" i="1"/>
  <c r="AA3650" i="1"/>
  <c r="Y3650" i="1"/>
  <c r="X3650" i="1"/>
  <c r="AB3649" i="1"/>
  <c r="AA3649" i="1"/>
  <c r="Y3649" i="1"/>
  <c r="X3649" i="1"/>
  <c r="AB3648" i="1"/>
  <c r="AA3648" i="1"/>
  <c r="Y3648" i="1"/>
  <c r="X3648" i="1"/>
  <c r="AB3647" i="1"/>
  <c r="AA3647" i="1"/>
  <c r="Y3647" i="1"/>
  <c r="X3647" i="1"/>
  <c r="AB3646" i="1"/>
  <c r="AA3646" i="1"/>
  <c r="Y3646" i="1"/>
  <c r="X3646" i="1"/>
  <c r="AB3645" i="1"/>
  <c r="AA3645" i="1"/>
  <c r="Y3645" i="1"/>
  <c r="X3645" i="1"/>
  <c r="AB3644" i="1"/>
  <c r="AA3644" i="1"/>
  <c r="Y3644" i="1"/>
  <c r="X3644" i="1"/>
  <c r="AB3643" i="1"/>
  <c r="AA3643" i="1"/>
  <c r="Y3643" i="1"/>
  <c r="X3643" i="1"/>
  <c r="AB3642" i="1"/>
  <c r="AA3642" i="1"/>
  <c r="Y3642" i="1"/>
  <c r="X3642" i="1"/>
  <c r="AB3641" i="1"/>
  <c r="AA3641" i="1"/>
  <c r="Y3641" i="1"/>
  <c r="X3641" i="1"/>
  <c r="AB3640" i="1"/>
  <c r="AA3640" i="1"/>
  <c r="Y3640" i="1"/>
  <c r="X3640" i="1"/>
  <c r="AB3639" i="1"/>
  <c r="AA3639" i="1"/>
  <c r="Y3639" i="1"/>
  <c r="X3639" i="1"/>
  <c r="AB3638" i="1"/>
  <c r="AA3638" i="1"/>
  <c r="Y3638" i="1"/>
  <c r="X3638" i="1"/>
  <c r="AB3637" i="1"/>
  <c r="AA3637" i="1"/>
  <c r="Y3637" i="1"/>
  <c r="X3637" i="1"/>
  <c r="AB3636" i="1"/>
  <c r="AA3636" i="1"/>
  <c r="Y3636" i="1"/>
  <c r="X3636" i="1"/>
  <c r="AB3635" i="1"/>
  <c r="AA3635" i="1"/>
  <c r="Y3635" i="1"/>
  <c r="X3635" i="1"/>
  <c r="AB3634" i="1"/>
  <c r="AA3634" i="1"/>
  <c r="Y3634" i="1"/>
  <c r="X3634" i="1"/>
  <c r="AB3633" i="1"/>
  <c r="AA3633" i="1"/>
  <c r="Y3633" i="1"/>
  <c r="X3633" i="1"/>
  <c r="AB3632" i="1"/>
  <c r="AA3632" i="1"/>
  <c r="Y3632" i="1"/>
  <c r="X3632" i="1"/>
  <c r="AB3631" i="1"/>
  <c r="AA3631" i="1"/>
  <c r="Y3631" i="1"/>
  <c r="X3631" i="1"/>
  <c r="AB3630" i="1"/>
  <c r="AA3630" i="1"/>
  <c r="Y3630" i="1"/>
  <c r="X3630" i="1"/>
  <c r="AB3629" i="1"/>
  <c r="AA3629" i="1"/>
  <c r="Y3629" i="1"/>
  <c r="X3629" i="1"/>
  <c r="AB3628" i="1"/>
  <c r="AA3628" i="1"/>
  <c r="Y3628" i="1"/>
  <c r="X3628" i="1"/>
  <c r="AB3627" i="1"/>
  <c r="AA3627" i="1"/>
  <c r="Y3627" i="1"/>
  <c r="X3627" i="1"/>
  <c r="AB3626" i="1"/>
  <c r="AA3626" i="1"/>
  <c r="Y3626" i="1"/>
  <c r="X3626" i="1"/>
  <c r="AB3625" i="1"/>
  <c r="AA3625" i="1"/>
  <c r="Y3625" i="1"/>
  <c r="X3625" i="1"/>
  <c r="AB3624" i="1"/>
  <c r="AA3624" i="1"/>
  <c r="Y3624" i="1"/>
  <c r="X3624" i="1"/>
  <c r="AB3623" i="1"/>
  <c r="AA3623" i="1"/>
  <c r="Y3623" i="1"/>
  <c r="X3623" i="1"/>
  <c r="AB3622" i="1"/>
  <c r="AA3622" i="1"/>
  <c r="Y3622" i="1"/>
  <c r="X3622" i="1"/>
  <c r="AB3621" i="1"/>
  <c r="AA3621" i="1"/>
  <c r="Y3621" i="1"/>
  <c r="X3621" i="1"/>
  <c r="AB3620" i="1"/>
  <c r="AA3620" i="1"/>
  <c r="Y3620" i="1"/>
  <c r="X3620" i="1"/>
  <c r="AB3619" i="1"/>
  <c r="AA3619" i="1"/>
  <c r="Y3619" i="1"/>
  <c r="X3619" i="1"/>
  <c r="AB3618" i="1"/>
  <c r="AA3618" i="1"/>
  <c r="Y3618" i="1"/>
  <c r="X3618" i="1"/>
  <c r="AB3617" i="1"/>
  <c r="AA3617" i="1"/>
  <c r="Y3617" i="1"/>
  <c r="X3617" i="1"/>
  <c r="AB3616" i="1"/>
  <c r="AA3616" i="1"/>
  <c r="Y3616" i="1"/>
  <c r="X3616" i="1"/>
  <c r="AB3615" i="1"/>
  <c r="AA3615" i="1"/>
  <c r="Y3615" i="1"/>
  <c r="X3615" i="1"/>
  <c r="AB3614" i="1"/>
  <c r="AA3614" i="1"/>
  <c r="Y3614" i="1"/>
  <c r="X3614" i="1"/>
  <c r="AB3613" i="1"/>
  <c r="AA3613" i="1"/>
  <c r="Y3613" i="1"/>
  <c r="X3613" i="1"/>
  <c r="AB3612" i="1"/>
  <c r="AA3612" i="1"/>
  <c r="Y3612" i="1"/>
  <c r="X3612" i="1"/>
  <c r="AB3611" i="1"/>
  <c r="AA3611" i="1"/>
  <c r="Y3611" i="1"/>
  <c r="X3611" i="1"/>
  <c r="AB3610" i="1"/>
  <c r="AA3610" i="1"/>
  <c r="Y3610" i="1"/>
  <c r="X3610" i="1"/>
  <c r="AB3609" i="1"/>
  <c r="AA3609" i="1"/>
  <c r="Y3609" i="1"/>
  <c r="X3609" i="1"/>
  <c r="AB3608" i="1"/>
  <c r="AA3608" i="1"/>
  <c r="Y3608" i="1"/>
  <c r="X3608" i="1"/>
  <c r="AB3607" i="1"/>
  <c r="AA3607" i="1"/>
  <c r="Y3607" i="1"/>
  <c r="X3607" i="1"/>
  <c r="AB3606" i="1"/>
  <c r="AA3606" i="1"/>
  <c r="Y3606" i="1"/>
  <c r="X3606" i="1"/>
  <c r="AB3605" i="1"/>
  <c r="AA3605" i="1"/>
  <c r="Y3605" i="1"/>
  <c r="X3605" i="1"/>
  <c r="AB3604" i="1"/>
  <c r="AA3604" i="1"/>
  <c r="Y3604" i="1"/>
  <c r="X3604" i="1"/>
  <c r="AB3603" i="1"/>
  <c r="AA3603" i="1"/>
  <c r="Y3603" i="1"/>
  <c r="X3603" i="1"/>
  <c r="AB3602" i="1"/>
  <c r="AA3602" i="1"/>
  <c r="Y3602" i="1"/>
  <c r="X3602" i="1"/>
  <c r="AB3601" i="1"/>
  <c r="AA3601" i="1"/>
  <c r="Y3601" i="1"/>
  <c r="X3601" i="1"/>
  <c r="AB3600" i="1"/>
  <c r="AA3600" i="1"/>
  <c r="Y3600" i="1"/>
  <c r="X3600" i="1"/>
  <c r="AB3599" i="1"/>
  <c r="AA3599" i="1"/>
  <c r="Y3599" i="1"/>
  <c r="X3599" i="1"/>
  <c r="AB3598" i="1"/>
  <c r="AA3598" i="1"/>
  <c r="Y3598" i="1"/>
  <c r="X3598" i="1"/>
  <c r="AB3597" i="1"/>
  <c r="AA3597" i="1"/>
  <c r="Y3597" i="1"/>
  <c r="X3597" i="1"/>
  <c r="AB3596" i="1"/>
  <c r="AA3596" i="1"/>
  <c r="Y3596" i="1"/>
  <c r="X3596" i="1"/>
  <c r="AB3595" i="1"/>
  <c r="AA3595" i="1"/>
  <c r="Y3595" i="1"/>
  <c r="X3595" i="1"/>
  <c r="AB3594" i="1"/>
  <c r="AA3594" i="1"/>
  <c r="Y3594" i="1"/>
  <c r="X3594" i="1"/>
  <c r="AB3593" i="1"/>
  <c r="AA3593" i="1"/>
  <c r="Y3593" i="1"/>
  <c r="X3593" i="1"/>
  <c r="AB3592" i="1"/>
  <c r="AA3592" i="1"/>
  <c r="Y3592" i="1"/>
  <c r="X3592" i="1"/>
  <c r="AB3591" i="1"/>
  <c r="AA3591" i="1"/>
  <c r="Y3591" i="1"/>
  <c r="X3591" i="1"/>
  <c r="AB3590" i="1"/>
  <c r="AA3590" i="1"/>
  <c r="Y3590" i="1"/>
  <c r="X3590" i="1"/>
  <c r="AB3589" i="1"/>
  <c r="AA3589" i="1"/>
  <c r="Y3589" i="1"/>
  <c r="X3589" i="1"/>
  <c r="AB3588" i="1"/>
  <c r="AA3588" i="1"/>
  <c r="Y3588" i="1"/>
  <c r="X3588" i="1"/>
  <c r="AB3587" i="1"/>
  <c r="AA3587" i="1"/>
  <c r="Y3587" i="1"/>
  <c r="X3587" i="1"/>
  <c r="AB3586" i="1"/>
  <c r="AA3586" i="1"/>
  <c r="Y3586" i="1"/>
  <c r="X3586" i="1"/>
  <c r="AB3585" i="1"/>
  <c r="AA3585" i="1"/>
  <c r="Y3585" i="1"/>
  <c r="X3585" i="1"/>
  <c r="AB3584" i="1"/>
  <c r="AA3584" i="1"/>
  <c r="Y3584" i="1"/>
  <c r="X3584" i="1"/>
  <c r="AB3583" i="1"/>
  <c r="AA3583" i="1"/>
  <c r="Y3583" i="1"/>
  <c r="X3583" i="1"/>
  <c r="AB3582" i="1"/>
  <c r="AA3582" i="1"/>
  <c r="Y3582" i="1"/>
  <c r="X3582" i="1"/>
  <c r="AB3581" i="1"/>
  <c r="AA3581" i="1"/>
  <c r="Y3581" i="1"/>
  <c r="X3581" i="1"/>
  <c r="AB3580" i="1"/>
  <c r="AA3580" i="1"/>
  <c r="Y3580" i="1"/>
  <c r="X3580" i="1"/>
  <c r="AB3579" i="1"/>
  <c r="AA3579" i="1"/>
  <c r="Y3579" i="1"/>
  <c r="X3579" i="1"/>
  <c r="AB3578" i="1"/>
  <c r="AA3578" i="1"/>
  <c r="Y3578" i="1"/>
  <c r="X3578" i="1"/>
  <c r="AB3577" i="1"/>
  <c r="AA3577" i="1"/>
  <c r="Y3577" i="1"/>
  <c r="X3577" i="1"/>
  <c r="AB3576" i="1"/>
  <c r="AA3576" i="1"/>
  <c r="Y3576" i="1"/>
  <c r="X3576" i="1"/>
  <c r="AB3575" i="1"/>
  <c r="AA3575" i="1"/>
  <c r="Y3575" i="1"/>
  <c r="X3575" i="1"/>
  <c r="AB3574" i="1"/>
  <c r="AA3574" i="1"/>
  <c r="Y3574" i="1"/>
  <c r="X3574" i="1"/>
  <c r="AB3573" i="1"/>
  <c r="AA3573" i="1"/>
  <c r="Y3573" i="1"/>
  <c r="X3573" i="1"/>
  <c r="AB3572" i="1"/>
  <c r="AA3572" i="1"/>
  <c r="Y3572" i="1"/>
  <c r="X3572" i="1"/>
  <c r="AB3571" i="1"/>
  <c r="AA3571" i="1"/>
  <c r="Y3571" i="1"/>
  <c r="X3571" i="1"/>
  <c r="AB3570" i="1"/>
  <c r="AA3570" i="1"/>
  <c r="Y3570" i="1"/>
  <c r="X3570" i="1"/>
  <c r="AB3569" i="1"/>
  <c r="AA3569" i="1"/>
  <c r="Y3569" i="1"/>
  <c r="X3569" i="1"/>
  <c r="AB3568" i="1"/>
  <c r="AA3568" i="1"/>
  <c r="Y3568" i="1"/>
  <c r="X3568" i="1"/>
  <c r="AB3567" i="1"/>
  <c r="AA3567" i="1"/>
  <c r="Y3567" i="1"/>
  <c r="X3567" i="1"/>
  <c r="AB3566" i="1"/>
  <c r="AA3566" i="1"/>
  <c r="Y3566" i="1"/>
  <c r="X3566" i="1"/>
  <c r="AB3565" i="1"/>
  <c r="AA3565" i="1"/>
  <c r="Y3565" i="1"/>
  <c r="X3565" i="1"/>
  <c r="AB3564" i="1"/>
  <c r="AA3564" i="1"/>
  <c r="Y3564" i="1"/>
  <c r="X3564" i="1"/>
  <c r="AB3563" i="1"/>
  <c r="AA3563" i="1"/>
  <c r="Y3563" i="1"/>
  <c r="X3563" i="1"/>
  <c r="AB3562" i="1"/>
  <c r="AA3562" i="1"/>
  <c r="Y3562" i="1"/>
  <c r="X3562" i="1"/>
  <c r="AB3561" i="1"/>
  <c r="AA3561" i="1"/>
  <c r="Y3561" i="1"/>
  <c r="X3561" i="1"/>
  <c r="AB3560" i="1"/>
  <c r="AA3560" i="1"/>
  <c r="Y3560" i="1"/>
  <c r="X3560" i="1"/>
  <c r="AB3559" i="1"/>
  <c r="AA3559" i="1"/>
  <c r="Y3559" i="1"/>
  <c r="X3559" i="1"/>
  <c r="AB3558" i="1"/>
  <c r="AA3558" i="1"/>
  <c r="Y3558" i="1"/>
  <c r="X3558" i="1"/>
  <c r="AB3557" i="1"/>
  <c r="AA3557" i="1"/>
  <c r="Y3557" i="1"/>
  <c r="X3557" i="1"/>
  <c r="AB3556" i="1"/>
  <c r="AA3556" i="1"/>
  <c r="Y3556" i="1"/>
  <c r="X3556" i="1"/>
  <c r="AB3555" i="1"/>
  <c r="AA3555" i="1"/>
  <c r="Y3555" i="1"/>
  <c r="X3555" i="1"/>
  <c r="AB3554" i="1"/>
  <c r="AA3554" i="1"/>
  <c r="Y3554" i="1"/>
  <c r="X3554" i="1"/>
  <c r="AB3553" i="1"/>
  <c r="AA3553" i="1"/>
  <c r="Y3553" i="1"/>
  <c r="X3553" i="1"/>
  <c r="AB3552" i="1"/>
  <c r="AA3552" i="1"/>
  <c r="Y3552" i="1"/>
  <c r="X3552" i="1"/>
  <c r="AB3551" i="1"/>
  <c r="AA3551" i="1"/>
  <c r="Y3551" i="1"/>
  <c r="X3551" i="1"/>
  <c r="AB3550" i="1"/>
  <c r="AA3550" i="1"/>
  <c r="Y3550" i="1"/>
  <c r="X3550" i="1"/>
  <c r="AB3549" i="1"/>
  <c r="AA3549" i="1"/>
  <c r="Y3549" i="1"/>
  <c r="X3549" i="1"/>
  <c r="AB3548" i="1"/>
  <c r="AA3548" i="1"/>
  <c r="Y3548" i="1"/>
  <c r="X3548" i="1"/>
  <c r="AB3547" i="1"/>
  <c r="AA3547" i="1"/>
  <c r="Y3547" i="1"/>
  <c r="X3547" i="1"/>
  <c r="AB3546" i="1"/>
  <c r="AA3546" i="1"/>
  <c r="Y3546" i="1"/>
  <c r="X3546" i="1"/>
  <c r="AB3545" i="1"/>
  <c r="AA3545" i="1"/>
  <c r="Y3545" i="1"/>
  <c r="X3545" i="1"/>
  <c r="AB3544" i="1"/>
  <c r="AA3544" i="1"/>
  <c r="Y3544" i="1"/>
  <c r="X3544" i="1"/>
  <c r="AB3543" i="1"/>
  <c r="AA3543" i="1"/>
  <c r="Y3543" i="1"/>
  <c r="X3543" i="1"/>
  <c r="AB3542" i="1"/>
  <c r="AA3542" i="1"/>
  <c r="Y3542" i="1"/>
  <c r="X3542" i="1"/>
  <c r="AB3541" i="1"/>
  <c r="AA3541" i="1"/>
  <c r="Y3541" i="1"/>
  <c r="X3541" i="1"/>
  <c r="AB3540" i="1"/>
  <c r="AA3540" i="1"/>
  <c r="Y3540" i="1"/>
  <c r="X3540" i="1"/>
  <c r="AB3539" i="1"/>
  <c r="AA3539" i="1"/>
  <c r="Y3539" i="1"/>
  <c r="X3539" i="1"/>
  <c r="AB3538" i="1"/>
  <c r="AA3538" i="1"/>
  <c r="Y3538" i="1"/>
  <c r="X3538" i="1"/>
  <c r="AB3537" i="1"/>
  <c r="AA3537" i="1"/>
  <c r="Y3537" i="1"/>
  <c r="X3537" i="1"/>
  <c r="AB3536" i="1"/>
  <c r="AA3536" i="1"/>
  <c r="Y3536" i="1"/>
  <c r="X3536" i="1"/>
  <c r="AB3535" i="1"/>
  <c r="AA3535" i="1"/>
  <c r="Y3535" i="1"/>
  <c r="X3535" i="1"/>
  <c r="AB3534" i="1"/>
  <c r="AA3534" i="1"/>
  <c r="Y3534" i="1"/>
  <c r="X3534" i="1"/>
  <c r="AB3533" i="1"/>
  <c r="AA3533" i="1"/>
  <c r="Y3533" i="1"/>
  <c r="X3533" i="1"/>
  <c r="AB3532" i="1"/>
  <c r="AA3532" i="1"/>
  <c r="Y3532" i="1"/>
  <c r="X3532" i="1"/>
  <c r="AB3531" i="1"/>
  <c r="AA3531" i="1"/>
  <c r="Y3531" i="1"/>
  <c r="X3531" i="1"/>
  <c r="AB3530" i="1"/>
  <c r="AA3530" i="1"/>
  <c r="Y3530" i="1"/>
  <c r="X3530" i="1"/>
  <c r="AB3529" i="1"/>
  <c r="AA3529" i="1"/>
  <c r="Y3529" i="1"/>
  <c r="X3529" i="1"/>
  <c r="AB3528" i="1"/>
  <c r="AA3528" i="1"/>
  <c r="Y3528" i="1"/>
  <c r="X3528" i="1"/>
  <c r="AB3527" i="1"/>
  <c r="AA3527" i="1"/>
  <c r="Y3527" i="1"/>
  <c r="X3527" i="1"/>
  <c r="AB3526" i="1"/>
  <c r="AA3526" i="1"/>
  <c r="Y3526" i="1"/>
  <c r="X3526" i="1"/>
  <c r="AB3525" i="1"/>
  <c r="AA3525" i="1"/>
  <c r="Y3525" i="1"/>
  <c r="X3525" i="1"/>
  <c r="AB3524" i="1"/>
  <c r="AA3524" i="1"/>
  <c r="Y3524" i="1"/>
  <c r="X3524" i="1"/>
  <c r="AB3523" i="1"/>
  <c r="AA3523" i="1"/>
  <c r="Y3523" i="1"/>
  <c r="X3523" i="1"/>
  <c r="AB3522" i="1"/>
  <c r="AA3522" i="1"/>
  <c r="Y3522" i="1"/>
  <c r="X3522" i="1"/>
  <c r="AB3521" i="1"/>
  <c r="AA3521" i="1"/>
  <c r="Y3521" i="1"/>
  <c r="X3521" i="1"/>
  <c r="AB3520" i="1"/>
  <c r="AA3520" i="1"/>
  <c r="Y3520" i="1"/>
  <c r="X3520" i="1"/>
  <c r="AB3519" i="1"/>
  <c r="AA3519" i="1"/>
  <c r="Y3519" i="1"/>
  <c r="X3519" i="1"/>
  <c r="AB3518" i="1"/>
  <c r="AA3518" i="1"/>
  <c r="Y3518" i="1"/>
  <c r="X3518" i="1"/>
  <c r="AB3517" i="1"/>
  <c r="AA3517" i="1"/>
  <c r="Y3517" i="1"/>
  <c r="X3517" i="1"/>
  <c r="AB3516" i="1"/>
  <c r="AA3516" i="1"/>
  <c r="Y3516" i="1"/>
  <c r="X3516" i="1"/>
  <c r="AB3515" i="1"/>
  <c r="AA3515" i="1"/>
  <c r="Y3515" i="1"/>
  <c r="X3515" i="1"/>
  <c r="AB3514" i="1"/>
  <c r="AA3514" i="1"/>
  <c r="Y3514" i="1"/>
  <c r="X3514" i="1"/>
  <c r="AB3513" i="1"/>
  <c r="AA3513" i="1"/>
  <c r="Y3513" i="1"/>
  <c r="X3513" i="1"/>
  <c r="AB3512" i="1"/>
  <c r="AA3512" i="1"/>
  <c r="Y3512" i="1"/>
  <c r="X3512" i="1"/>
  <c r="AB3511" i="1"/>
  <c r="AA3511" i="1"/>
  <c r="Y3511" i="1"/>
  <c r="X3511" i="1"/>
  <c r="AB3510" i="1"/>
  <c r="AA3510" i="1"/>
  <c r="Y3510" i="1"/>
  <c r="X3510" i="1"/>
  <c r="AB3509" i="1"/>
  <c r="AA3509" i="1"/>
  <c r="Y3509" i="1"/>
  <c r="X3509" i="1"/>
  <c r="AB3508" i="1"/>
  <c r="AA3508" i="1"/>
  <c r="Y3508" i="1"/>
  <c r="X3508" i="1"/>
  <c r="AB3507" i="1"/>
  <c r="AA3507" i="1"/>
  <c r="Y3507" i="1"/>
  <c r="X3507" i="1"/>
  <c r="AB3506" i="1"/>
  <c r="AA3506" i="1"/>
  <c r="Y3506" i="1"/>
  <c r="X3506" i="1"/>
  <c r="AB3505" i="1"/>
  <c r="AA3505" i="1"/>
  <c r="Y3505" i="1"/>
  <c r="X3505" i="1"/>
  <c r="AB3504" i="1"/>
  <c r="AA3504" i="1"/>
  <c r="Y3504" i="1"/>
  <c r="X3504" i="1"/>
  <c r="AB3503" i="1"/>
  <c r="AA3503" i="1"/>
  <c r="Y3503" i="1"/>
  <c r="X3503" i="1"/>
  <c r="AB3502" i="1"/>
  <c r="AA3502" i="1"/>
  <c r="Y3502" i="1"/>
  <c r="X3502" i="1"/>
  <c r="AB3501" i="1"/>
  <c r="AA3501" i="1"/>
  <c r="Y3501" i="1"/>
  <c r="X3501" i="1"/>
  <c r="AB3500" i="1"/>
  <c r="AA3500" i="1"/>
  <c r="Y3500" i="1"/>
  <c r="X3500" i="1"/>
  <c r="AB3499" i="1"/>
  <c r="AA3499" i="1"/>
  <c r="Y3499" i="1"/>
  <c r="X3499" i="1"/>
  <c r="AB3498" i="1"/>
  <c r="AA3498" i="1"/>
  <c r="Y3498" i="1"/>
  <c r="X3498" i="1"/>
  <c r="AB3497" i="1"/>
  <c r="AA3497" i="1"/>
  <c r="Y3497" i="1"/>
  <c r="X3497" i="1"/>
  <c r="AB3496" i="1"/>
  <c r="AA3496" i="1"/>
  <c r="Y3496" i="1"/>
  <c r="X3496" i="1"/>
  <c r="AB3495" i="1"/>
  <c r="AA3495" i="1"/>
  <c r="Y3495" i="1"/>
  <c r="X3495" i="1"/>
  <c r="AB3494" i="1"/>
  <c r="AA3494" i="1"/>
  <c r="Y3494" i="1"/>
  <c r="X3494" i="1"/>
  <c r="AB3493" i="1"/>
  <c r="AA3493" i="1"/>
  <c r="Y3493" i="1"/>
  <c r="X3493" i="1"/>
  <c r="AB3492" i="1"/>
  <c r="AA3492" i="1"/>
  <c r="Y3492" i="1"/>
  <c r="X3492" i="1"/>
  <c r="AB3491" i="1"/>
  <c r="AA3491" i="1"/>
  <c r="Y3491" i="1"/>
  <c r="X3491" i="1"/>
  <c r="AB3490" i="1"/>
  <c r="AA3490" i="1"/>
  <c r="Y3490" i="1"/>
  <c r="X3490" i="1"/>
  <c r="AB3489" i="1"/>
  <c r="AA3489" i="1"/>
  <c r="Y3489" i="1"/>
  <c r="X3489" i="1"/>
  <c r="AB3488" i="1"/>
  <c r="AA3488" i="1"/>
  <c r="Y3488" i="1"/>
  <c r="X3488" i="1"/>
  <c r="AB3487" i="1"/>
  <c r="AA3487" i="1"/>
  <c r="Y3487" i="1"/>
  <c r="X3487" i="1"/>
  <c r="AB3486" i="1"/>
  <c r="AA3486" i="1"/>
  <c r="Y3486" i="1"/>
  <c r="X3486" i="1"/>
  <c r="AB3485" i="1"/>
  <c r="AA3485" i="1"/>
  <c r="Y3485" i="1"/>
  <c r="X3485" i="1"/>
  <c r="AB3484" i="1"/>
  <c r="AA3484" i="1"/>
  <c r="Y3484" i="1"/>
  <c r="X3484" i="1"/>
  <c r="AB3483" i="1"/>
  <c r="AA3483" i="1"/>
  <c r="Y3483" i="1"/>
  <c r="X3483" i="1"/>
  <c r="AB3482" i="1"/>
  <c r="AA3482" i="1"/>
  <c r="Y3482" i="1"/>
  <c r="X3482" i="1"/>
  <c r="AB3481" i="1"/>
  <c r="AA3481" i="1"/>
  <c r="Y3481" i="1"/>
  <c r="X3481" i="1"/>
  <c r="AB3480" i="1"/>
  <c r="AA3480" i="1"/>
  <c r="Y3480" i="1"/>
  <c r="X3480" i="1"/>
  <c r="AB3479" i="1"/>
  <c r="AA3479" i="1"/>
  <c r="Y3479" i="1"/>
  <c r="X3479" i="1"/>
  <c r="AB3478" i="1"/>
  <c r="AA3478" i="1"/>
  <c r="Y3478" i="1"/>
  <c r="X3478" i="1"/>
  <c r="AB3477" i="1"/>
  <c r="AA3477" i="1"/>
  <c r="Y3477" i="1"/>
  <c r="X3477" i="1"/>
  <c r="AB3476" i="1"/>
  <c r="AA3476" i="1"/>
  <c r="Y3476" i="1"/>
  <c r="X3476" i="1"/>
  <c r="AB3475" i="1"/>
  <c r="AA3475" i="1"/>
  <c r="Y3475" i="1"/>
  <c r="X3475" i="1"/>
  <c r="AB3474" i="1"/>
  <c r="AA3474" i="1"/>
  <c r="Y3474" i="1"/>
  <c r="X3474" i="1"/>
  <c r="AB3473" i="1"/>
  <c r="AA3473" i="1"/>
  <c r="Y3473" i="1"/>
  <c r="X3473" i="1"/>
  <c r="AB3472" i="1"/>
  <c r="AA3472" i="1"/>
  <c r="Y3472" i="1"/>
  <c r="X3472" i="1"/>
  <c r="AB3471" i="1"/>
  <c r="AA3471" i="1"/>
  <c r="Y3471" i="1"/>
  <c r="X3471" i="1"/>
  <c r="AB3470" i="1"/>
  <c r="AA3470" i="1"/>
  <c r="Y3470" i="1"/>
  <c r="X3470" i="1"/>
  <c r="AB3469" i="1"/>
  <c r="AA3469" i="1"/>
  <c r="Y3469" i="1"/>
  <c r="X3469" i="1"/>
  <c r="AB3468" i="1"/>
  <c r="AA3468" i="1"/>
  <c r="Y3468" i="1"/>
  <c r="X3468" i="1"/>
  <c r="AB3467" i="1"/>
  <c r="AA3467" i="1"/>
  <c r="Y3467" i="1"/>
  <c r="X3467" i="1"/>
  <c r="AB3466" i="1"/>
  <c r="AA3466" i="1"/>
  <c r="Y3466" i="1"/>
  <c r="X3466" i="1"/>
  <c r="AB3465" i="1"/>
  <c r="AA3465" i="1"/>
  <c r="Y3465" i="1"/>
  <c r="X3465" i="1"/>
  <c r="AB3464" i="1"/>
  <c r="AA3464" i="1"/>
  <c r="Y3464" i="1"/>
  <c r="X3464" i="1"/>
  <c r="AB3463" i="1"/>
  <c r="AA3463" i="1"/>
  <c r="Y3463" i="1"/>
  <c r="X3463" i="1"/>
  <c r="AB3462" i="1"/>
  <c r="AA3462" i="1"/>
  <c r="Y3462" i="1"/>
  <c r="X3462" i="1"/>
  <c r="AB3461" i="1"/>
  <c r="AA3461" i="1"/>
  <c r="Y3461" i="1"/>
  <c r="X3461" i="1"/>
  <c r="AB3460" i="1"/>
  <c r="AA3460" i="1"/>
  <c r="Y3460" i="1"/>
  <c r="X3460" i="1"/>
  <c r="AB3459" i="1"/>
  <c r="AA3459" i="1"/>
  <c r="Y3459" i="1"/>
  <c r="X3459" i="1"/>
  <c r="AB3458" i="1"/>
  <c r="AA3458" i="1"/>
  <c r="Y3458" i="1"/>
  <c r="X3458" i="1"/>
  <c r="AB3457" i="1"/>
  <c r="AA3457" i="1"/>
  <c r="Y3457" i="1"/>
  <c r="X3457" i="1"/>
  <c r="AB3456" i="1"/>
  <c r="AA3456" i="1"/>
  <c r="Y3456" i="1"/>
  <c r="X3456" i="1"/>
  <c r="AB3455" i="1"/>
  <c r="AA3455" i="1"/>
  <c r="Y3455" i="1"/>
  <c r="X3455" i="1"/>
  <c r="AB3454" i="1"/>
  <c r="AA3454" i="1"/>
  <c r="Y3454" i="1"/>
  <c r="X3454" i="1"/>
  <c r="AB3453" i="1"/>
  <c r="AA3453" i="1"/>
  <c r="Y3453" i="1"/>
  <c r="X3453" i="1"/>
  <c r="AB3452" i="1"/>
  <c r="AA3452" i="1"/>
  <c r="Y3452" i="1"/>
  <c r="X3452" i="1"/>
  <c r="AB3451" i="1"/>
  <c r="AA3451" i="1"/>
  <c r="Y3451" i="1"/>
  <c r="X3451" i="1"/>
  <c r="AB3450" i="1"/>
  <c r="AA3450" i="1"/>
  <c r="Y3450" i="1"/>
  <c r="X3450" i="1"/>
  <c r="AB3449" i="1"/>
  <c r="AA3449" i="1"/>
  <c r="Y3449" i="1"/>
  <c r="X3449" i="1"/>
  <c r="AB3448" i="1"/>
  <c r="AA3448" i="1"/>
  <c r="Y3448" i="1"/>
  <c r="X3448" i="1"/>
  <c r="AB3447" i="1"/>
  <c r="AA3447" i="1"/>
  <c r="Y3447" i="1"/>
  <c r="X3447" i="1"/>
  <c r="AB3446" i="1"/>
  <c r="AA3446" i="1"/>
  <c r="Y3446" i="1"/>
  <c r="X3446" i="1"/>
  <c r="AB3445" i="1"/>
  <c r="AA3445" i="1"/>
  <c r="Y3445" i="1"/>
  <c r="X3445" i="1"/>
  <c r="AB3444" i="1"/>
  <c r="AA3444" i="1"/>
  <c r="Y3444" i="1"/>
  <c r="X3444" i="1"/>
  <c r="AB3443" i="1"/>
  <c r="AA3443" i="1"/>
  <c r="Y3443" i="1"/>
  <c r="X3443" i="1"/>
  <c r="AB3442" i="1"/>
  <c r="AA3442" i="1"/>
  <c r="Y3442" i="1"/>
  <c r="X3442" i="1"/>
  <c r="AB3441" i="1"/>
  <c r="AA3441" i="1"/>
  <c r="Y3441" i="1"/>
  <c r="X3441" i="1"/>
  <c r="AB3440" i="1"/>
  <c r="AA3440" i="1"/>
  <c r="Y3440" i="1"/>
  <c r="X3440" i="1"/>
  <c r="AB3439" i="1"/>
  <c r="AA3439" i="1"/>
  <c r="Y3439" i="1"/>
  <c r="X3439" i="1"/>
  <c r="AB3438" i="1"/>
  <c r="AA3438" i="1"/>
  <c r="Y3438" i="1"/>
  <c r="X3438" i="1"/>
  <c r="AB3437" i="1"/>
  <c r="AA3437" i="1"/>
  <c r="Y3437" i="1"/>
  <c r="X3437" i="1"/>
  <c r="AB3436" i="1"/>
  <c r="AA3436" i="1"/>
  <c r="Y3436" i="1"/>
  <c r="X3436" i="1"/>
  <c r="AB3435" i="1"/>
  <c r="AA3435" i="1"/>
  <c r="Y3435" i="1"/>
  <c r="X3435" i="1"/>
  <c r="AB3434" i="1"/>
  <c r="AA3434" i="1"/>
  <c r="Y3434" i="1"/>
  <c r="X3434" i="1"/>
  <c r="AB3433" i="1"/>
  <c r="AA3433" i="1"/>
  <c r="Y3433" i="1"/>
  <c r="X3433" i="1"/>
  <c r="AB3432" i="1"/>
  <c r="AA3432" i="1"/>
  <c r="Y3432" i="1"/>
  <c r="X3432" i="1"/>
  <c r="AB3431" i="1"/>
  <c r="AA3431" i="1"/>
  <c r="Y3431" i="1"/>
  <c r="X3431" i="1"/>
  <c r="AB3430" i="1"/>
  <c r="AA3430" i="1"/>
  <c r="Y3430" i="1"/>
  <c r="X3430" i="1"/>
  <c r="AB3429" i="1"/>
  <c r="AA3429" i="1"/>
  <c r="Y3429" i="1"/>
  <c r="X3429" i="1"/>
  <c r="AB3428" i="1"/>
  <c r="AA3428" i="1"/>
  <c r="Y3428" i="1"/>
  <c r="X3428" i="1"/>
  <c r="AB3427" i="1"/>
  <c r="AA3427" i="1"/>
  <c r="Y3427" i="1"/>
  <c r="X3427" i="1"/>
  <c r="AB3426" i="1"/>
  <c r="AA3426" i="1"/>
  <c r="Y3426" i="1"/>
  <c r="X3426" i="1"/>
  <c r="AB3425" i="1"/>
  <c r="AA3425" i="1"/>
  <c r="Y3425" i="1"/>
  <c r="X3425" i="1"/>
  <c r="AB3424" i="1"/>
  <c r="AA3424" i="1"/>
  <c r="Y3424" i="1"/>
  <c r="X3424" i="1"/>
  <c r="AB3423" i="1"/>
  <c r="AA3423" i="1"/>
  <c r="Y3423" i="1"/>
  <c r="X3423" i="1"/>
  <c r="AB3422" i="1"/>
  <c r="AA3422" i="1"/>
  <c r="Y3422" i="1"/>
  <c r="X3422" i="1"/>
  <c r="AB3421" i="1"/>
  <c r="AA3421" i="1"/>
  <c r="Y3421" i="1"/>
  <c r="X3421" i="1"/>
  <c r="AB3420" i="1"/>
  <c r="AA3420" i="1"/>
  <c r="Y3420" i="1"/>
  <c r="X3420" i="1"/>
  <c r="AB3419" i="1"/>
  <c r="AA3419" i="1"/>
  <c r="Y3419" i="1"/>
  <c r="X3419" i="1"/>
  <c r="AB3418" i="1"/>
  <c r="AA3418" i="1"/>
  <c r="Y3418" i="1"/>
  <c r="X3418" i="1"/>
  <c r="AB3417" i="1"/>
  <c r="AA3417" i="1"/>
  <c r="Y3417" i="1"/>
  <c r="X3417" i="1"/>
  <c r="AB3416" i="1"/>
  <c r="AA3416" i="1"/>
  <c r="Y3416" i="1"/>
  <c r="X3416" i="1"/>
  <c r="AB3415" i="1"/>
  <c r="AA3415" i="1"/>
  <c r="Y3415" i="1"/>
  <c r="X3415" i="1"/>
  <c r="AB3414" i="1"/>
  <c r="AA3414" i="1"/>
  <c r="Y3414" i="1"/>
  <c r="X3414" i="1"/>
  <c r="AB3413" i="1"/>
  <c r="AA3413" i="1"/>
  <c r="Y3413" i="1"/>
  <c r="X3413" i="1"/>
  <c r="AB3412" i="1"/>
  <c r="AA3412" i="1"/>
  <c r="Y3412" i="1"/>
  <c r="X3412" i="1"/>
  <c r="AB3411" i="1"/>
  <c r="AA3411" i="1"/>
  <c r="Y3411" i="1"/>
  <c r="X3411" i="1"/>
  <c r="AB3410" i="1"/>
  <c r="AA3410" i="1"/>
  <c r="Y3410" i="1"/>
  <c r="X3410" i="1"/>
  <c r="AB3409" i="1"/>
  <c r="AA3409" i="1"/>
  <c r="Y3409" i="1"/>
  <c r="X3409" i="1"/>
  <c r="AB3408" i="1"/>
  <c r="AA3408" i="1"/>
  <c r="Y3408" i="1"/>
  <c r="X3408" i="1"/>
  <c r="AB3407" i="1"/>
  <c r="AA3407" i="1"/>
  <c r="Y3407" i="1"/>
  <c r="X3407" i="1"/>
  <c r="AB3406" i="1"/>
  <c r="AA3406" i="1"/>
  <c r="Y3406" i="1"/>
  <c r="X3406" i="1"/>
  <c r="AB3405" i="1"/>
  <c r="AA3405" i="1"/>
  <c r="Y3405" i="1"/>
  <c r="X3405" i="1"/>
  <c r="AB3404" i="1"/>
  <c r="AA3404" i="1"/>
  <c r="Y3404" i="1"/>
  <c r="X3404" i="1"/>
  <c r="AB3403" i="1"/>
  <c r="AA3403" i="1"/>
  <c r="Y3403" i="1"/>
  <c r="X3403" i="1"/>
  <c r="AB3402" i="1"/>
  <c r="AA3402" i="1"/>
  <c r="Y3402" i="1"/>
  <c r="X3402" i="1"/>
  <c r="AB3401" i="1"/>
  <c r="AA3401" i="1"/>
  <c r="Y3401" i="1"/>
  <c r="X3401" i="1"/>
  <c r="AB3400" i="1"/>
  <c r="AA3400" i="1"/>
  <c r="Y3400" i="1"/>
  <c r="X3400" i="1"/>
  <c r="AB3399" i="1"/>
  <c r="AA3399" i="1"/>
  <c r="Y3399" i="1"/>
  <c r="X3399" i="1"/>
  <c r="AB3398" i="1"/>
  <c r="AA3398" i="1"/>
  <c r="Y3398" i="1"/>
  <c r="X3398" i="1"/>
  <c r="AB3397" i="1"/>
  <c r="AA3397" i="1"/>
  <c r="Y3397" i="1"/>
  <c r="X3397" i="1"/>
  <c r="AB3396" i="1"/>
  <c r="AA3396" i="1"/>
  <c r="Y3396" i="1"/>
  <c r="X3396" i="1"/>
  <c r="AB3395" i="1"/>
  <c r="AA3395" i="1"/>
  <c r="Y3395" i="1"/>
  <c r="X3395" i="1"/>
  <c r="AB3394" i="1"/>
  <c r="AA3394" i="1"/>
  <c r="Y3394" i="1"/>
  <c r="X3394" i="1"/>
  <c r="AB3393" i="1"/>
  <c r="AA3393" i="1"/>
  <c r="Y3393" i="1"/>
  <c r="X3393" i="1"/>
  <c r="AB3392" i="1"/>
  <c r="AA3392" i="1"/>
  <c r="Y3392" i="1"/>
  <c r="X3392" i="1"/>
  <c r="AB3391" i="1"/>
  <c r="AA3391" i="1"/>
  <c r="Y3391" i="1"/>
  <c r="X3391" i="1"/>
  <c r="AB3390" i="1"/>
  <c r="AA3390" i="1"/>
  <c r="Y3390" i="1"/>
  <c r="X3390" i="1"/>
  <c r="AB3389" i="1"/>
  <c r="AA3389" i="1"/>
  <c r="Y3389" i="1"/>
  <c r="X3389" i="1"/>
  <c r="AB3388" i="1"/>
  <c r="AA3388" i="1"/>
  <c r="Y3388" i="1"/>
  <c r="X3388" i="1"/>
  <c r="AB3387" i="1"/>
  <c r="AA3387" i="1"/>
  <c r="Y3387" i="1"/>
  <c r="X3387" i="1"/>
  <c r="AB3386" i="1"/>
  <c r="AA3386" i="1"/>
  <c r="Y3386" i="1"/>
  <c r="X3386" i="1"/>
  <c r="AB3385" i="1"/>
  <c r="AA3385" i="1"/>
  <c r="Y3385" i="1"/>
  <c r="X3385" i="1"/>
  <c r="AB3384" i="1"/>
  <c r="AA3384" i="1"/>
  <c r="Y3384" i="1"/>
  <c r="X3384" i="1"/>
  <c r="AB3383" i="1"/>
  <c r="AA3383" i="1"/>
  <c r="Y3383" i="1"/>
  <c r="X3383" i="1"/>
  <c r="AB3382" i="1"/>
  <c r="AA3382" i="1"/>
  <c r="Y3382" i="1"/>
  <c r="X3382" i="1"/>
  <c r="AB3381" i="1"/>
  <c r="AA3381" i="1"/>
  <c r="Y3381" i="1"/>
  <c r="X3381" i="1"/>
  <c r="AB3380" i="1"/>
  <c r="AA3380" i="1"/>
  <c r="Y3380" i="1"/>
  <c r="X3380" i="1"/>
  <c r="AB3379" i="1"/>
  <c r="AA3379" i="1"/>
  <c r="Y3379" i="1"/>
  <c r="X3379" i="1"/>
  <c r="AB3378" i="1"/>
  <c r="AA3378" i="1"/>
  <c r="Y3378" i="1"/>
  <c r="X3378" i="1"/>
  <c r="AB3377" i="1"/>
  <c r="AA3377" i="1"/>
  <c r="Y3377" i="1"/>
  <c r="X3377" i="1"/>
  <c r="AB3376" i="1"/>
  <c r="AA3376" i="1"/>
  <c r="Y3376" i="1"/>
  <c r="X3376" i="1"/>
  <c r="AB3375" i="1"/>
  <c r="AA3375" i="1"/>
  <c r="Y3375" i="1"/>
  <c r="X3375" i="1"/>
  <c r="AB3374" i="1"/>
  <c r="AA3374" i="1"/>
  <c r="Y3374" i="1"/>
  <c r="X3374" i="1"/>
  <c r="AB3373" i="1"/>
  <c r="AA3373" i="1"/>
  <c r="Y3373" i="1"/>
  <c r="X3373" i="1"/>
  <c r="AB3372" i="1"/>
  <c r="AA3372" i="1"/>
  <c r="Y3372" i="1"/>
  <c r="X3372" i="1"/>
  <c r="AB3371" i="1"/>
  <c r="AA3371" i="1"/>
  <c r="Y3371" i="1"/>
  <c r="X3371" i="1"/>
  <c r="AB3370" i="1"/>
  <c r="AA3370" i="1"/>
  <c r="Y3370" i="1"/>
  <c r="X3370" i="1"/>
  <c r="AB3369" i="1"/>
  <c r="AA3369" i="1"/>
  <c r="Y3369" i="1"/>
  <c r="X3369" i="1"/>
  <c r="AB3368" i="1"/>
  <c r="AA3368" i="1"/>
  <c r="Y3368" i="1"/>
  <c r="X3368" i="1"/>
  <c r="AB3367" i="1"/>
  <c r="AA3367" i="1"/>
  <c r="Y3367" i="1"/>
  <c r="X3367" i="1"/>
  <c r="AB3366" i="1"/>
  <c r="AA3366" i="1"/>
  <c r="Y3366" i="1"/>
  <c r="X3366" i="1"/>
  <c r="AB3365" i="1"/>
  <c r="AA3365" i="1"/>
  <c r="Y3365" i="1"/>
  <c r="X3365" i="1"/>
  <c r="AB3364" i="1"/>
  <c r="AA3364" i="1"/>
  <c r="Y3364" i="1"/>
  <c r="X3364" i="1"/>
  <c r="AB3363" i="1"/>
  <c r="AA3363" i="1"/>
  <c r="Y3363" i="1"/>
  <c r="X3363" i="1"/>
  <c r="AB3362" i="1"/>
  <c r="AA3362" i="1"/>
  <c r="Y3362" i="1"/>
  <c r="X3362" i="1"/>
  <c r="AB3361" i="1"/>
  <c r="AA3361" i="1"/>
  <c r="Y3361" i="1"/>
  <c r="X3361" i="1"/>
  <c r="AB3360" i="1"/>
  <c r="AA3360" i="1"/>
  <c r="Y3360" i="1"/>
  <c r="X3360" i="1"/>
  <c r="AB3359" i="1"/>
  <c r="AA3359" i="1"/>
  <c r="Y3359" i="1"/>
  <c r="X3359" i="1"/>
  <c r="AB3358" i="1"/>
  <c r="AA3358" i="1"/>
  <c r="Y3358" i="1"/>
  <c r="X3358" i="1"/>
  <c r="AB3357" i="1"/>
  <c r="AA3357" i="1"/>
  <c r="Y3357" i="1"/>
  <c r="X3357" i="1"/>
  <c r="AB3356" i="1"/>
  <c r="AA3356" i="1"/>
  <c r="Y3356" i="1"/>
  <c r="X3356" i="1"/>
  <c r="AB3355" i="1"/>
  <c r="AA3355" i="1"/>
  <c r="Y3355" i="1"/>
  <c r="X3355" i="1"/>
  <c r="AB3354" i="1"/>
  <c r="AA3354" i="1"/>
  <c r="Y3354" i="1"/>
  <c r="X3354" i="1"/>
  <c r="AB3353" i="1"/>
  <c r="AA3353" i="1"/>
  <c r="Y3353" i="1"/>
  <c r="X3353" i="1"/>
  <c r="AB3352" i="1"/>
  <c r="AA3352" i="1"/>
  <c r="Y3352" i="1"/>
  <c r="X3352" i="1"/>
  <c r="AB3351" i="1"/>
  <c r="AA3351" i="1"/>
  <c r="Y3351" i="1"/>
  <c r="X3351" i="1"/>
  <c r="AB3350" i="1"/>
  <c r="AA3350" i="1"/>
  <c r="Y3350" i="1"/>
  <c r="X3350" i="1"/>
  <c r="AB3349" i="1"/>
  <c r="AA3349" i="1"/>
  <c r="Y3349" i="1"/>
  <c r="X3349" i="1"/>
  <c r="AB3348" i="1"/>
  <c r="AA3348" i="1"/>
  <c r="Y3348" i="1"/>
  <c r="X3348" i="1"/>
  <c r="AB3347" i="1"/>
  <c r="AA3347" i="1"/>
  <c r="Y3347" i="1"/>
  <c r="X3347" i="1"/>
  <c r="AB3346" i="1"/>
  <c r="AA3346" i="1"/>
  <c r="Y3346" i="1"/>
  <c r="X3346" i="1"/>
  <c r="AB3345" i="1"/>
  <c r="AA3345" i="1"/>
  <c r="Y3345" i="1"/>
  <c r="X3345" i="1"/>
  <c r="AB3344" i="1"/>
  <c r="AA3344" i="1"/>
  <c r="Y3344" i="1"/>
  <c r="X3344" i="1"/>
  <c r="AB3343" i="1"/>
  <c r="AA3343" i="1"/>
  <c r="Y3343" i="1"/>
  <c r="X3343" i="1"/>
  <c r="AB3342" i="1"/>
  <c r="AA3342" i="1"/>
  <c r="Y3342" i="1"/>
  <c r="X3342" i="1"/>
  <c r="AB3341" i="1"/>
  <c r="AA3341" i="1"/>
  <c r="Y3341" i="1"/>
  <c r="X3341" i="1"/>
  <c r="AB3340" i="1"/>
  <c r="AA3340" i="1"/>
  <c r="Y3340" i="1"/>
  <c r="X3340" i="1"/>
  <c r="AB3339" i="1"/>
  <c r="AA3339" i="1"/>
  <c r="Y3339" i="1"/>
  <c r="X3339" i="1"/>
  <c r="AB3338" i="1"/>
  <c r="AA3338" i="1"/>
  <c r="Y3338" i="1"/>
  <c r="X3338" i="1"/>
  <c r="AB3337" i="1"/>
  <c r="AA3337" i="1"/>
  <c r="Y3337" i="1"/>
  <c r="X3337" i="1"/>
  <c r="AB3336" i="1"/>
  <c r="AA3336" i="1"/>
  <c r="Y3336" i="1"/>
  <c r="X3336" i="1"/>
  <c r="AB3335" i="1"/>
  <c r="AA3335" i="1"/>
  <c r="Y3335" i="1"/>
  <c r="X3335" i="1"/>
  <c r="AB3334" i="1"/>
  <c r="AA3334" i="1"/>
  <c r="Y3334" i="1"/>
  <c r="X3334" i="1"/>
  <c r="AB3333" i="1"/>
  <c r="AA3333" i="1"/>
  <c r="Y3333" i="1"/>
  <c r="X3333" i="1"/>
  <c r="AB3332" i="1"/>
  <c r="AA3332" i="1"/>
  <c r="Y3332" i="1"/>
  <c r="X3332" i="1"/>
  <c r="AB3331" i="1"/>
  <c r="AA3331" i="1"/>
  <c r="Y3331" i="1"/>
  <c r="X3331" i="1"/>
  <c r="AB3330" i="1"/>
  <c r="AA3330" i="1"/>
  <c r="Y3330" i="1"/>
  <c r="X3330" i="1"/>
  <c r="AB3329" i="1"/>
  <c r="AA3329" i="1"/>
  <c r="Y3329" i="1"/>
  <c r="X3329" i="1"/>
  <c r="AB3328" i="1"/>
  <c r="AA3328" i="1"/>
  <c r="Y3328" i="1"/>
  <c r="X3328" i="1"/>
  <c r="AB3327" i="1"/>
  <c r="AA3327" i="1"/>
  <c r="Y3327" i="1"/>
  <c r="X3327" i="1"/>
  <c r="AB3326" i="1"/>
  <c r="AA3326" i="1"/>
  <c r="Y3326" i="1"/>
  <c r="X3326" i="1"/>
  <c r="AB3325" i="1"/>
  <c r="AA3325" i="1"/>
  <c r="Y3325" i="1"/>
  <c r="X3325" i="1"/>
  <c r="AB3324" i="1"/>
  <c r="AA3324" i="1"/>
  <c r="Y3324" i="1"/>
  <c r="X3324" i="1"/>
  <c r="AB3323" i="1"/>
  <c r="AA3323" i="1"/>
  <c r="Y3323" i="1"/>
  <c r="X3323" i="1"/>
  <c r="AB3322" i="1"/>
  <c r="AA3322" i="1"/>
  <c r="Y3322" i="1"/>
  <c r="X3322" i="1"/>
  <c r="AB3321" i="1"/>
  <c r="AA3321" i="1"/>
  <c r="Y3321" i="1"/>
  <c r="X3321" i="1"/>
  <c r="AB3320" i="1"/>
  <c r="AA3320" i="1"/>
  <c r="Y3320" i="1"/>
  <c r="X3320" i="1"/>
  <c r="AB3319" i="1"/>
  <c r="AA3319" i="1"/>
  <c r="Y3319" i="1"/>
  <c r="X3319" i="1"/>
  <c r="AB3318" i="1"/>
  <c r="AA3318" i="1"/>
  <c r="Y3318" i="1"/>
  <c r="X3318" i="1"/>
  <c r="AB3317" i="1"/>
  <c r="AA3317" i="1"/>
  <c r="Y3317" i="1"/>
  <c r="X3317" i="1"/>
  <c r="AB3316" i="1"/>
  <c r="AA3316" i="1"/>
  <c r="Y3316" i="1"/>
  <c r="X3316" i="1"/>
  <c r="AB3315" i="1"/>
  <c r="AA3315" i="1"/>
  <c r="Y3315" i="1"/>
  <c r="X3315" i="1"/>
  <c r="AB3314" i="1"/>
  <c r="AA3314" i="1"/>
  <c r="Y3314" i="1"/>
  <c r="X3314" i="1"/>
  <c r="AB3313" i="1"/>
  <c r="AA3313" i="1"/>
  <c r="Y3313" i="1"/>
  <c r="X3313" i="1"/>
  <c r="AB3312" i="1"/>
  <c r="AA3312" i="1"/>
  <c r="Y3312" i="1"/>
  <c r="X3312" i="1"/>
  <c r="AB3311" i="1"/>
  <c r="AA3311" i="1"/>
  <c r="Y3311" i="1"/>
  <c r="X3311" i="1"/>
  <c r="AB3310" i="1"/>
  <c r="AA3310" i="1"/>
  <c r="Y3310" i="1"/>
  <c r="X3310" i="1"/>
  <c r="AB3309" i="1"/>
  <c r="AA3309" i="1"/>
  <c r="Y3309" i="1"/>
  <c r="X3309" i="1"/>
  <c r="AB3308" i="1"/>
  <c r="AA3308" i="1"/>
  <c r="Y3308" i="1"/>
  <c r="X3308" i="1"/>
  <c r="AB3307" i="1"/>
  <c r="AA3307" i="1"/>
  <c r="Y3307" i="1"/>
  <c r="X3307" i="1"/>
  <c r="AB3306" i="1"/>
  <c r="AA3306" i="1"/>
  <c r="Y3306" i="1"/>
  <c r="X3306" i="1"/>
  <c r="AB3305" i="1"/>
  <c r="AA3305" i="1"/>
  <c r="Y3305" i="1"/>
  <c r="X3305" i="1"/>
  <c r="AB3304" i="1"/>
  <c r="AA3304" i="1"/>
  <c r="Y3304" i="1"/>
  <c r="X3304" i="1"/>
  <c r="AB3303" i="1"/>
  <c r="AA3303" i="1"/>
  <c r="Y3303" i="1"/>
  <c r="X3303" i="1"/>
  <c r="AB3302" i="1"/>
  <c r="AA3302" i="1"/>
  <c r="Y3302" i="1"/>
  <c r="X3302" i="1"/>
  <c r="AB3301" i="1"/>
  <c r="AA3301" i="1"/>
  <c r="Y3301" i="1"/>
  <c r="X3301" i="1"/>
  <c r="AB3300" i="1"/>
  <c r="AA3300" i="1"/>
  <c r="Y3300" i="1"/>
  <c r="X3300" i="1"/>
  <c r="AB3299" i="1"/>
  <c r="AA3299" i="1"/>
  <c r="Y3299" i="1"/>
  <c r="X3299" i="1"/>
  <c r="AB3298" i="1"/>
  <c r="AA3298" i="1"/>
  <c r="Y3298" i="1"/>
  <c r="X3298" i="1"/>
  <c r="AB3297" i="1"/>
  <c r="AA3297" i="1"/>
  <c r="Y3297" i="1"/>
  <c r="X3297" i="1"/>
  <c r="AB3296" i="1"/>
  <c r="AA3296" i="1"/>
  <c r="Y3296" i="1"/>
  <c r="X3296" i="1"/>
  <c r="AB3295" i="1"/>
  <c r="AA3295" i="1"/>
  <c r="Y3295" i="1"/>
  <c r="X3295" i="1"/>
  <c r="AB3294" i="1"/>
  <c r="AA3294" i="1"/>
  <c r="Y3294" i="1"/>
  <c r="X3294" i="1"/>
  <c r="AB3293" i="1"/>
  <c r="AA3293" i="1"/>
  <c r="Y3293" i="1"/>
  <c r="X3293" i="1"/>
  <c r="AB3292" i="1"/>
  <c r="AA3292" i="1"/>
  <c r="Y3292" i="1"/>
  <c r="X3292" i="1"/>
  <c r="AB3291" i="1"/>
  <c r="AA3291" i="1"/>
  <c r="Y3291" i="1"/>
  <c r="X3291" i="1"/>
  <c r="AB3290" i="1"/>
  <c r="AA3290" i="1"/>
  <c r="Y3290" i="1"/>
  <c r="X3290" i="1"/>
  <c r="AB3289" i="1"/>
  <c r="AA3289" i="1"/>
  <c r="Y3289" i="1"/>
  <c r="X3289" i="1"/>
  <c r="AB3288" i="1"/>
  <c r="AA3288" i="1"/>
  <c r="Y3288" i="1"/>
  <c r="X3288" i="1"/>
  <c r="AB3287" i="1"/>
  <c r="AA3287" i="1"/>
  <c r="Y3287" i="1"/>
  <c r="X3287" i="1"/>
  <c r="AB3286" i="1"/>
  <c r="AA3286" i="1"/>
  <c r="Y3286" i="1"/>
  <c r="X3286" i="1"/>
  <c r="AB3285" i="1"/>
  <c r="AA3285" i="1"/>
  <c r="Y3285" i="1"/>
  <c r="X3285" i="1"/>
  <c r="AB3284" i="1"/>
  <c r="AA3284" i="1"/>
  <c r="Y3284" i="1"/>
  <c r="X3284" i="1"/>
  <c r="AB3283" i="1"/>
  <c r="AA3283" i="1"/>
  <c r="Y3283" i="1"/>
  <c r="X3283" i="1"/>
  <c r="AB3282" i="1"/>
  <c r="AA3282" i="1"/>
  <c r="Y3282" i="1"/>
  <c r="X3282" i="1"/>
  <c r="AB3281" i="1"/>
  <c r="AA3281" i="1"/>
  <c r="Y3281" i="1"/>
  <c r="X3281" i="1"/>
  <c r="AB3280" i="1"/>
  <c r="AA3280" i="1"/>
  <c r="Y3280" i="1"/>
  <c r="X3280" i="1"/>
  <c r="AB3279" i="1"/>
  <c r="AA3279" i="1"/>
  <c r="Y3279" i="1"/>
  <c r="X3279" i="1"/>
  <c r="AB3278" i="1"/>
  <c r="AA3278" i="1"/>
  <c r="Y3278" i="1"/>
  <c r="X3278" i="1"/>
  <c r="AB3277" i="1"/>
  <c r="AA3277" i="1"/>
  <c r="Y3277" i="1"/>
  <c r="X3277" i="1"/>
  <c r="AB3276" i="1"/>
  <c r="AA3276" i="1"/>
  <c r="Y3276" i="1"/>
  <c r="X3276" i="1"/>
  <c r="AB3275" i="1"/>
  <c r="AA3275" i="1"/>
  <c r="Y3275" i="1"/>
  <c r="X3275" i="1"/>
  <c r="AB3274" i="1"/>
  <c r="AA3274" i="1"/>
  <c r="Y3274" i="1"/>
  <c r="X3274" i="1"/>
  <c r="AB3273" i="1"/>
  <c r="AA3273" i="1"/>
  <c r="Y3273" i="1"/>
  <c r="X3273" i="1"/>
  <c r="AB3272" i="1"/>
  <c r="AA3272" i="1"/>
  <c r="Y3272" i="1"/>
  <c r="X3272" i="1"/>
  <c r="AB3271" i="1"/>
  <c r="AA3271" i="1"/>
  <c r="Y3271" i="1"/>
  <c r="X3271" i="1"/>
  <c r="AB3270" i="1"/>
  <c r="AA3270" i="1"/>
  <c r="Y3270" i="1"/>
  <c r="X3270" i="1"/>
  <c r="AB3269" i="1"/>
  <c r="AA3269" i="1"/>
  <c r="Y3269" i="1"/>
  <c r="X3269" i="1"/>
  <c r="AB3268" i="1"/>
  <c r="AA3268" i="1"/>
  <c r="Y3268" i="1"/>
  <c r="X3268" i="1"/>
  <c r="AB3267" i="1"/>
  <c r="AA3267" i="1"/>
  <c r="Y3267" i="1"/>
  <c r="X3267" i="1"/>
  <c r="AB3266" i="1"/>
  <c r="AA3266" i="1"/>
  <c r="Y3266" i="1"/>
  <c r="X3266" i="1"/>
  <c r="AB3265" i="1"/>
  <c r="AA3265" i="1"/>
  <c r="Y3265" i="1"/>
  <c r="X3265" i="1"/>
  <c r="AB3264" i="1"/>
  <c r="AA3264" i="1"/>
  <c r="Y3264" i="1"/>
  <c r="X3264" i="1"/>
  <c r="AB3263" i="1"/>
  <c r="AA3263" i="1"/>
  <c r="Y3263" i="1"/>
  <c r="X3263" i="1"/>
  <c r="AB3262" i="1"/>
  <c r="AA3262" i="1"/>
  <c r="Y3262" i="1"/>
  <c r="X3262" i="1"/>
  <c r="AB3261" i="1"/>
  <c r="AA3261" i="1"/>
  <c r="Y3261" i="1"/>
  <c r="X3261" i="1"/>
  <c r="AB3260" i="1"/>
  <c r="AA3260" i="1"/>
  <c r="Y3260" i="1"/>
  <c r="X3260" i="1"/>
  <c r="AB3259" i="1"/>
  <c r="AA3259" i="1"/>
  <c r="Y3259" i="1"/>
  <c r="X3259" i="1"/>
  <c r="AB3258" i="1"/>
  <c r="AA3258" i="1"/>
  <c r="Y3258" i="1"/>
  <c r="X3258" i="1"/>
  <c r="AB3257" i="1"/>
  <c r="AA3257" i="1"/>
  <c r="Y3257" i="1"/>
  <c r="X3257" i="1"/>
  <c r="AB3256" i="1"/>
  <c r="AA3256" i="1"/>
  <c r="Y3256" i="1"/>
  <c r="X3256" i="1"/>
  <c r="AB3255" i="1"/>
  <c r="AA3255" i="1"/>
  <c r="Y3255" i="1"/>
  <c r="X3255" i="1"/>
  <c r="AB3254" i="1"/>
  <c r="AA3254" i="1"/>
  <c r="Y3254" i="1"/>
  <c r="X3254" i="1"/>
  <c r="AB3253" i="1"/>
  <c r="AA3253" i="1"/>
  <c r="Y3253" i="1"/>
  <c r="X3253" i="1"/>
  <c r="AB3252" i="1"/>
  <c r="AA3252" i="1"/>
  <c r="Y3252" i="1"/>
  <c r="X3252" i="1"/>
  <c r="AB3251" i="1"/>
  <c r="AA3251" i="1"/>
  <c r="Y3251" i="1"/>
  <c r="X3251" i="1"/>
  <c r="AB3250" i="1"/>
  <c r="AA3250" i="1"/>
  <c r="Y3250" i="1"/>
  <c r="X3250" i="1"/>
  <c r="AB3249" i="1"/>
  <c r="AA3249" i="1"/>
  <c r="Y3249" i="1"/>
  <c r="X3249" i="1"/>
  <c r="AB3248" i="1"/>
  <c r="AA3248" i="1"/>
  <c r="Y3248" i="1"/>
  <c r="X3248" i="1"/>
  <c r="AB3247" i="1"/>
  <c r="AA3247" i="1"/>
  <c r="Y3247" i="1"/>
  <c r="X3247" i="1"/>
  <c r="AB3246" i="1"/>
  <c r="AA3246" i="1"/>
  <c r="Y3246" i="1"/>
  <c r="X3246" i="1"/>
  <c r="AB3245" i="1"/>
  <c r="AA3245" i="1"/>
  <c r="Y3245" i="1"/>
  <c r="X3245" i="1"/>
  <c r="AB3244" i="1"/>
  <c r="AA3244" i="1"/>
  <c r="Y3244" i="1"/>
  <c r="X3244" i="1"/>
  <c r="AB3243" i="1"/>
  <c r="AA3243" i="1"/>
  <c r="Y3243" i="1"/>
  <c r="X3243" i="1"/>
  <c r="AB3242" i="1"/>
  <c r="AA3242" i="1"/>
  <c r="Y3242" i="1"/>
  <c r="X3242" i="1"/>
  <c r="AB3241" i="1"/>
  <c r="AA3241" i="1"/>
  <c r="Y3241" i="1"/>
  <c r="X3241" i="1"/>
  <c r="AB3240" i="1"/>
  <c r="AA3240" i="1"/>
  <c r="Y3240" i="1"/>
  <c r="X3240" i="1"/>
  <c r="AB3239" i="1"/>
  <c r="AA3239" i="1"/>
  <c r="Y3239" i="1"/>
  <c r="X3239" i="1"/>
  <c r="AB3238" i="1"/>
  <c r="AA3238" i="1"/>
  <c r="Y3238" i="1"/>
  <c r="X3238" i="1"/>
  <c r="AB3237" i="1"/>
  <c r="AA3237" i="1"/>
  <c r="Y3237" i="1"/>
  <c r="X3237" i="1"/>
  <c r="AB3236" i="1"/>
  <c r="AA3236" i="1"/>
  <c r="Y3236" i="1"/>
  <c r="X3236" i="1"/>
  <c r="AB3235" i="1"/>
  <c r="AA3235" i="1"/>
  <c r="Y3235" i="1"/>
  <c r="X3235" i="1"/>
  <c r="AB3234" i="1"/>
  <c r="AA3234" i="1"/>
  <c r="Y3234" i="1"/>
  <c r="X3234" i="1"/>
  <c r="AB3233" i="1"/>
  <c r="AA3233" i="1"/>
  <c r="Y3233" i="1"/>
  <c r="X3233" i="1"/>
  <c r="AB3232" i="1"/>
  <c r="AA3232" i="1"/>
  <c r="Y3232" i="1"/>
  <c r="X3232" i="1"/>
  <c r="AB3231" i="1"/>
  <c r="AA3231" i="1"/>
  <c r="Y3231" i="1"/>
  <c r="X3231" i="1"/>
  <c r="AB3230" i="1"/>
  <c r="AA3230" i="1"/>
  <c r="Y3230" i="1"/>
  <c r="X3230" i="1"/>
  <c r="AB3229" i="1"/>
  <c r="AA3229" i="1"/>
  <c r="Y3229" i="1"/>
  <c r="X3229" i="1"/>
  <c r="AB3228" i="1"/>
  <c r="AA3228" i="1"/>
  <c r="Y3228" i="1"/>
  <c r="X3228" i="1"/>
  <c r="AB3227" i="1"/>
  <c r="AA3227" i="1"/>
  <c r="Y3227" i="1"/>
  <c r="X3227" i="1"/>
  <c r="AB3226" i="1"/>
  <c r="AA3226" i="1"/>
  <c r="Y3226" i="1"/>
  <c r="X3226" i="1"/>
  <c r="AB3225" i="1"/>
  <c r="AA3225" i="1"/>
  <c r="Y3225" i="1"/>
  <c r="X3225" i="1"/>
  <c r="AB3224" i="1"/>
  <c r="AA3224" i="1"/>
  <c r="Y3224" i="1"/>
  <c r="X3224" i="1"/>
  <c r="AB3223" i="1"/>
  <c r="AA3223" i="1"/>
  <c r="Y3223" i="1"/>
  <c r="X3223" i="1"/>
  <c r="AB3222" i="1"/>
  <c r="AA3222" i="1"/>
  <c r="Y3222" i="1"/>
  <c r="X3222" i="1"/>
  <c r="AB3221" i="1"/>
  <c r="AA3221" i="1"/>
  <c r="Y3221" i="1"/>
  <c r="X3221" i="1"/>
  <c r="AB3220" i="1"/>
  <c r="AA3220" i="1"/>
  <c r="Y3220" i="1"/>
  <c r="X3220" i="1"/>
  <c r="AB3219" i="1"/>
  <c r="AA3219" i="1"/>
  <c r="Y3219" i="1"/>
  <c r="X3219" i="1"/>
  <c r="AB3218" i="1"/>
  <c r="AA3218" i="1"/>
  <c r="Y3218" i="1"/>
  <c r="X3218" i="1"/>
  <c r="AB3217" i="1"/>
  <c r="AA3217" i="1"/>
  <c r="Y3217" i="1"/>
  <c r="X3217" i="1"/>
  <c r="AB3216" i="1"/>
  <c r="AA3216" i="1"/>
  <c r="Y3216" i="1"/>
  <c r="X3216" i="1"/>
  <c r="AB3215" i="1"/>
  <c r="AA3215" i="1"/>
  <c r="Y3215" i="1"/>
  <c r="X3215" i="1"/>
  <c r="AB3214" i="1"/>
  <c r="AA3214" i="1"/>
  <c r="Y3214" i="1"/>
  <c r="X3214" i="1"/>
  <c r="AB3213" i="1"/>
  <c r="AA3213" i="1"/>
  <c r="Y3213" i="1"/>
  <c r="X3213" i="1"/>
  <c r="AB3212" i="1"/>
  <c r="AA3212" i="1"/>
  <c r="Y3212" i="1"/>
  <c r="X3212" i="1"/>
  <c r="AB3211" i="1"/>
  <c r="AA3211" i="1"/>
  <c r="Y3211" i="1"/>
  <c r="X3211" i="1"/>
  <c r="AB3210" i="1"/>
  <c r="AA3210" i="1"/>
  <c r="Y3210" i="1"/>
  <c r="X3210" i="1"/>
  <c r="AB3209" i="1"/>
  <c r="AA3209" i="1"/>
  <c r="Y3209" i="1"/>
  <c r="X3209" i="1"/>
  <c r="AB3208" i="1"/>
  <c r="AA3208" i="1"/>
  <c r="Y3208" i="1"/>
  <c r="X3208" i="1"/>
  <c r="AB3207" i="1"/>
  <c r="AA3207" i="1"/>
  <c r="Y3207" i="1"/>
  <c r="X3207" i="1"/>
  <c r="AB3206" i="1"/>
  <c r="AA3206" i="1"/>
  <c r="Y3206" i="1"/>
  <c r="X3206" i="1"/>
  <c r="AB3205" i="1"/>
  <c r="AA3205" i="1"/>
  <c r="Y3205" i="1"/>
  <c r="X3205" i="1"/>
  <c r="AB3204" i="1"/>
  <c r="AA3204" i="1"/>
  <c r="Y3204" i="1"/>
  <c r="X3204" i="1"/>
  <c r="AB3203" i="1"/>
  <c r="AA3203" i="1"/>
  <c r="Y3203" i="1"/>
  <c r="X3203" i="1"/>
  <c r="AB3202" i="1"/>
  <c r="AA3202" i="1"/>
  <c r="Y3202" i="1"/>
  <c r="X3202" i="1"/>
  <c r="AB3201" i="1"/>
  <c r="AA3201" i="1"/>
  <c r="Y3201" i="1"/>
  <c r="X3201" i="1"/>
  <c r="AB3200" i="1"/>
  <c r="AA3200" i="1"/>
  <c r="Y3200" i="1"/>
  <c r="X3200" i="1"/>
  <c r="AB3199" i="1"/>
  <c r="AA3199" i="1"/>
  <c r="Y3199" i="1"/>
  <c r="X3199" i="1"/>
  <c r="AB3198" i="1"/>
  <c r="AA3198" i="1"/>
  <c r="Y3198" i="1"/>
  <c r="X3198" i="1"/>
  <c r="AB3197" i="1"/>
  <c r="AA3197" i="1"/>
  <c r="Y3197" i="1"/>
  <c r="X3197" i="1"/>
  <c r="AB3196" i="1"/>
  <c r="AA3196" i="1"/>
  <c r="Y3196" i="1"/>
  <c r="X3196" i="1"/>
  <c r="AB3195" i="1"/>
  <c r="AA3195" i="1"/>
  <c r="Y3195" i="1"/>
  <c r="X3195" i="1"/>
  <c r="AB3194" i="1"/>
  <c r="AA3194" i="1"/>
  <c r="Y3194" i="1"/>
  <c r="X3194" i="1"/>
  <c r="AB3193" i="1"/>
  <c r="AA3193" i="1"/>
  <c r="Y3193" i="1"/>
  <c r="X3193" i="1"/>
  <c r="AB3192" i="1"/>
  <c r="AA3192" i="1"/>
  <c r="Y3192" i="1"/>
  <c r="X3192" i="1"/>
  <c r="AB3191" i="1"/>
  <c r="AA3191" i="1"/>
  <c r="Y3191" i="1"/>
  <c r="X3191" i="1"/>
  <c r="AB3190" i="1"/>
  <c r="AA3190" i="1"/>
  <c r="Y3190" i="1"/>
  <c r="X3190" i="1"/>
  <c r="AB3189" i="1"/>
  <c r="AA3189" i="1"/>
  <c r="Y3189" i="1"/>
  <c r="X3189" i="1"/>
  <c r="AB3188" i="1"/>
  <c r="AA3188" i="1"/>
  <c r="Y3188" i="1"/>
  <c r="X3188" i="1"/>
  <c r="AB3187" i="1"/>
  <c r="AA3187" i="1"/>
  <c r="Y3187" i="1"/>
  <c r="X3187" i="1"/>
  <c r="AB3186" i="1"/>
  <c r="AA3186" i="1"/>
  <c r="Y3186" i="1"/>
  <c r="X3186" i="1"/>
  <c r="AB3185" i="1"/>
  <c r="AA3185" i="1"/>
  <c r="Y3185" i="1"/>
  <c r="X3185" i="1"/>
  <c r="AB3184" i="1"/>
  <c r="AA3184" i="1"/>
  <c r="Y3184" i="1"/>
  <c r="X3184" i="1"/>
  <c r="AB3183" i="1"/>
  <c r="AA3183" i="1"/>
  <c r="Y3183" i="1"/>
  <c r="X3183" i="1"/>
  <c r="AB3182" i="1"/>
  <c r="AA3182" i="1"/>
  <c r="Y3182" i="1"/>
  <c r="X3182" i="1"/>
  <c r="AB3181" i="1"/>
  <c r="AA3181" i="1"/>
  <c r="Y3181" i="1"/>
  <c r="X3181" i="1"/>
  <c r="AB3180" i="1"/>
  <c r="AA3180" i="1"/>
  <c r="Y3180" i="1"/>
  <c r="X3180" i="1"/>
  <c r="AB3179" i="1"/>
  <c r="AA3179" i="1"/>
  <c r="Y3179" i="1"/>
  <c r="X3179" i="1"/>
  <c r="AB3178" i="1"/>
  <c r="AA3178" i="1"/>
  <c r="Y3178" i="1"/>
  <c r="X3178" i="1"/>
  <c r="AB3177" i="1"/>
  <c r="AA3177" i="1"/>
  <c r="Y3177" i="1"/>
  <c r="X3177" i="1"/>
  <c r="AB3176" i="1"/>
  <c r="AA3176" i="1"/>
  <c r="Y3176" i="1"/>
  <c r="X3176" i="1"/>
  <c r="AB3175" i="1"/>
  <c r="AA3175" i="1"/>
  <c r="Y3175" i="1"/>
  <c r="X3175" i="1"/>
  <c r="AB3174" i="1"/>
  <c r="AA3174" i="1"/>
  <c r="Y3174" i="1"/>
  <c r="X3174" i="1"/>
  <c r="AB3173" i="1"/>
  <c r="AA3173" i="1"/>
  <c r="Y3173" i="1"/>
  <c r="X3173" i="1"/>
  <c r="AB3172" i="1"/>
  <c r="AA3172" i="1"/>
  <c r="Y3172" i="1"/>
  <c r="X3172" i="1"/>
  <c r="AB3171" i="1"/>
  <c r="AA3171" i="1"/>
  <c r="Y3171" i="1"/>
  <c r="X3171" i="1"/>
  <c r="AB3170" i="1"/>
  <c r="AA3170" i="1"/>
  <c r="Y3170" i="1"/>
  <c r="X3170" i="1"/>
  <c r="AB3169" i="1"/>
  <c r="AA3169" i="1"/>
  <c r="Y3169" i="1"/>
  <c r="X3169" i="1"/>
  <c r="AB3168" i="1"/>
  <c r="AA3168" i="1"/>
  <c r="Y3168" i="1"/>
  <c r="X3168" i="1"/>
  <c r="AB3167" i="1"/>
  <c r="AA3167" i="1"/>
  <c r="Y3167" i="1"/>
  <c r="X3167" i="1"/>
  <c r="AB3166" i="1"/>
  <c r="AA3166" i="1"/>
  <c r="Y3166" i="1"/>
  <c r="X3166" i="1"/>
  <c r="AB3165" i="1"/>
  <c r="AA3165" i="1"/>
  <c r="Y3165" i="1"/>
  <c r="X3165" i="1"/>
  <c r="AB3164" i="1"/>
  <c r="AA3164" i="1"/>
  <c r="Y3164" i="1"/>
  <c r="X3164" i="1"/>
  <c r="AB3163" i="1"/>
  <c r="AA3163" i="1"/>
  <c r="Y3163" i="1"/>
  <c r="X3163" i="1"/>
  <c r="AB3162" i="1"/>
  <c r="AA3162" i="1"/>
  <c r="Y3162" i="1"/>
  <c r="X3162" i="1"/>
  <c r="AB3161" i="1"/>
  <c r="AA3161" i="1"/>
  <c r="Y3161" i="1"/>
  <c r="X3161" i="1"/>
  <c r="AB3160" i="1"/>
  <c r="AA3160" i="1"/>
  <c r="Y3160" i="1"/>
  <c r="X3160" i="1"/>
  <c r="AB3159" i="1"/>
  <c r="AA3159" i="1"/>
  <c r="Y3159" i="1"/>
  <c r="X3159" i="1"/>
  <c r="AB3158" i="1"/>
  <c r="AA3158" i="1"/>
  <c r="Y3158" i="1"/>
  <c r="X3158" i="1"/>
  <c r="AB3157" i="1"/>
  <c r="AA3157" i="1"/>
  <c r="Y3157" i="1"/>
  <c r="X3157" i="1"/>
  <c r="AB3156" i="1"/>
  <c r="AA3156" i="1"/>
  <c r="Y3156" i="1"/>
  <c r="X3156" i="1"/>
  <c r="AB3155" i="1"/>
  <c r="AA3155" i="1"/>
  <c r="Y3155" i="1"/>
  <c r="X3155" i="1"/>
  <c r="AB3154" i="1"/>
  <c r="AA3154" i="1"/>
  <c r="Y3154" i="1"/>
  <c r="X3154" i="1"/>
  <c r="AB3153" i="1"/>
  <c r="AA3153" i="1"/>
  <c r="Y3153" i="1"/>
  <c r="X3153" i="1"/>
  <c r="AB3152" i="1"/>
  <c r="AA3152" i="1"/>
  <c r="Y3152" i="1"/>
  <c r="X3152" i="1"/>
  <c r="AB3151" i="1"/>
  <c r="AA3151" i="1"/>
  <c r="Y3151" i="1"/>
  <c r="X3151" i="1"/>
  <c r="AB3150" i="1"/>
  <c r="AA3150" i="1"/>
  <c r="Y3150" i="1"/>
  <c r="X3150" i="1"/>
  <c r="AB3149" i="1"/>
  <c r="AA3149" i="1"/>
  <c r="Y3149" i="1"/>
  <c r="X3149" i="1"/>
  <c r="AB3148" i="1"/>
  <c r="AA3148" i="1"/>
  <c r="Y3148" i="1"/>
  <c r="X3148" i="1"/>
  <c r="AB3147" i="1"/>
  <c r="AA3147" i="1"/>
  <c r="Y3147" i="1"/>
  <c r="X3147" i="1"/>
  <c r="AB3146" i="1"/>
  <c r="AA3146" i="1"/>
  <c r="Y3146" i="1"/>
  <c r="X3146" i="1"/>
  <c r="AB3145" i="1"/>
  <c r="AA3145" i="1"/>
  <c r="Y3145" i="1"/>
  <c r="X3145" i="1"/>
  <c r="AB3144" i="1"/>
  <c r="AA3144" i="1"/>
  <c r="Y3144" i="1"/>
  <c r="X3144" i="1"/>
  <c r="AB3143" i="1"/>
  <c r="AA3143" i="1"/>
  <c r="Y3143" i="1"/>
  <c r="X3143" i="1"/>
  <c r="AB3142" i="1"/>
  <c r="AA3142" i="1"/>
  <c r="Y3142" i="1"/>
  <c r="X3142" i="1"/>
  <c r="AB3141" i="1"/>
  <c r="AA3141" i="1"/>
  <c r="Y3141" i="1"/>
  <c r="X3141" i="1"/>
  <c r="AB3140" i="1"/>
  <c r="AA3140" i="1"/>
  <c r="Y3140" i="1"/>
  <c r="X3140" i="1"/>
  <c r="AB3139" i="1"/>
  <c r="AA3139" i="1"/>
  <c r="Y3139" i="1"/>
  <c r="X3139" i="1"/>
  <c r="AB3138" i="1"/>
  <c r="AA3138" i="1"/>
  <c r="Y3138" i="1"/>
  <c r="X3138" i="1"/>
  <c r="AB3137" i="1"/>
  <c r="AA3137" i="1"/>
  <c r="Y3137" i="1"/>
  <c r="X3137" i="1"/>
  <c r="AB3136" i="1"/>
  <c r="AA3136" i="1"/>
  <c r="Y3136" i="1"/>
  <c r="X3136" i="1"/>
  <c r="AB3135" i="1"/>
  <c r="AA3135" i="1"/>
  <c r="Y3135" i="1"/>
  <c r="X3135" i="1"/>
  <c r="AB3134" i="1"/>
  <c r="AA3134" i="1"/>
  <c r="Y3134" i="1"/>
  <c r="X3134" i="1"/>
  <c r="AB3133" i="1"/>
  <c r="AA3133" i="1"/>
  <c r="Y3133" i="1"/>
  <c r="X3133" i="1"/>
  <c r="AB3132" i="1"/>
  <c r="AA3132" i="1"/>
  <c r="Y3132" i="1"/>
  <c r="X3132" i="1"/>
  <c r="AB3131" i="1"/>
  <c r="AA3131" i="1"/>
  <c r="Y3131" i="1"/>
  <c r="X3131" i="1"/>
  <c r="AB3130" i="1"/>
  <c r="AA3130" i="1"/>
  <c r="Y3130" i="1"/>
  <c r="X3130" i="1"/>
  <c r="AB3129" i="1"/>
  <c r="AA3129" i="1"/>
  <c r="Y3129" i="1"/>
  <c r="X3129" i="1"/>
  <c r="AB3128" i="1"/>
  <c r="AA3128" i="1"/>
  <c r="Y3128" i="1"/>
  <c r="X3128" i="1"/>
  <c r="AB3127" i="1"/>
  <c r="AA3127" i="1"/>
  <c r="Y3127" i="1"/>
  <c r="X3127" i="1"/>
  <c r="AB3126" i="1"/>
  <c r="AA3126" i="1"/>
  <c r="Y3126" i="1"/>
  <c r="X3126" i="1"/>
  <c r="AB3125" i="1"/>
  <c r="AA3125" i="1"/>
  <c r="Y3125" i="1"/>
  <c r="X3125" i="1"/>
  <c r="AB3124" i="1"/>
  <c r="AA3124" i="1"/>
  <c r="Y3124" i="1"/>
  <c r="X3124" i="1"/>
  <c r="AB3123" i="1"/>
  <c r="AA3123" i="1"/>
  <c r="Y3123" i="1"/>
  <c r="X3123" i="1"/>
  <c r="AB3122" i="1"/>
  <c r="AA3122" i="1"/>
  <c r="Y3122" i="1"/>
  <c r="X3122" i="1"/>
  <c r="AB3121" i="1"/>
  <c r="AA3121" i="1"/>
  <c r="Y3121" i="1"/>
  <c r="X3121" i="1"/>
  <c r="AB3120" i="1"/>
  <c r="AA3120" i="1"/>
  <c r="Y3120" i="1"/>
  <c r="X3120" i="1"/>
  <c r="AB3119" i="1"/>
  <c r="AA3119" i="1"/>
  <c r="Y3119" i="1"/>
  <c r="X3119" i="1"/>
  <c r="AB3118" i="1"/>
  <c r="AA3118" i="1"/>
  <c r="Y3118" i="1"/>
  <c r="X3118" i="1"/>
  <c r="AB3117" i="1"/>
  <c r="AA3117" i="1"/>
  <c r="Y3117" i="1"/>
  <c r="X3117" i="1"/>
  <c r="AB3116" i="1"/>
  <c r="AA3116" i="1"/>
  <c r="Y3116" i="1"/>
  <c r="X3116" i="1"/>
  <c r="AB3115" i="1"/>
  <c r="AA3115" i="1"/>
  <c r="Y3115" i="1"/>
  <c r="X3115" i="1"/>
  <c r="AB3114" i="1"/>
  <c r="AA3114" i="1"/>
  <c r="Y3114" i="1"/>
  <c r="X3114" i="1"/>
  <c r="AB3113" i="1"/>
  <c r="AA3113" i="1"/>
  <c r="Y3113" i="1"/>
  <c r="X3113" i="1"/>
  <c r="AB3112" i="1"/>
  <c r="AA3112" i="1"/>
  <c r="Y3112" i="1"/>
  <c r="X3112" i="1"/>
  <c r="AB3111" i="1"/>
  <c r="AA3111" i="1"/>
  <c r="Y3111" i="1"/>
  <c r="X3111" i="1"/>
  <c r="AB3110" i="1"/>
  <c r="AA3110" i="1"/>
  <c r="Y3110" i="1"/>
  <c r="X3110" i="1"/>
  <c r="AB3109" i="1"/>
  <c r="AA3109" i="1"/>
  <c r="Y3109" i="1"/>
  <c r="X3109" i="1"/>
  <c r="AB3108" i="1"/>
  <c r="AA3108" i="1"/>
  <c r="Y3108" i="1"/>
  <c r="X3108" i="1"/>
  <c r="AB3107" i="1"/>
  <c r="AA3107" i="1"/>
  <c r="Y3107" i="1"/>
  <c r="X3107" i="1"/>
  <c r="AB3106" i="1"/>
  <c r="AA3106" i="1"/>
  <c r="Y3106" i="1"/>
  <c r="X3106" i="1"/>
  <c r="AB3105" i="1"/>
  <c r="AA3105" i="1"/>
  <c r="Y3105" i="1"/>
  <c r="X3105" i="1"/>
  <c r="AB3104" i="1"/>
  <c r="AA3104" i="1"/>
  <c r="Y3104" i="1"/>
  <c r="X3104" i="1"/>
  <c r="AB3103" i="1"/>
  <c r="AA3103" i="1"/>
  <c r="Y3103" i="1"/>
  <c r="X3103" i="1"/>
  <c r="AB3102" i="1"/>
  <c r="AA3102" i="1"/>
  <c r="Y3102" i="1"/>
  <c r="X3102" i="1"/>
  <c r="AB3101" i="1"/>
  <c r="AA3101" i="1"/>
  <c r="Y3101" i="1"/>
  <c r="X3101" i="1"/>
  <c r="AB3100" i="1"/>
  <c r="AA3100" i="1"/>
  <c r="Y3100" i="1"/>
  <c r="X3100" i="1"/>
  <c r="AB3099" i="1"/>
  <c r="AA3099" i="1"/>
  <c r="Y3099" i="1"/>
  <c r="X3099" i="1"/>
  <c r="AB3098" i="1"/>
  <c r="AA3098" i="1"/>
  <c r="Y3098" i="1"/>
  <c r="X3098" i="1"/>
  <c r="AB3097" i="1"/>
  <c r="AA3097" i="1"/>
  <c r="Y3097" i="1"/>
  <c r="X3097" i="1"/>
  <c r="AB3096" i="1"/>
  <c r="AA3096" i="1"/>
  <c r="Y3096" i="1"/>
  <c r="X3096" i="1"/>
  <c r="AB3095" i="1"/>
  <c r="AA3095" i="1"/>
  <c r="Y3095" i="1"/>
  <c r="X3095" i="1"/>
  <c r="AB3094" i="1"/>
  <c r="AA3094" i="1"/>
  <c r="Y3094" i="1"/>
  <c r="X3094" i="1"/>
  <c r="AB3093" i="1"/>
  <c r="AA3093" i="1"/>
  <c r="Y3093" i="1"/>
  <c r="X3093" i="1"/>
  <c r="AB3092" i="1"/>
  <c r="AA3092" i="1"/>
  <c r="Y3092" i="1"/>
  <c r="X3092" i="1"/>
  <c r="AB3091" i="1"/>
  <c r="AA3091" i="1"/>
  <c r="Y3091" i="1"/>
  <c r="X3091" i="1"/>
  <c r="AB3090" i="1"/>
  <c r="AA3090" i="1"/>
  <c r="Y3090" i="1"/>
  <c r="X3090" i="1"/>
  <c r="AB3089" i="1"/>
  <c r="AA3089" i="1"/>
  <c r="Y3089" i="1"/>
  <c r="X3089" i="1"/>
  <c r="AB3088" i="1"/>
  <c r="AA3088" i="1"/>
  <c r="Y3088" i="1"/>
  <c r="X3088" i="1"/>
  <c r="AB3087" i="1"/>
  <c r="AA3087" i="1"/>
  <c r="Y3087" i="1"/>
  <c r="X3087" i="1"/>
  <c r="AB3086" i="1"/>
  <c r="AA3086" i="1"/>
  <c r="Y3086" i="1"/>
  <c r="X3086" i="1"/>
  <c r="AB3085" i="1"/>
  <c r="AA3085" i="1"/>
  <c r="Y3085" i="1"/>
  <c r="X3085" i="1"/>
  <c r="AB3084" i="1"/>
  <c r="AA3084" i="1"/>
  <c r="Y3084" i="1"/>
  <c r="X3084" i="1"/>
  <c r="AB3083" i="1"/>
  <c r="AA3083" i="1"/>
  <c r="Y3083" i="1"/>
  <c r="X3083" i="1"/>
  <c r="AB3082" i="1"/>
  <c r="AA3082" i="1"/>
  <c r="Y3082" i="1"/>
  <c r="X3082" i="1"/>
  <c r="AB3081" i="1"/>
  <c r="AA3081" i="1"/>
  <c r="Y3081" i="1"/>
  <c r="X3081" i="1"/>
  <c r="AB3080" i="1"/>
  <c r="AA3080" i="1"/>
  <c r="Y3080" i="1"/>
  <c r="X3080" i="1"/>
  <c r="AB3079" i="1"/>
  <c r="AA3079" i="1"/>
  <c r="Y3079" i="1"/>
  <c r="X3079" i="1"/>
  <c r="AB3078" i="1"/>
  <c r="AA3078" i="1"/>
  <c r="Y3078" i="1"/>
  <c r="X3078" i="1"/>
  <c r="AB3077" i="1"/>
  <c r="AA3077" i="1"/>
  <c r="Y3077" i="1"/>
  <c r="X3077" i="1"/>
  <c r="AB3076" i="1"/>
  <c r="AA3076" i="1"/>
  <c r="Y3076" i="1"/>
  <c r="X3076" i="1"/>
  <c r="AB3075" i="1"/>
  <c r="AA3075" i="1"/>
  <c r="Y3075" i="1"/>
  <c r="X3075" i="1"/>
  <c r="AB3074" i="1"/>
  <c r="AA3074" i="1"/>
  <c r="Y3074" i="1"/>
  <c r="X3074" i="1"/>
  <c r="AB3073" i="1"/>
  <c r="AA3073" i="1"/>
  <c r="Y3073" i="1"/>
  <c r="X3073" i="1"/>
  <c r="AB3072" i="1"/>
  <c r="AA3072" i="1"/>
  <c r="Y3072" i="1"/>
  <c r="X3072" i="1"/>
  <c r="AB3071" i="1"/>
  <c r="AA3071" i="1"/>
  <c r="Y3071" i="1"/>
  <c r="X3071" i="1"/>
  <c r="AB3070" i="1"/>
  <c r="AA3070" i="1"/>
  <c r="Y3070" i="1"/>
  <c r="X3070" i="1"/>
  <c r="AB3069" i="1"/>
  <c r="AA3069" i="1"/>
  <c r="Y3069" i="1"/>
  <c r="X3069" i="1"/>
  <c r="AB3068" i="1"/>
  <c r="AA3068" i="1"/>
  <c r="Y3068" i="1"/>
  <c r="X3068" i="1"/>
  <c r="AB3067" i="1"/>
  <c r="AA3067" i="1"/>
  <c r="Y3067" i="1"/>
  <c r="X3067" i="1"/>
  <c r="AB3066" i="1"/>
  <c r="AA3066" i="1"/>
  <c r="Y3066" i="1"/>
  <c r="X3066" i="1"/>
  <c r="AB3065" i="1"/>
  <c r="AA3065" i="1"/>
  <c r="Y3065" i="1"/>
  <c r="X3065" i="1"/>
  <c r="AB3064" i="1"/>
  <c r="AA3064" i="1"/>
  <c r="Y3064" i="1"/>
  <c r="X3064" i="1"/>
  <c r="AB3063" i="1"/>
  <c r="AA3063" i="1"/>
  <c r="Y3063" i="1"/>
  <c r="X3063" i="1"/>
  <c r="AB3062" i="1"/>
  <c r="AA3062" i="1"/>
  <c r="Y3062" i="1"/>
  <c r="X3062" i="1"/>
  <c r="AB3061" i="1"/>
  <c r="AA3061" i="1"/>
  <c r="Y3061" i="1"/>
  <c r="X3061" i="1"/>
  <c r="AB3060" i="1"/>
  <c r="AA3060" i="1"/>
  <c r="Y3060" i="1"/>
  <c r="X3060" i="1"/>
  <c r="AB3059" i="1"/>
  <c r="AA3059" i="1"/>
  <c r="Y3059" i="1"/>
  <c r="X3059" i="1"/>
  <c r="AB3058" i="1"/>
  <c r="AA3058" i="1"/>
  <c r="Y3058" i="1"/>
  <c r="X3058" i="1"/>
  <c r="AB3057" i="1"/>
  <c r="AA3057" i="1"/>
  <c r="Y3057" i="1"/>
  <c r="X3057" i="1"/>
  <c r="AB3056" i="1"/>
  <c r="AA3056" i="1"/>
  <c r="Y3056" i="1"/>
  <c r="X3056" i="1"/>
  <c r="AB3055" i="1"/>
  <c r="AA3055" i="1"/>
  <c r="Y3055" i="1"/>
  <c r="X3055" i="1"/>
  <c r="AB3054" i="1"/>
  <c r="AA3054" i="1"/>
  <c r="Y3054" i="1"/>
  <c r="X3054" i="1"/>
  <c r="AB3053" i="1"/>
  <c r="AA3053" i="1"/>
  <c r="Y3053" i="1"/>
  <c r="X3053" i="1"/>
  <c r="AB3052" i="1"/>
  <c r="AA3052" i="1"/>
  <c r="Y3052" i="1"/>
  <c r="X3052" i="1"/>
  <c r="AB3051" i="1"/>
  <c r="AA3051" i="1"/>
  <c r="Y3051" i="1"/>
  <c r="X3051" i="1"/>
  <c r="AB3050" i="1"/>
  <c r="AA3050" i="1"/>
  <c r="Y3050" i="1"/>
  <c r="X3050" i="1"/>
  <c r="AB3049" i="1"/>
  <c r="AA3049" i="1"/>
  <c r="Y3049" i="1"/>
  <c r="X3049" i="1"/>
  <c r="AB3048" i="1"/>
  <c r="AA3048" i="1"/>
  <c r="Y3048" i="1"/>
  <c r="X3048" i="1"/>
  <c r="AB3047" i="1"/>
  <c r="AA3047" i="1"/>
  <c r="Y3047" i="1"/>
  <c r="X3047" i="1"/>
  <c r="AB3046" i="1"/>
  <c r="AA3046" i="1"/>
  <c r="Y3046" i="1"/>
  <c r="X3046" i="1"/>
  <c r="AB3045" i="1"/>
  <c r="AA3045" i="1"/>
  <c r="Y3045" i="1"/>
  <c r="X3045" i="1"/>
  <c r="AB3044" i="1"/>
  <c r="AA3044" i="1"/>
  <c r="Y3044" i="1"/>
  <c r="X3044" i="1"/>
  <c r="AB3043" i="1"/>
  <c r="AA3043" i="1"/>
  <c r="Y3043" i="1"/>
  <c r="X3043" i="1"/>
  <c r="AB3042" i="1"/>
  <c r="AA3042" i="1"/>
  <c r="Y3042" i="1"/>
  <c r="X3042" i="1"/>
  <c r="AB3041" i="1"/>
  <c r="AA3041" i="1"/>
  <c r="Y3041" i="1"/>
  <c r="X3041" i="1"/>
  <c r="AB3040" i="1"/>
  <c r="AA3040" i="1"/>
  <c r="Y3040" i="1"/>
  <c r="X3040" i="1"/>
  <c r="AB3039" i="1"/>
  <c r="AA3039" i="1"/>
  <c r="Y3039" i="1"/>
  <c r="X3039" i="1"/>
  <c r="AB3038" i="1"/>
  <c r="AA3038" i="1"/>
  <c r="Y3038" i="1"/>
  <c r="X3038" i="1"/>
  <c r="AB3037" i="1"/>
  <c r="AA3037" i="1"/>
  <c r="Y3037" i="1"/>
  <c r="X3037" i="1"/>
  <c r="AB3036" i="1"/>
  <c r="AA3036" i="1"/>
  <c r="Y3036" i="1"/>
  <c r="X3036" i="1"/>
  <c r="AB3035" i="1"/>
  <c r="AA3035" i="1"/>
  <c r="Y3035" i="1"/>
  <c r="X3035" i="1"/>
  <c r="AB3034" i="1"/>
  <c r="AA3034" i="1"/>
  <c r="Y3034" i="1"/>
  <c r="X3034" i="1"/>
  <c r="AB3033" i="1"/>
  <c r="AA3033" i="1"/>
  <c r="Y3033" i="1"/>
  <c r="X3033" i="1"/>
  <c r="AB3032" i="1"/>
  <c r="AA3032" i="1"/>
  <c r="Y3032" i="1"/>
  <c r="X3032" i="1"/>
  <c r="AB3031" i="1"/>
  <c r="AA3031" i="1"/>
  <c r="Y3031" i="1"/>
  <c r="X3031" i="1"/>
  <c r="AB3030" i="1"/>
  <c r="AA3030" i="1"/>
  <c r="Y3030" i="1"/>
  <c r="X3030" i="1"/>
  <c r="AB3029" i="1"/>
  <c r="AA3029" i="1"/>
  <c r="Y3029" i="1"/>
  <c r="X3029" i="1"/>
  <c r="AB3028" i="1"/>
  <c r="AA3028" i="1"/>
  <c r="Y3028" i="1"/>
  <c r="X3028" i="1"/>
  <c r="AB3027" i="1"/>
  <c r="AA3027" i="1"/>
  <c r="Y3027" i="1"/>
  <c r="X3027" i="1"/>
  <c r="AB3026" i="1"/>
  <c r="AA3026" i="1"/>
  <c r="Y3026" i="1"/>
  <c r="X3026" i="1"/>
  <c r="AB3025" i="1"/>
  <c r="AA3025" i="1"/>
  <c r="Y3025" i="1"/>
  <c r="X3025" i="1"/>
  <c r="AB3024" i="1"/>
  <c r="AA3024" i="1"/>
  <c r="Y3024" i="1"/>
  <c r="X3024" i="1"/>
  <c r="AB3023" i="1"/>
  <c r="AA3023" i="1"/>
  <c r="Y3023" i="1"/>
  <c r="X3023" i="1"/>
  <c r="AB3022" i="1"/>
  <c r="AA3022" i="1"/>
  <c r="Y3022" i="1"/>
  <c r="X3022" i="1"/>
  <c r="AB3021" i="1"/>
  <c r="AA3021" i="1"/>
  <c r="Y3021" i="1"/>
  <c r="X3021" i="1"/>
  <c r="AB3020" i="1"/>
  <c r="AA3020" i="1"/>
  <c r="Y3020" i="1"/>
  <c r="X3020" i="1"/>
  <c r="AB3019" i="1"/>
  <c r="AA3019" i="1"/>
  <c r="Y3019" i="1"/>
  <c r="X3019" i="1"/>
  <c r="AB3018" i="1"/>
  <c r="AA3018" i="1"/>
  <c r="Y3018" i="1"/>
  <c r="X3018" i="1"/>
  <c r="AB3017" i="1"/>
  <c r="AA3017" i="1"/>
  <c r="Y3017" i="1"/>
  <c r="X3017" i="1"/>
  <c r="AB3016" i="1"/>
  <c r="AA3016" i="1"/>
  <c r="Y3016" i="1"/>
  <c r="X3016" i="1"/>
  <c r="AB3015" i="1"/>
  <c r="AA3015" i="1"/>
  <c r="Y3015" i="1"/>
  <c r="X3015" i="1"/>
  <c r="AB3014" i="1"/>
  <c r="AA3014" i="1"/>
  <c r="Y3014" i="1"/>
  <c r="X3014" i="1"/>
  <c r="AB3013" i="1"/>
  <c r="AA3013" i="1"/>
  <c r="Y3013" i="1"/>
  <c r="X3013" i="1"/>
  <c r="AB3012" i="1"/>
  <c r="AA3012" i="1"/>
  <c r="Y3012" i="1"/>
  <c r="X3012" i="1"/>
  <c r="AB3011" i="1"/>
  <c r="AA3011" i="1"/>
  <c r="Y3011" i="1"/>
  <c r="X3011" i="1"/>
  <c r="AB3010" i="1"/>
  <c r="AA3010" i="1"/>
  <c r="Y3010" i="1"/>
  <c r="X3010" i="1"/>
  <c r="AB3009" i="1"/>
  <c r="AA3009" i="1"/>
  <c r="Y3009" i="1"/>
  <c r="X3009" i="1"/>
  <c r="AB3008" i="1"/>
  <c r="AA3008" i="1"/>
  <c r="Y3008" i="1"/>
  <c r="X3008" i="1"/>
  <c r="AB3007" i="1"/>
  <c r="AA3007" i="1"/>
  <c r="Y3007" i="1"/>
  <c r="X3007" i="1"/>
  <c r="AB3006" i="1"/>
  <c r="AA3006" i="1"/>
  <c r="Y3006" i="1"/>
  <c r="X3006" i="1"/>
  <c r="AB3005" i="1"/>
  <c r="AA3005" i="1"/>
  <c r="Y3005" i="1"/>
  <c r="X3005" i="1"/>
  <c r="AB3004" i="1"/>
  <c r="AA3004" i="1"/>
  <c r="Y3004" i="1"/>
  <c r="X3004" i="1"/>
  <c r="AB3003" i="1"/>
  <c r="AA3003" i="1"/>
  <c r="Y3003" i="1"/>
  <c r="X3003" i="1"/>
  <c r="AB3002" i="1"/>
  <c r="AA3002" i="1"/>
  <c r="Y3002" i="1"/>
  <c r="X3002" i="1"/>
  <c r="AB3001" i="1"/>
  <c r="AA3001" i="1"/>
  <c r="Y3001" i="1"/>
  <c r="X3001" i="1"/>
  <c r="AB3000" i="1"/>
  <c r="AA3000" i="1"/>
  <c r="Y3000" i="1"/>
  <c r="X3000" i="1"/>
  <c r="AB2999" i="1"/>
  <c r="AA2999" i="1"/>
  <c r="Y2999" i="1"/>
  <c r="X2999" i="1"/>
  <c r="AB2998" i="1"/>
  <c r="AA2998" i="1"/>
  <c r="Y2998" i="1"/>
  <c r="X2998" i="1"/>
  <c r="AB2997" i="1"/>
  <c r="AA2997" i="1"/>
  <c r="Y2997" i="1"/>
  <c r="X2997" i="1"/>
  <c r="AB2996" i="1"/>
  <c r="AA2996" i="1"/>
  <c r="Y2996" i="1"/>
  <c r="X2996" i="1"/>
  <c r="AB2995" i="1"/>
  <c r="AA2995" i="1"/>
  <c r="Y2995" i="1"/>
  <c r="X2995" i="1"/>
  <c r="AB2994" i="1"/>
  <c r="AA2994" i="1"/>
  <c r="Y2994" i="1"/>
  <c r="X2994" i="1"/>
  <c r="AB2993" i="1"/>
  <c r="AA2993" i="1"/>
  <c r="Y2993" i="1"/>
  <c r="X2993" i="1"/>
  <c r="AB2992" i="1"/>
  <c r="AA2992" i="1"/>
  <c r="Y2992" i="1"/>
  <c r="X2992" i="1"/>
  <c r="AB2991" i="1"/>
  <c r="AA2991" i="1"/>
  <c r="Y2991" i="1"/>
  <c r="X2991" i="1"/>
  <c r="AB2990" i="1"/>
  <c r="AA2990" i="1"/>
  <c r="Y2990" i="1"/>
  <c r="X2990" i="1"/>
  <c r="AB2989" i="1"/>
  <c r="AA2989" i="1"/>
  <c r="Y2989" i="1"/>
  <c r="X2989" i="1"/>
  <c r="AB2988" i="1"/>
  <c r="AA2988" i="1"/>
  <c r="Y2988" i="1"/>
  <c r="X2988" i="1"/>
  <c r="AB2987" i="1"/>
  <c r="AA2987" i="1"/>
  <c r="Y2987" i="1"/>
  <c r="X2987" i="1"/>
  <c r="AB2986" i="1"/>
  <c r="AA2986" i="1"/>
  <c r="Y2986" i="1"/>
  <c r="X2986" i="1"/>
  <c r="AB2985" i="1"/>
  <c r="AA2985" i="1"/>
  <c r="Y2985" i="1"/>
  <c r="X2985" i="1"/>
  <c r="AB2984" i="1"/>
  <c r="AA2984" i="1"/>
  <c r="Y2984" i="1"/>
  <c r="X2984" i="1"/>
  <c r="AB2983" i="1"/>
  <c r="AA2983" i="1"/>
  <c r="Y2983" i="1"/>
  <c r="X2983" i="1"/>
  <c r="AB2982" i="1"/>
  <c r="AA2982" i="1"/>
  <c r="Y2982" i="1"/>
  <c r="X2982" i="1"/>
  <c r="AB2981" i="1"/>
  <c r="AA2981" i="1"/>
  <c r="Y2981" i="1"/>
  <c r="X2981" i="1"/>
  <c r="AB2980" i="1"/>
  <c r="AA2980" i="1"/>
  <c r="Y2980" i="1"/>
  <c r="X2980" i="1"/>
  <c r="AB2979" i="1"/>
  <c r="AA2979" i="1"/>
  <c r="Y2979" i="1"/>
  <c r="X2979" i="1"/>
  <c r="AB2978" i="1"/>
  <c r="AA2978" i="1"/>
  <c r="Y2978" i="1"/>
  <c r="X2978" i="1"/>
  <c r="AB2977" i="1"/>
  <c r="AA2977" i="1"/>
  <c r="Y2977" i="1"/>
  <c r="X2977" i="1"/>
  <c r="AB2976" i="1"/>
  <c r="AA2976" i="1"/>
  <c r="Y2976" i="1"/>
  <c r="X2976" i="1"/>
  <c r="AB2975" i="1"/>
  <c r="AA2975" i="1"/>
  <c r="Y2975" i="1"/>
  <c r="X2975" i="1"/>
  <c r="AB2974" i="1"/>
  <c r="AA2974" i="1"/>
  <c r="Y2974" i="1"/>
  <c r="X2974" i="1"/>
  <c r="AB2973" i="1"/>
  <c r="AA2973" i="1"/>
  <c r="Y2973" i="1"/>
  <c r="X2973" i="1"/>
  <c r="AB2972" i="1"/>
  <c r="AA2972" i="1"/>
  <c r="Y2972" i="1"/>
  <c r="X2972" i="1"/>
  <c r="AB2971" i="1"/>
  <c r="AA2971" i="1"/>
  <c r="Y2971" i="1"/>
  <c r="X2971" i="1"/>
  <c r="AB2970" i="1"/>
  <c r="AA2970" i="1"/>
  <c r="Y2970" i="1"/>
  <c r="X2970" i="1"/>
  <c r="AB2969" i="1"/>
  <c r="AA2969" i="1"/>
  <c r="Y2969" i="1"/>
  <c r="X2969" i="1"/>
  <c r="AB2968" i="1"/>
  <c r="AA2968" i="1"/>
  <c r="Y2968" i="1"/>
  <c r="X2968" i="1"/>
  <c r="AB2967" i="1"/>
  <c r="AA2967" i="1"/>
  <c r="Y2967" i="1"/>
  <c r="X2967" i="1"/>
  <c r="AB2966" i="1"/>
  <c r="AA2966" i="1"/>
  <c r="Y2966" i="1"/>
  <c r="X2966" i="1"/>
  <c r="AB2965" i="1"/>
  <c r="AA2965" i="1"/>
  <c r="Y2965" i="1"/>
  <c r="X2965" i="1"/>
  <c r="AB2964" i="1"/>
  <c r="AA2964" i="1"/>
  <c r="Y2964" i="1"/>
  <c r="X2964" i="1"/>
  <c r="AB2963" i="1"/>
  <c r="AA2963" i="1"/>
  <c r="Y2963" i="1"/>
  <c r="X2963" i="1"/>
  <c r="AB2962" i="1"/>
  <c r="AA2962" i="1"/>
  <c r="Y2962" i="1"/>
  <c r="X2962" i="1"/>
  <c r="AB2961" i="1"/>
  <c r="AA2961" i="1"/>
  <c r="Y2961" i="1"/>
  <c r="X2961" i="1"/>
  <c r="AB2960" i="1"/>
  <c r="AA2960" i="1"/>
  <c r="Y2960" i="1"/>
  <c r="X2960" i="1"/>
  <c r="AB2959" i="1"/>
  <c r="AA2959" i="1"/>
  <c r="Y2959" i="1"/>
  <c r="X2959" i="1"/>
  <c r="AB2958" i="1"/>
  <c r="AA2958" i="1"/>
  <c r="Y2958" i="1"/>
  <c r="X2958" i="1"/>
  <c r="AB2957" i="1"/>
  <c r="AA2957" i="1"/>
  <c r="Y2957" i="1"/>
  <c r="X2957" i="1"/>
  <c r="AB2956" i="1"/>
  <c r="AA2956" i="1"/>
  <c r="Y2956" i="1"/>
  <c r="X2956" i="1"/>
  <c r="AB2955" i="1"/>
  <c r="AA2955" i="1"/>
  <c r="Y2955" i="1"/>
  <c r="X2955" i="1"/>
  <c r="AB2954" i="1"/>
  <c r="AA2954" i="1"/>
  <c r="Y2954" i="1"/>
  <c r="X2954" i="1"/>
  <c r="AB2953" i="1"/>
  <c r="AA2953" i="1"/>
  <c r="Y2953" i="1"/>
  <c r="X2953" i="1"/>
  <c r="AB2952" i="1"/>
  <c r="AA2952" i="1"/>
  <c r="Y2952" i="1"/>
  <c r="X2952" i="1"/>
  <c r="AB2951" i="1"/>
  <c r="AA2951" i="1"/>
  <c r="Y2951" i="1"/>
  <c r="X2951" i="1"/>
  <c r="AB2950" i="1"/>
  <c r="AA2950" i="1"/>
  <c r="Y2950" i="1"/>
  <c r="X2950" i="1"/>
  <c r="AB2949" i="1"/>
  <c r="AA2949" i="1"/>
  <c r="Y2949" i="1"/>
  <c r="X2949" i="1"/>
  <c r="AB2948" i="1"/>
  <c r="AA2948" i="1"/>
  <c r="Y2948" i="1"/>
  <c r="X2948" i="1"/>
  <c r="AB2947" i="1"/>
  <c r="AA2947" i="1"/>
  <c r="Y2947" i="1"/>
  <c r="X2947" i="1"/>
  <c r="AB2946" i="1"/>
  <c r="AA2946" i="1"/>
  <c r="Y2946" i="1"/>
  <c r="X2946" i="1"/>
  <c r="AB2945" i="1"/>
  <c r="AA2945" i="1"/>
  <c r="Y2945" i="1"/>
  <c r="X2945" i="1"/>
  <c r="AB2944" i="1"/>
  <c r="AA2944" i="1"/>
  <c r="Y2944" i="1"/>
  <c r="X2944" i="1"/>
  <c r="AB2943" i="1"/>
  <c r="AA2943" i="1"/>
  <c r="Y2943" i="1"/>
  <c r="X2943" i="1"/>
  <c r="AB2942" i="1"/>
  <c r="AA2942" i="1"/>
  <c r="Y2942" i="1"/>
  <c r="X2942" i="1"/>
  <c r="AB2941" i="1"/>
  <c r="AA2941" i="1"/>
  <c r="Y2941" i="1"/>
  <c r="X2941" i="1"/>
  <c r="AB2940" i="1"/>
  <c r="AA2940" i="1"/>
  <c r="Y2940" i="1"/>
  <c r="X2940" i="1"/>
  <c r="AB2939" i="1"/>
  <c r="AA2939" i="1"/>
  <c r="Y2939" i="1"/>
  <c r="X2939" i="1"/>
  <c r="AB2938" i="1"/>
  <c r="AA2938" i="1"/>
  <c r="Y2938" i="1"/>
  <c r="X2938" i="1"/>
  <c r="AB2937" i="1"/>
  <c r="AA2937" i="1"/>
  <c r="Y2937" i="1"/>
  <c r="X2937" i="1"/>
  <c r="AB2936" i="1"/>
  <c r="AA2936" i="1"/>
  <c r="Y2936" i="1"/>
  <c r="X2936" i="1"/>
  <c r="AB2935" i="1"/>
  <c r="AA2935" i="1"/>
  <c r="Y2935" i="1"/>
  <c r="X2935" i="1"/>
  <c r="AB2934" i="1"/>
  <c r="AA2934" i="1"/>
  <c r="Y2934" i="1"/>
  <c r="X2934" i="1"/>
  <c r="AB2933" i="1"/>
  <c r="AA2933" i="1"/>
  <c r="Y2933" i="1"/>
  <c r="X2933" i="1"/>
  <c r="AB2932" i="1"/>
  <c r="AA2932" i="1"/>
  <c r="Y2932" i="1"/>
  <c r="X2932" i="1"/>
  <c r="AB2931" i="1"/>
  <c r="AA2931" i="1"/>
  <c r="Y2931" i="1"/>
  <c r="X2931" i="1"/>
  <c r="AB2930" i="1"/>
  <c r="AA2930" i="1"/>
  <c r="Y2930" i="1"/>
  <c r="X2930" i="1"/>
  <c r="AB2929" i="1"/>
  <c r="AA2929" i="1"/>
  <c r="Y2929" i="1"/>
  <c r="X2929" i="1"/>
  <c r="AB2928" i="1"/>
  <c r="AA2928" i="1"/>
  <c r="Y2928" i="1"/>
  <c r="X2928" i="1"/>
  <c r="AB2927" i="1"/>
  <c r="AA2927" i="1"/>
  <c r="Y2927" i="1"/>
  <c r="X2927" i="1"/>
  <c r="AB2926" i="1"/>
  <c r="AA2926" i="1"/>
  <c r="Y2926" i="1"/>
  <c r="X2926" i="1"/>
  <c r="AB2925" i="1"/>
  <c r="AA2925" i="1"/>
  <c r="Y2925" i="1"/>
  <c r="X2925" i="1"/>
  <c r="AB2924" i="1"/>
  <c r="AA2924" i="1"/>
  <c r="Y2924" i="1"/>
  <c r="X2924" i="1"/>
  <c r="AB2923" i="1"/>
  <c r="AA2923" i="1"/>
  <c r="Y2923" i="1"/>
  <c r="X2923" i="1"/>
  <c r="AB2922" i="1"/>
  <c r="AA2922" i="1"/>
  <c r="Y2922" i="1"/>
  <c r="X2922" i="1"/>
  <c r="AB2921" i="1"/>
  <c r="AA2921" i="1"/>
  <c r="Y2921" i="1"/>
  <c r="X2921" i="1"/>
  <c r="AB2920" i="1"/>
  <c r="AA2920" i="1"/>
  <c r="Y2920" i="1"/>
  <c r="X2920" i="1"/>
  <c r="AB2919" i="1"/>
  <c r="AA2919" i="1"/>
  <c r="Y2919" i="1"/>
  <c r="X2919" i="1"/>
  <c r="AB2918" i="1"/>
  <c r="AA2918" i="1"/>
  <c r="Y2918" i="1"/>
  <c r="X2918" i="1"/>
  <c r="AB2917" i="1"/>
  <c r="AA2917" i="1"/>
  <c r="Y2917" i="1"/>
  <c r="X2917" i="1"/>
  <c r="AB2916" i="1"/>
  <c r="AA2916" i="1"/>
  <c r="Y2916" i="1"/>
  <c r="X2916" i="1"/>
  <c r="AB2915" i="1"/>
  <c r="AA2915" i="1"/>
  <c r="Y2915" i="1"/>
  <c r="X2915" i="1"/>
  <c r="AB2914" i="1"/>
  <c r="AA2914" i="1"/>
  <c r="Y2914" i="1"/>
  <c r="X2914" i="1"/>
  <c r="AB2913" i="1"/>
  <c r="AA2913" i="1"/>
  <c r="Y2913" i="1"/>
  <c r="X2913" i="1"/>
  <c r="AB2912" i="1"/>
  <c r="AA2912" i="1"/>
  <c r="Y2912" i="1"/>
  <c r="X2912" i="1"/>
  <c r="AB2911" i="1"/>
  <c r="AA2911" i="1"/>
  <c r="Y2911" i="1"/>
  <c r="X2911" i="1"/>
  <c r="AB2910" i="1"/>
  <c r="AA2910" i="1"/>
  <c r="Y2910" i="1"/>
  <c r="X2910" i="1"/>
  <c r="AB2909" i="1"/>
  <c r="AA2909" i="1"/>
  <c r="Y2909" i="1"/>
  <c r="X2909" i="1"/>
  <c r="AB2908" i="1"/>
  <c r="AA2908" i="1"/>
  <c r="Y2908" i="1"/>
  <c r="X2908" i="1"/>
  <c r="AB2907" i="1"/>
  <c r="AA2907" i="1"/>
  <c r="Y2907" i="1"/>
  <c r="X2907" i="1"/>
  <c r="AB2906" i="1"/>
  <c r="AA2906" i="1"/>
  <c r="Y2906" i="1"/>
  <c r="X2906" i="1"/>
  <c r="AB2905" i="1"/>
  <c r="AA2905" i="1"/>
  <c r="Y2905" i="1"/>
  <c r="X2905" i="1"/>
  <c r="AB2904" i="1"/>
  <c r="AA2904" i="1"/>
  <c r="Y2904" i="1"/>
  <c r="X2904" i="1"/>
  <c r="AB2903" i="1"/>
  <c r="AA2903" i="1"/>
  <c r="Y2903" i="1"/>
  <c r="X2903" i="1"/>
  <c r="AB2902" i="1"/>
  <c r="AA2902" i="1"/>
  <c r="Y2902" i="1"/>
  <c r="X2902" i="1"/>
  <c r="AB2901" i="1"/>
  <c r="AA2901" i="1"/>
  <c r="Y2901" i="1"/>
  <c r="X2901" i="1"/>
  <c r="AB2900" i="1"/>
  <c r="AA2900" i="1"/>
  <c r="Y2900" i="1"/>
  <c r="X2900" i="1"/>
  <c r="AB2899" i="1"/>
  <c r="AA2899" i="1"/>
  <c r="Y2899" i="1"/>
  <c r="X2899" i="1"/>
  <c r="AB2898" i="1"/>
  <c r="AA2898" i="1"/>
  <c r="Y2898" i="1"/>
  <c r="X2898" i="1"/>
  <c r="AB2897" i="1"/>
  <c r="AA2897" i="1"/>
  <c r="Y2897" i="1"/>
  <c r="X2897" i="1"/>
  <c r="AB2896" i="1"/>
  <c r="AA2896" i="1"/>
  <c r="Y2896" i="1"/>
  <c r="X2896" i="1"/>
  <c r="AB2895" i="1"/>
  <c r="AA2895" i="1"/>
  <c r="Y2895" i="1"/>
  <c r="X2895" i="1"/>
  <c r="AB2894" i="1"/>
  <c r="AA2894" i="1"/>
  <c r="Y2894" i="1"/>
  <c r="X2894" i="1"/>
  <c r="AB2893" i="1"/>
  <c r="AA2893" i="1"/>
  <c r="Y2893" i="1"/>
  <c r="X2893" i="1"/>
  <c r="AB2892" i="1"/>
  <c r="AA2892" i="1"/>
  <c r="Y2892" i="1"/>
  <c r="X2892" i="1"/>
  <c r="AB2891" i="1"/>
  <c r="AA2891" i="1"/>
  <c r="Y2891" i="1"/>
  <c r="X2891" i="1"/>
  <c r="AB2890" i="1"/>
  <c r="AA2890" i="1"/>
  <c r="Y2890" i="1"/>
  <c r="X2890" i="1"/>
  <c r="AB2889" i="1"/>
  <c r="AA2889" i="1"/>
  <c r="Y2889" i="1"/>
  <c r="X2889" i="1"/>
  <c r="AB2888" i="1"/>
  <c r="AA2888" i="1"/>
  <c r="Y2888" i="1"/>
  <c r="X2888" i="1"/>
  <c r="AB2887" i="1"/>
  <c r="AA2887" i="1"/>
  <c r="Y2887" i="1"/>
  <c r="X2887" i="1"/>
  <c r="AB2886" i="1"/>
  <c r="AA2886" i="1"/>
  <c r="Y2886" i="1"/>
  <c r="X2886" i="1"/>
  <c r="AB2885" i="1"/>
  <c r="AA2885" i="1"/>
  <c r="Y2885" i="1"/>
  <c r="X2885" i="1"/>
  <c r="AB2884" i="1"/>
  <c r="AA2884" i="1"/>
  <c r="Y2884" i="1"/>
  <c r="X2884" i="1"/>
  <c r="AB2883" i="1"/>
  <c r="AA2883" i="1"/>
  <c r="Y2883" i="1"/>
  <c r="X2883" i="1"/>
  <c r="AB2882" i="1"/>
  <c r="AA2882" i="1"/>
  <c r="Y2882" i="1"/>
  <c r="X2882" i="1"/>
  <c r="AB2881" i="1"/>
  <c r="AA2881" i="1"/>
  <c r="Y2881" i="1"/>
  <c r="X2881" i="1"/>
  <c r="AB2880" i="1"/>
  <c r="AA2880" i="1"/>
  <c r="Y2880" i="1"/>
  <c r="X2880" i="1"/>
  <c r="AB2879" i="1"/>
  <c r="AA2879" i="1"/>
  <c r="Y2879" i="1"/>
  <c r="X2879" i="1"/>
  <c r="AB2878" i="1"/>
  <c r="AA2878" i="1"/>
  <c r="Y2878" i="1"/>
  <c r="X2878" i="1"/>
  <c r="AB2877" i="1"/>
  <c r="AA2877" i="1"/>
  <c r="Y2877" i="1"/>
  <c r="X2877" i="1"/>
  <c r="AB2876" i="1"/>
  <c r="AA2876" i="1"/>
  <c r="Y2876" i="1"/>
  <c r="X2876" i="1"/>
  <c r="AB2875" i="1"/>
  <c r="AA2875" i="1"/>
  <c r="Y2875" i="1"/>
  <c r="X2875" i="1"/>
  <c r="AB2874" i="1"/>
  <c r="AA2874" i="1"/>
  <c r="Y2874" i="1"/>
  <c r="X2874" i="1"/>
  <c r="AB2873" i="1"/>
  <c r="AA2873" i="1"/>
  <c r="Y2873" i="1"/>
  <c r="X2873" i="1"/>
  <c r="AB2872" i="1"/>
  <c r="AA2872" i="1"/>
  <c r="Y2872" i="1"/>
  <c r="X2872" i="1"/>
  <c r="AB2871" i="1"/>
  <c r="AA2871" i="1"/>
  <c r="Y2871" i="1"/>
  <c r="X2871" i="1"/>
  <c r="AB2870" i="1"/>
  <c r="AA2870" i="1"/>
  <c r="Y2870" i="1"/>
  <c r="X2870" i="1"/>
  <c r="AB2869" i="1"/>
  <c r="AA2869" i="1"/>
  <c r="Y2869" i="1"/>
  <c r="X2869" i="1"/>
  <c r="AB2868" i="1"/>
  <c r="AA2868" i="1"/>
  <c r="Y2868" i="1"/>
  <c r="X2868" i="1"/>
  <c r="AB2867" i="1"/>
  <c r="AA2867" i="1"/>
  <c r="Y2867" i="1"/>
  <c r="X2867" i="1"/>
  <c r="AB2866" i="1"/>
  <c r="AA2866" i="1"/>
  <c r="Y2866" i="1"/>
  <c r="X2866" i="1"/>
  <c r="AB2865" i="1"/>
  <c r="AA2865" i="1"/>
  <c r="Y2865" i="1"/>
  <c r="X2865" i="1"/>
  <c r="AB2864" i="1"/>
  <c r="AA2864" i="1"/>
  <c r="Y2864" i="1"/>
  <c r="X2864" i="1"/>
  <c r="AB2863" i="1"/>
  <c r="AA2863" i="1"/>
  <c r="Y2863" i="1"/>
  <c r="X2863" i="1"/>
  <c r="AB2862" i="1"/>
  <c r="AA2862" i="1"/>
  <c r="Y2862" i="1"/>
  <c r="X2862" i="1"/>
  <c r="AB2861" i="1"/>
  <c r="AA2861" i="1"/>
  <c r="Y2861" i="1"/>
  <c r="X2861" i="1"/>
  <c r="AB2860" i="1"/>
  <c r="AA2860" i="1"/>
  <c r="Y2860" i="1"/>
  <c r="X2860" i="1"/>
  <c r="AB2859" i="1"/>
  <c r="AA2859" i="1"/>
  <c r="Y2859" i="1"/>
  <c r="X2859" i="1"/>
  <c r="AB2858" i="1"/>
  <c r="AA2858" i="1"/>
  <c r="Y2858" i="1"/>
  <c r="X2858" i="1"/>
  <c r="AB2857" i="1"/>
  <c r="AA2857" i="1"/>
  <c r="Y2857" i="1"/>
  <c r="X2857" i="1"/>
  <c r="AB2856" i="1"/>
  <c r="AA2856" i="1"/>
  <c r="Y2856" i="1"/>
  <c r="X2856" i="1"/>
  <c r="AB2855" i="1"/>
  <c r="AA2855" i="1"/>
  <c r="Y2855" i="1"/>
  <c r="X2855" i="1"/>
  <c r="AB2854" i="1"/>
  <c r="AA2854" i="1"/>
  <c r="Y2854" i="1"/>
  <c r="X2854" i="1"/>
  <c r="AB2853" i="1"/>
  <c r="AA2853" i="1"/>
  <c r="Y2853" i="1"/>
  <c r="X2853" i="1"/>
  <c r="AB2852" i="1"/>
  <c r="AA2852" i="1"/>
  <c r="Y2852" i="1"/>
  <c r="X2852" i="1"/>
  <c r="AB2851" i="1"/>
  <c r="AA2851" i="1"/>
  <c r="Y2851" i="1"/>
  <c r="X2851" i="1"/>
  <c r="AB2850" i="1"/>
  <c r="AA2850" i="1"/>
  <c r="Y2850" i="1"/>
  <c r="X2850" i="1"/>
  <c r="AB2849" i="1"/>
  <c r="AA2849" i="1"/>
  <c r="Y2849" i="1"/>
  <c r="X2849" i="1"/>
  <c r="AB2848" i="1"/>
  <c r="AA2848" i="1"/>
  <c r="Y2848" i="1"/>
  <c r="X2848" i="1"/>
  <c r="AB2847" i="1"/>
  <c r="AA2847" i="1"/>
  <c r="Y2847" i="1"/>
  <c r="X2847" i="1"/>
  <c r="AB2846" i="1"/>
  <c r="AA2846" i="1"/>
  <c r="Y2846" i="1"/>
  <c r="X2846" i="1"/>
  <c r="AB2845" i="1"/>
  <c r="AA2845" i="1"/>
  <c r="Y2845" i="1"/>
  <c r="X2845" i="1"/>
  <c r="AB2844" i="1"/>
  <c r="AA2844" i="1"/>
  <c r="Y2844" i="1"/>
  <c r="X2844" i="1"/>
  <c r="AB2843" i="1"/>
  <c r="AA2843" i="1"/>
  <c r="Y2843" i="1"/>
  <c r="X2843" i="1"/>
  <c r="AB2842" i="1"/>
  <c r="AA2842" i="1"/>
  <c r="Y2842" i="1"/>
  <c r="X2842" i="1"/>
  <c r="AB2841" i="1"/>
  <c r="AA2841" i="1"/>
  <c r="Y2841" i="1"/>
  <c r="X2841" i="1"/>
  <c r="AB2840" i="1"/>
  <c r="AA2840" i="1"/>
  <c r="Y2840" i="1"/>
  <c r="X2840" i="1"/>
  <c r="AB2839" i="1"/>
  <c r="AA2839" i="1"/>
  <c r="Y2839" i="1"/>
  <c r="X2839" i="1"/>
  <c r="AB2838" i="1"/>
  <c r="AA2838" i="1"/>
  <c r="Y2838" i="1"/>
  <c r="X2838" i="1"/>
  <c r="AB2837" i="1"/>
  <c r="AA2837" i="1"/>
  <c r="Y2837" i="1"/>
  <c r="X2837" i="1"/>
  <c r="AB2836" i="1"/>
  <c r="AA2836" i="1"/>
  <c r="Y2836" i="1"/>
  <c r="X2836" i="1"/>
  <c r="AB2835" i="1"/>
  <c r="AA2835" i="1"/>
  <c r="Y2835" i="1"/>
  <c r="X2835" i="1"/>
  <c r="AB2834" i="1"/>
  <c r="AA2834" i="1"/>
  <c r="Y2834" i="1"/>
  <c r="X2834" i="1"/>
  <c r="AB2833" i="1"/>
  <c r="AA2833" i="1"/>
  <c r="Y2833" i="1"/>
  <c r="X2833" i="1"/>
  <c r="AB2832" i="1"/>
  <c r="AA2832" i="1"/>
  <c r="Y2832" i="1"/>
  <c r="X2832" i="1"/>
  <c r="AB2831" i="1"/>
  <c r="AA2831" i="1"/>
  <c r="Y2831" i="1"/>
  <c r="X2831" i="1"/>
  <c r="AB2830" i="1"/>
  <c r="AA2830" i="1"/>
  <c r="Y2830" i="1"/>
  <c r="X2830" i="1"/>
  <c r="AB2829" i="1"/>
  <c r="AA2829" i="1"/>
  <c r="Y2829" i="1"/>
  <c r="X2829" i="1"/>
  <c r="AB2828" i="1"/>
  <c r="AA2828" i="1"/>
  <c r="Y2828" i="1"/>
  <c r="X2828" i="1"/>
  <c r="AB2827" i="1"/>
  <c r="AA2827" i="1"/>
  <c r="Y2827" i="1"/>
  <c r="X2827" i="1"/>
  <c r="AB2826" i="1"/>
  <c r="AA2826" i="1"/>
  <c r="Y2826" i="1"/>
  <c r="X2826" i="1"/>
  <c r="AB2825" i="1"/>
  <c r="AA2825" i="1"/>
  <c r="Y2825" i="1"/>
  <c r="X2825" i="1"/>
  <c r="AB2824" i="1"/>
  <c r="AA2824" i="1"/>
  <c r="Y2824" i="1"/>
  <c r="X2824" i="1"/>
  <c r="AB2823" i="1"/>
  <c r="AA2823" i="1"/>
  <c r="Y2823" i="1"/>
  <c r="X2823" i="1"/>
  <c r="AB2822" i="1"/>
  <c r="AA2822" i="1"/>
  <c r="Y2822" i="1"/>
  <c r="X2822" i="1"/>
  <c r="AB2821" i="1"/>
  <c r="AA2821" i="1"/>
  <c r="Y2821" i="1"/>
  <c r="X2821" i="1"/>
  <c r="AB2820" i="1"/>
  <c r="AA2820" i="1"/>
  <c r="Y2820" i="1"/>
  <c r="X2820" i="1"/>
  <c r="AB2819" i="1"/>
  <c r="AA2819" i="1"/>
  <c r="Y2819" i="1"/>
  <c r="X2819" i="1"/>
  <c r="AB2818" i="1"/>
  <c r="AA2818" i="1"/>
  <c r="Y2818" i="1"/>
  <c r="X2818" i="1"/>
  <c r="AB2817" i="1"/>
  <c r="AA2817" i="1"/>
  <c r="Y2817" i="1"/>
  <c r="X2817" i="1"/>
  <c r="AB2816" i="1"/>
  <c r="AA2816" i="1"/>
  <c r="Y2816" i="1"/>
  <c r="X2816" i="1"/>
  <c r="AB2815" i="1"/>
  <c r="AA2815" i="1"/>
  <c r="Y2815" i="1"/>
  <c r="X2815" i="1"/>
  <c r="AB2814" i="1"/>
  <c r="AA2814" i="1"/>
  <c r="Y2814" i="1"/>
  <c r="X2814" i="1"/>
  <c r="AB2813" i="1"/>
  <c r="AA2813" i="1"/>
  <c r="Y2813" i="1"/>
  <c r="X2813" i="1"/>
  <c r="AB2812" i="1"/>
  <c r="AA2812" i="1"/>
  <c r="Y2812" i="1"/>
  <c r="X2812" i="1"/>
  <c r="AB2811" i="1"/>
  <c r="AA2811" i="1"/>
  <c r="Y2811" i="1"/>
  <c r="X2811" i="1"/>
  <c r="AB2810" i="1"/>
  <c r="AA2810" i="1"/>
  <c r="Y2810" i="1"/>
  <c r="X2810" i="1"/>
  <c r="AB2809" i="1"/>
  <c r="AA2809" i="1"/>
  <c r="Y2809" i="1"/>
  <c r="X2809" i="1"/>
  <c r="AB2808" i="1"/>
  <c r="AA2808" i="1"/>
  <c r="Y2808" i="1"/>
  <c r="X2808" i="1"/>
  <c r="AB2807" i="1"/>
  <c r="AA2807" i="1"/>
  <c r="Y2807" i="1"/>
  <c r="X2807" i="1"/>
  <c r="AB2806" i="1"/>
  <c r="AA2806" i="1"/>
  <c r="Y2806" i="1"/>
  <c r="X2806" i="1"/>
  <c r="AB2805" i="1"/>
  <c r="AA2805" i="1"/>
  <c r="Y2805" i="1"/>
  <c r="X2805" i="1"/>
  <c r="AB2804" i="1"/>
  <c r="AA2804" i="1"/>
  <c r="Y2804" i="1"/>
  <c r="X2804" i="1"/>
  <c r="AB2803" i="1"/>
  <c r="AA2803" i="1"/>
  <c r="Y2803" i="1"/>
  <c r="X2803" i="1"/>
  <c r="AB2802" i="1"/>
  <c r="AA2802" i="1"/>
  <c r="Y2802" i="1"/>
  <c r="X2802" i="1"/>
  <c r="AB2801" i="1"/>
  <c r="AA2801" i="1"/>
  <c r="Y2801" i="1"/>
  <c r="X2801" i="1"/>
  <c r="AB2800" i="1"/>
  <c r="AA2800" i="1"/>
  <c r="Y2800" i="1"/>
  <c r="X2800" i="1"/>
  <c r="AB2799" i="1"/>
  <c r="AA2799" i="1"/>
  <c r="Y2799" i="1"/>
  <c r="X2799" i="1"/>
  <c r="AB2798" i="1"/>
  <c r="AA2798" i="1"/>
  <c r="Y2798" i="1"/>
  <c r="X2798" i="1"/>
  <c r="AB2797" i="1"/>
  <c r="AA2797" i="1"/>
  <c r="Y2797" i="1"/>
  <c r="X2797" i="1"/>
  <c r="AB2796" i="1"/>
  <c r="AA2796" i="1"/>
  <c r="Y2796" i="1"/>
  <c r="X2796" i="1"/>
  <c r="AB2795" i="1"/>
  <c r="AA2795" i="1"/>
  <c r="Y2795" i="1"/>
  <c r="X2795" i="1"/>
  <c r="AB2794" i="1"/>
  <c r="AA2794" i="1"/>
  <c r="Y2794" i="1"/>
  <c r="X2794" i="1"/>
  <c r="AB2793" i="1"/>
  <c r="AA2793" i="1"/>
  <c r="Y2793" i="1"/>
  <c r="X2793" i="1"/>
  <c r="AB2792" i="1"/>
  <c r="AA2792" i="1"/>
  <c r="Y2792" i="1"/>
  <c r="X2792" i="1"/>
  <c r="AB2791" i="1"/>
  <c r="AA2791" i="1"/>
  <c r="Y2791" i="1"/>
  <c r="X2791" i="1"/>
  <c r="AB2790" i="1"/>
  <c r="AA2790" i="1"/>
  <c r="Y2790" i="1"/>
  <c r="X2790" i="1"/>
  <c r="AB2789" i="1"/>
  <c r="AA2789" i="1"/>
  <c r="Y2789" i="1"/>
  <c r="X2789" i="1"/>
  <c r="AB2788" i="1"/>
  <c r="AA2788" i="1"/>
  <c r="Y2788" i="1"/>
  <c r="X2788" i="1"/>
  <c r="AB2787" i="1"/>
  <c r="AA2787" i="1"/>
  <c r="Y2787" i="1"/>
  <c r="X2787" i="1"/>
  <c r="AB2786" i="1"/>
  <c r="AA2786" i="1"/>
  <c r="Y2786" i="1"/>
  <c r="X2786" i="1"/>
  <c r="AB2785" i="1"/>
  <c r="AA2785" i="1"/>
  <c r="Y2785" i="1"/>
  <c r="X2785" i="1"/>
  <c r="AB2784" i="1"/>
  <c r="AA2784" i="1"/>
  <c r="Y2784" i="1"/>
  <c r="X2784" i="1"/>
  <c r="AB2783" i="1"/>
  <c r="AA2783" i="1"/>
  <c r="Y2783" i="1"/>
  <c r="X2783" i="1"/>
  <c r="AB2782" i="1"/>
  <c r="AA2782" i="1"/>
  <c r="Y2782" i="1"/>
  <c r="X2782" i="1"/>
  <c r="AB2781" i="1"/>
  <c r="AA2781" i="1"/>
  <c r="Y2781" i="1"/>
  <c r="X2781" i="1"/>
  <c r="AB2780" i="1"/>
  <c r="AA2780" i="1"/>
  <c r="Y2780" i="1"/>
  <c r="X2780" i="1"/>
  <c r="AB2779" i="1"/>
  <c r="AA2779" i="1"/>
  <c r="Y2779" i="1"/>
  <c r="X2779" i="1"/>
  <c r="AB2778" i="1"/>
  <c r="AA2778" i="1"/>
  <c r="Y2778" i="1"/>
  <c r="X2778" i="1"/>
  <c r="AB2777" i="1"/>
  <c r="AA2777" i="1"/>
  <c r="Y2777" i="1"/>
  <c r="X2777" i="1"/>
  <c r="AB2776" i="1"/>
  <c r="AA2776" i="1"/>
  <c r="Y2776" i="1"/>
  <c r="X2776" i="1"/>
  <c r="AB2775" i="1"/>
  <c r="AA2775" i="1"/>
  <c r="Y2775" i="1"/>
  <c r="X2775" i="1"/>
  <c r="AB2774" i="1"/>
  <c r="AA2774" i="1"/>
  <c r="Y2774" i="1"/>
  <c r="X2774" i="1"/>
  <c r="AB2773" i="1"/>
  <c r="AA2773" i="1"/>
  <c r="Y2773" i="1"/>
  <c r="X2773" i="1"/>
  <c r="AB2772" i="1"/>
  <c r="AA2772" i="1"/>
  <c r="Y2772" i="1"/>
  <c r="X2772" i="1"/>
  <c r="AB2771" i="1"/>
  <c r="AA2771" i="1"/>
  <c r="Y2771" i="1"/>
  <c r="X2771" i="1"/>
  <c r="AB2770" i="1"/>
  <c r="AA2770" i="1"/>
  <c r="Y2770" i="1"/>
  <c r="X2770" i="1"/>
  <c r="AB2769" i="1"/>
  <c r="AA2769" i="1"/>
  <c r="Y2769" i="1"/>
  <c r="X2769" i="1"/>
  <c r="AB2768" i="1"/>
  <c r="AA2768" i="1"/>
  <c r="Y2768" i="1"/>
  <c r="X2768" i="1"/>
  <c r="AB2767" i="1"/>
  <c r="AA2767" i="1"/>
  <c r="Y2767" i="1"/>
  <c r="X2767" i="1"/>
  <c r="AB2766" i="1"/>
  <c r="AA2766" i="1"/>
  <c r="Y2766" i="1"/>
  <c r="X2766" i="1"/>
  <c r="AB2765" i="1"/>
  <c r="AA2765" i="1"/>
  <c r="Y2765" i="1"/>
  <c r="X2765" i="1"/>
  <c r="AB2764" i="1"/>
  <c r="AA2764" i="1"/>
  <c r="Y2764" i="1"/>
  <c r="X2764" i="1"/>
  <c r="AB2763" i="1"/>
  <c r="AA2763" i="1"/>
  <c r="Y2763" i="1"/>
  <c r="X2763" i="1"/>
  <c r="AB2762" i="1"/>
  <c r="AA2762" i="1"/>
  <c r="Y2762" i="1"/>
  <c r="X2762" i="1"/>
  <c r="AB2761" i="1"/>
  <c r="AA2761" i="1"/>
  <c r="Y2761" i="1"/>
  <c r="X2761" i="1"/>
  <c r="AB2760" i="1"/>
  <c r="AA2760" i="1"/>
  <c r="Y2760" i="1"/>
  <c r="X2760" i="1"/>
  <c r="AB2759" i="1"/>
  <c r="AA2759" i="1"/>
  <c r="Y2759" i="1"/>
  <c r="X2759" i="1"/>
  <c r="AB2758" i="1"/>
  <c r="AA2758" i="1"/>
  <c r="Y2758" i="1"/>
  <c r="X2758" i="1"/>
  <c r="AB2757" i="1"/>
  <c r="AA2757" i="1"/>
  <c r="Y2757" i="1"/>
  <c r="X2757" i="1"/>
  <c r="AB2756" i="1"/>
  <c r="AA2756" i="1"/>
  <c r="Y2756" i="1"/>
  <c r="X2756" i="1"/>
  <c r="AB2755" i="1"/>
  <c r="AA2755" i="1"/>
  <c r="Y2755" i="1"/>
  <c r="X2755" i="1"/>
  <c r="AB2754" i="1"/>
  <c r="AA2754" i="1"/>
  <c r="Y2754" i="1"/>
  <c r="X2754" i="1"/>
  <c r="AB2753" i="1"/>
  <c r="AA2753" i="1"/>
  <c r="Y2753" i="1"/>
  <c r="X2753" i="1"/>
  <c r="AB2752" i="1"/>
  <c r="AA2752" i="1"/>
  <c r="Y2752" i="1"/>
  <c r="X2752" i="1"/>
  <c r="AB2751" i="1"/>
  <c r="AA2751" i="1"/>
  <c r="Y2751" i="1"/>
  <c r="X2751" i="1"/>
  <c r="AB2750" i="1"/>
  <c r="AA2750" i="1"/>
  <c r="Y2750" i="1"/>
  <c r="X2750" i="1"/>
  <c r="AB2749" i="1"/>
  <c r="AA2749" i="1"/>
  <c r="Y2749" i="1"/>
  <c r="X2749" i="1"/>
  <c r="AB2748" i="1"/>
  <c r="AA2748" i="1"/>
  <c r="Y2748" i="1"/>
  <c r="X2748" i="1"/>
  <c r="AB2747" i="1"/>
  <c r="AA2747" i="1"/>
  <c r="Y2747" i="1"/>
  <c r="X2747" i="1"/>
  <c r="AB2746" i="1"/>
  <c r="AA2746" i="1"/>
  <c r="Y2746" i="1"/>
  <c r="X2746" i="1"/>
  <c r="AB2745" i="1"/>
  <c r="AA2745" i="1"/>
  <c r="Y2745" i="1"/>
  <c r="X2745" i="1"/>
  <c r="AB2744" i="1"/>
  <c r="AA2744" i="1"/>
  <c r="Y2744" i="1"/>
  <c r="X2744" i="1"/>
  <c r="AB2743" i="1"/>
  <c r="AA2743" i="1"/>
  <c r="Y2743" i="1"/>
  <c r="X2743" i="1"/>
  <c r="AB2742" i="1"/>
  <c r="AA2742" i="1"/>
  <c r="Y2742" i="1"/>
  <c r="X2742" i="1"/>
  <c r="AB2741" i="1"/>
  <c r="AA2741" i="1"/>
  <c r="Y2741" i="1"/>
  <c r="X2741" i="1"/>
  <c r="AB2740" i="1"/>
  <c r="AA2740" i="1"/>
  <c r="Y2740" i="1"/>
  <c r="X2740" i="1"/>
  <c r="AB2739" i="1"/>
  <c r="AA2739" i="1"/>
  <c r="Y2739" i="1"/>
  <c r="X2739" i="1"/>
  <c r="AB2738" i="1"/>
  <c r="AA2738" i="1"/>
  <c r="Y2738" i="1"/>
  <c r="X2738" i="1"/>
  <c r="AB2737" i="1"/>
  <c r="AA2737" i="1"/>
  <c r="Y2737" i="1"/>
  <c r="X2737" i="1"/>
  <c r="AB2736" i="1"/>
  <c r="AA2736" i="1"/>
  <c r="Y2736" i="1"/>
  <c r="X2736" i="1"/>
  <c r="AB2735" i="1"/>
  <c r="AA2735" i="1"/>
  <c r="Y2735" i="1"/>
  <c r="X2735" i="1"/>
  <c r="AB2734" i="1"/>
  <c r="AA2734" i="1"/>
  <c r="Y2734" i="1"/>
  <c r="X2734" i="1"/>
  <c r="AB2733" i="1"/>
  <c r="AA2733" i="1"/>
  <c r="Y2733" i="1"/>
  <c r="X2733" i="1"/>
  <c r="AB2732" i="1"/>
  <c r="AA2732" i="1"/>
  <c r="Y2732" i="1"/>
  <c r="X2732" i="1"/>
  <c r="AB2731" i="1"/>
  <c r="AA2731" i="1"/>
  <c r="Y2731" i="1"/>
  <c r="X2731" i="1"/>
  <c r="AB2730" i="1"/>
  <c r="AA2730" i="1"/>
  <c r="Y2730" i="1"/>
  <c r="X2730" i="1"/>
  <c r="AB2729" i="1"/>
  <c r="AA2729" i="1"/>
  <c r="Y2729" i="1"/>
  <c r="X2729" i="1"/>
  <c r="AB2728" i="1"/>
  <c r="AA2728" i="1"/>
  <c r="Y2728" i="1"/>
  <c r="X2728" i="1"/>
  <c r="AB2727" i="1"/>
  <c r="AA2727" i="1"/>
  <c r="Y2727" i="1"/>
  <c r="X2727" i="1"/>
  <c r="AB2726" i="1"/>
  <c r="AA2726" i="1"/>
  <c r="Y2726" i="1"/>
  <c r="X2726" i="1"/>
  <c r="AB2725" i="1"/>
  <c r="AA2725" i="1"/>
  <c r="Y2725" i="1"/>
  <c r="X2725" i="1"/>
  <c r="AB2724" i="1"/>
  <c r="AA2724" i="1"/>
  <c r="Y2724" i="1"/>
  <c r="X2724" i="1"/>
  <c r="AB2723" i="1"/>
  <c r="AA2723" i="1"/>
  <c r="Y2723" i="1"/>
  <c r="X2723" i="1"/>
  <c r="AB2722" i="1"/>
  <c r="AA2722" i="1"/>
  <c r="Y2722" i="1"/>
  <c r="X2722" i="1"/>
  <c r="AB2721" i="1"/>
  <c r="AA2721" i="1"/>
  <c r="Y2721" i="1"/>
  <c r="X2721" i="1"/>
  <c r="AB2720" i="1"/>
  <c r="AA2720" i="1"/>
  <c r="Y2720" i="1"/>
  <c r="X2720" i="1"/>
  <c r="AB2719" i="1"/>
  <c r="AA2719" i="1"/>
  <c r="Y2719" i="1"/>
  <c r="X2719" i="1"/>
  <c r="AB2718" i="1"/>
  <c r="AA2718" i="1"/>
  <c r="Y2718" i="1"/>
  <c r="X2718" i="1"/>
  <c r="AB2717" i="1"/>
  <c r="AA2717" i="1"/>
  <c r="Y2717" i="1"/>
  <c r="X2717" i="1"/>
  <c r="AB2716" i="1"/>
  <c r="AA2716" i="1"/>
  <c r="Y2716" i="1"/>
  <c r="X2716" i="1"/>
  <c r="AB2715" i="1"/>
  <c r="AA2715" i="1"/>
  <c r="Y2715" i="1"/>
  <c r="X2715" i="1"/>
  <c r="AB2714" i="1"/>
  <c r="AA2714" i="1"/>
  <c r="Y2714" i="1"/>
  <c r="X2714" i="1"/>
  <c r="AB2713" i="1"/>
  <c r="AA2713" i="1"/>
  <c r="Y2713" i="1"/>
  <c r="X2713" i="1"/>
  <c r="AB2712" i="1"/>
  <c r="AA2712" i="1"/>
  <c r="Y2712" i="1"/>
  <c r="X2712" i="1"/>
  <c r="AB2711" i="1"/>
  <c r="AA2711" i="1"/>
  <c r="Y2711" i="1"/>
  <c r="X2711" i="1"/>
  <c r="AB2710" i="1"/>
  <c r="AA2710" i="1"/>
  <c r="Y2710" i="1"/>
  <c r="X2710" i="1"/>
  <c r="AB2709" i="1"/>
  <c r="AA2709" i="1"/>
  <c r="Y2709" i="1"/>
  <c r="X2709" i="1"/>
  <c r="AB2708" i="1"/>
  <c r="AA2708" i="1"/>
  <c r="Y2708" i="1"/>
  <c r="X2708" i="1"/>
  <c r="AB2707" i="1"/>
  <c r="AA2707" i="1"/>
  <c r="Y2707" i="1"/>
  <c r="X2707" i="1"/>
  <c r="AB2706" i="1"/>
  <c r="AA2706" i="1"/>
  <c r="Y2706" i="1"/>
  <c r="X2706" i="1"/>
  <c r="AB2705" i="1"/>
  <c r="AA2705" i="1"/>
  <c r="Y2705" i="1"/>
  <c r="X2705" i="1"/>
  <c r="AB2704" i="1"/>
  <c r="AA2704" i="1"/>
  <c r="Y2704" i="1"/>
  <c r="X2704" i="1"/>
  <c r="AB2703" i="1"/>
  <c r="AA2703" i="1"/>
  <c r="Y2703" i="1"/>
  <c r="X2703" i="1"/>
  <c r="AB2702" i="1"/>
  <c r="AA2702" i="1"/>
  <c r="Y2702" i="1"/>
  <c r="X2702" i="1"/>
  <c r="AB2701" i="1"/>
  <c r="AA2701" i="1"/>
  <c r="Y2701" i="1"/>
  <c r="X2701" i="1"/>
  <c r="AB2700" i="1"/>
  <c r="AA2700" i="1"/>
  <c r="Y2700" i="1"/>
  <c r="X2700" i="1"/>
  <c r="AB2699" i="1"/>
  <c r="AA2699" i="1"/>
  <c r="Y2699" i="1"/>
  <c r="X2699" i="1"/>
  <c r="AB2698" i="1"/>
  <c r="AA2698" i="1"/>
  <c r="Y2698" i="1"/>
  <c r="X2698" i="1"/>
  <c r="AB2697" i="1"/>
  <c r="AA2697" i="1"/>
  <c r="Y2697" i="1"/>
  <c r="X2697" i="1"/>
  <c r="AB2696" i="1"/>
  <c r="AA2696" i="1"/>
  <c r="Y2696" i="1"/>
  <c r="X2696" i="1"/>
  <c r="AB2695" i="1"/>
  <c r="AA2695" i="1"/>
  <c r="Y2695" i="1"/>
  <c r="X2695" i="1"/>
  <c r="AB2694" i="1"/>
  <c r="AA2694" i="1"/>
  <c r="Y2694" i="1"/>
  <c r="X2694" i="1"/>
  <c r="AB2693" i="1"/>
  <c r="AA2693" i="1"/>
  <c r="Y2693" i="1"/>
  <c r="X2693" i="1"/>
  <c r="AB2692" i="1"/>
  <c r="AA2692" i="1"/>
  <c r="Y2692" i="1"/>
  <c r="X2692" i="1"/>
  <c r="AB2691" i="1"/>
  <c r="AA2691" i="1"/>
  <c r="Y2691" i="1"/>
  <c r="X2691" i="1"/>
  <c r="AB2690" i="1"/>
  <c r="AA2690" i="1"/>
  <c r="Y2690" i="1"/>
  <c r="X2690" i="1"/>
  <c r="AB2689" i="1"/>
  <c r="AA2689" i="1"/>
  <c r="Y2689" i="1"/>
  <c r="X2689" i="1"/>
  <c r="AB2688" i="1"/>
  <c r="AA2688" i="1"/>
  <c r="Y2688" i="1"/>
  <c r="X2688" i="1"/>
  <c r="AB2687" i="1"/>
  <c r="AA2687" i="1"/>
  <c r="Y2687" i="1"/>
  <c r="X2687" i="1"/>
  <c r="AB2686" i="1"/>
  <c r="AA2686" i="1"/>
  <c r="Y2686" i="1"/>
  <c r="X2686" i="1"/>
  <c r="AB2685" i="1"/>
  <c r="AA2685" i="1"/>
  <c r="Y2685" i="1"/>
  <c r="X2685" i="1"/>
  <c r="AB2684" i="1"/>
  <c r="AA2684" i="1"/>
  <c r="Y2684" i="1"/>
  <c r="X2684" i="1"/>
  <c r="AB2683" i="1"/>
  <c r="AA2683" i="1"/>
  <c r="Y2683" i="1"/>
  <c r="X2683" i="1"/>
  <c r="AB2682" i="1"/>
  <c r="AA2682" i="1"/>
  <c r="Y2682" i="1"/>
  <c r="X2682" i="1"/>
  <c r="AB2681" i="1"/>
  <c r="AA2681" i="1"/>
  <c r="Y2681" i="1"/>
  <c r="X2681" i="1"/>
  <c r="AB2680" i="1"/>
  <c r="AA2680" i="1"/>
  <c r="Y2680" i="1"/>
  <c r="X2680" i="1"/>
  <c r="AB2679" i="1"/>
  <c r="AA2679" i="1"/>
  <c r="Y2679" i="1"/>
  <c r="X2679" i="1"/>
  <c r="AB2678" i="1"/>
  <c r="AA2678" i="1"/>
  <c r="Y2678" i="1"/>
  <c r="X2678" i="1"/>
  <c r="AB2677" i="1"/>
  <c r="AA2677" i="1"/>
  <c r="Y2677" i="1"/>
  <c r="X2677" i="1"/>
  <c r="AB2676" i="1"/>
  <c r="AA2676" i="1"/>
  <c r="Y2676" i="1"/>
  <c r="X2676" i="1"/>
  <c r="AB2675" i="1"/>
  <c r="AA2675" i="1"/>
  <c r="Y2675" i="1"/>
  <c r="X2675" i="1"/>
  <c r="AB2674" i="1"/>
  <c r="AA2674" i="1"/>
  <c r="Y2674" i="1"/>
  <c r="X2674" i="1"/>
  <c r="AB2673" i="1"/>
  <c r="AA2673" i="1"/>
  <c r="Y2673" i="1"/>
  <c r="X2673" i="1"/>
  <c r="AB2672" i="1"/>
  <c r="AA2672" i="1"/>
  <c r="Y2672" i="1"/>
  <c r="X2672" i="1"/>
  <c r="AB2671" i="1"/>
  <c r="AA2671" i="1"/>
  <c r="Y2671" i="1"/>
  <c r="X2671" i="1"/>
  <c r="AB2670" i="1"/>
  <c r="AA2670" i="1"/>
  <c r="Y2670" i="1"/>
  <c r="X2670" i="1"/>
  <c r="AB2669" i="1"/>
  <c r="AA2669" i="1"/>
  <c r="Y2669" i="1"/>
  <c r="X2669" i="1"/>
  <c r="AB2668" i="1"/>
  <c r="AA2668" i="1"/>
  <c r="Y2668" i="1"/>
  <c r="X2668" i="1"/>
  <c r="AB2667" i="1"/>
  <c r="AA2667" i="1"/>
  <c r="Y2667" i="1"/>
  <c r="X2667" i="1"/>
  <c r="AB2666" i="1"/>
  <c r="AA2666" i="1"/>
  <c r="Y2666" i="1"/>
  <c r="X2666" i="1"/>
  <c r="AB2665" i="1"/>
  <c r="AA2665" i="1"/>
  <c r="Y2665" i="1"/>
  <c r="X2665" i="1"/>
  <c r="AB2664" i="1"/>
  <c r="AA2664" i="1"/>
  <c r="Y2664" i="1"/>
  <c r="X2664" i="1"/>
  <c r="AB2663" i="1"/>
  <c r="AA2663" i="1"/>
  <c r="Y2663" i="1"/>
  <c r="X2663" i="1"/>
  <c r="AB2662" i="1"/>
  <c r="AA2662" i="1"/>
  <c r="Y2662" i="1"/>
  <c r="X2662" i="1"/>
  <c r="AB2661" i="1"/>
  <c r="AA2661" i="1"/>
  <c r="Y2661" i="1"/>
  <c r="X2661" i="1"/>
  <c r="AB2660" i="1"/>
  <c r="AA2660" i="1"/>
  <c r="Y2660" i="1"/>
  <c r="X2660" i="1"/>
  <c r="AB2659" i="1"/>
  <c r="AA2659" i="1"/>
  <c r="Y2659" i="1"/>
  <c r="X2659" i="1"/>
  <c r="AB2658" i="1"/>
  <c r="AA2658" i="1"/>
  <c r="Y2658" i="1"/>
  <c r="X2658" i="1"/>
  <c r="AB2657" i="1"/>
  <c r="AA2657" i="1"/>
  <c r="Y2657" i="1"/>
  <c r="X2657" i="1"/>
  <c r="AB2656" i="1"/>
  <c r="AA2656" i="1"/>
  <c r="Y2656" i="1"/>
  <c r="X2656" i="1"/>
  <c r="AB2655" i="1"/>
  <c r="AA2655" i="1"/>
  <c r="Y2655" i="1"/>
  <c r="X2655" i="1"/>
  <c r="AB2654" i="1"/>
  <c r="AA2654" i="1"/>
  <c r="Y2654" i="1"/>
  <c r="X2654" i="1"/>
  <c r="AB2653" i="1"/>
  <c r="AA2653" i="1"/>
  <c r="Y2653" i="1"/>
  <c r="X2653" i="1"/>
  <c r="AB2652" i="1"/>
  <c r="AA2652" i="1"/>
  <c r="Y2652" i="1"/>
  <c r="X2652" i="1"/>
  <c r="AB2651" i="1"/>
  <c r="AA2651" i="1"/>
  <c r="Y2651" i="1"/>
  <c r="X2651" i="1"/>
  <c r="AB2650" i="1"/>
  <c r="AA2650" i="1"/>
  <c r="Y2650" i="1"/>
  <c r="X2650" i="1"/>
  <c r="AB2649" i="1"/>
  <c r="AA2649" i="1"/>
  <c r="Y2649" i="1"/>
  <c r="X2649" i="1"/>
  <c r="AB2648" i="1"/>
  <c r="AA2648" i="1"/>
  <c r="Y2648" i="1"/>
  <c r="X2648" i="1"/>
  <c r="AB2647" i="1"/>
  <c r="AA2647" i="1"/>
  <c r="Y2647" i="1"/>
  <c r="X2647" i="1"/>
  <c r="AB2646" i="1"/>
  <c r="AA2646" i="1"/>
  <c r="Y2646" i="1"/>
  <c r="X2646" i="1"/>
  <c r="AB2645" i="1"/>
  <c r="AA2645" i="1"/>
  <c r="Y2645" i="1"/>
  <c r="X2645" i="1"/>
  <c r="AB2644" i="1"/>
  <c r="AA2644" i="1"/>
  <c r="Y2644" i="1"/>
  <c r="X2644" i="1"/>
  <c r="AB2643" i="1"/>
  <c r="AA2643" i="1"/>
  <c r="Y2643" i="1"/>
  <c r="X2643" i="1"/>
  <c r="AB2642" i="1"/>
  <c r="AA2642" i="1"/>
  <c r="Y2642" i="1"/>
  <c r="X2642" i="1"/>
  <c r="AB2641" i="1"/>
  <c r="AA2641" i="1"/>
  <c r="Y2641" i="1"/>
  <c r="X2641" i="1"/>
  <c r="AB2640" i="1"/>
  <c r="AA2640" i="1"/>
  <c r="Y2640" i="1"/>
  <c r="X2640" i="1"/>
  <c r="AB2639" i="1"/>
  <c r="AA2639" i="1"/>
  <c r="Y2639" i="1"/>
  <c r="X2639" i="1"/>
  <c r="AB2638" i="1"/>
  <c r="AA2638" i="1"/>
  <c r="Y2638" i="1"/>
  <c r="X2638" i="1"/>
  <c r="AB2637" i="1"/>
  <c r="AA2637" i="1"/>
  <c r="Y2637" i="1"/>
  <c r="X2637" i="1"/>
  <c r="AB2636" i="1"/>
  <c r="AA2636" i="1"/>
  <c r="Y2636" i="1"/>
  <c r="X2636" i="1"/>
  <c r="AB2635" i="1"/>
  <c r="AA2635" i="1"/>
  <c r="Y2635" i="1"/>
  <c r="X2635" i="1"/>
  <c r="AB2634" i="1"/>
  <c r="AA2634" i="1"/>
  <c r="Y2634" i="1"/>
  <c r="X2634" i="1"/>
  <c r="AB2633" i="1"/>
  <c r="AA2633" i="1"/>
  <c r="Y2633" i="1"/>
  <c r="X2633" i="1"/>
  <c r="AB2632" i="1"/>
  <c r="AA2632" i="1"/>
  <c r="Y2632" i="1"/>
  <c r="X2632" i="1"/>
  <c r="AB2631" i="1"/>
  <c r="AA2631" i="1"/>
  <c r="Y2631" i="1"/>
  <c r="X2631" i="1"/>
  <c r="AB2630" i="1"/>
  <c r="AA2630" i="1"/>
  <c r="Y2630" i="1"/>
  <c r="X2630" i="1"/>
  <c r="AB2629" i="1"/>
  <c r="AA2629" i="1"/>
  <c r="Y2629" i="1"/>
  <c r="X2629" i="1"/>
  <c r="AB2628" i="1"/>
  <c r="AA2628" i="1"/>
  <c r="Y2628" i="1"/>
  <c r="X2628" i="1"/>
  <c r="AB2627" i="1"/>
  <c r="AA2627" i="1"/>
  <c r="Y2627" i="1"/>
  <c r="X2627" i="1"/>
  <c r="AB2626" i="1"/>
  <c r="AA2626" i="1"/>
  <c r="Y2626" i="1"/>
  <c r="X2626" i="1"/>
  <c r="AB2625" i="1"/>
  <c r="AA2625" i="1"/>
  <c r="Y2625" i="1"/>
  <c r="X2625" i="1"/>
  <c r="AB2624" i="1"/>
  <c r="AA2624" i="1"/>
  <c r="Y2624" i="1"/>
  <c r="X2624" i="1"/>
  <c r="AB2623" i="1"/>
  <c r="AA2623" i="1"/>
  <c r="Y2623" i="1"/>
  <c r="X2623" i="1"/>
  <c r="AB2622" i="1"/>
  <c r="AA2622" i="1"/>
  <c r="Y2622" i="1"/>
  <c r="X2622" i="1"/>
  <c r="AB2621" i="1"/>
  <c r="AA2621" i="1"/>
  <c r="Y2621" i="1"/>
  <c r="X2621" i="1"/>
  <c r="AB2620" i="1"/>
  <c r="AA2620" i="1"/>
  <c r="Y2620" i="1"/>
  <c r="X2620" i="1"/>
  <c r="AB2619" i="1"/>
  <c r="AA2619" i="1"/>
  <c r="Y2619" i="1"/>
  <c r="X2619" i="1"/>
  <c r="AB2618" i="1"/>
  <c r="AA2618" i="1"/>
  <c r="Y2618" i="1"/>
  <c r="X2618" i="1"/>
  <c r="AB2617" i="1"/>
  <c r="AA2617" i="1"/>
  <c r="Y2617" i="1"/>
  <c r="X2617" i="1"/>
  <c r="AB2616" i="1"/>
  <c r="AA2616" i="1"/>
  <c r="Y2616" i="1"/>
  <c r="X2616" i="1"/>
  <c r="AB2615" i="1"/>
  <c r="AA2615" i="1"/>
  <c r="Y2615" i="1"/>
  <c r="X2615" i="1"/>
  <c r="AB2614" i="1"/>
  <c r="AA2614" i="1"/>
  <c r="Y2614" i="1"/>
  <c r="X2614" i="1"/>
  <c r="AB2613" i="1"/>
  <c r="AA2613" i="1"/>
  <c r="Y2613" i="1"/>
  <c r="X2613" i="1"/>
  <c r="AB2612" i="1"/>
  <c r="AA2612" i="1"/>
  <c r="Y2612" i="1"/>
  <c r="X2612" i="1"/>
  <c r="AB2611" i="1"/>
  <c r="AA2611" i="1"/>
  <c r="Y2611" i="1"/>
  <c r="X2611" i="1"/>
  <c r="AB2610" i="1"/>
  <c r="AA2610" i="1"/>
  <c r="Y2610" i="1"/>
  <c r="X2610" i="1"/>
  <c r="AB2609" i="1"/>
  <c r="AA2609" i="1"/>
  <c r="Y2609" i="1"/>
  <c r="X2609" i="1"/>
  <c r="AB2608" i="1"/>
  <c r="AA2608" i="1"/>
  <c r="Y2608" i="1"/>
  <c r="X2608" i="1"/>
  <c r="AB2607" i="1"/>
  <c r="AA2607" i="1"/>
  <c r="Y2607" i="1"/>
  <c r="X2607" i="1"/>
  <c r="AB2606" i="1"/>
  <c r="AA2606" i="1"/>
  <c r="Y2606" i="1"/>
  <c r="X2606" i="1"/>
  <c r="AB2605" i="1"/>
  <c r="AA2605" i="1"/>
  <c r="Y2605" i="1"/>
  <c r="X2605" i="1"/>
  <c r="AB2604" i="1"/>
  <c r="AA2604" i="1"/>
  <c r="Y2604" i="1"/>
  <c r="X2604" i="1"/>
  <c r="AB2603" i="1"/>
  <c r="AA2603" i="1"/>
  <c r="Y2603" i="1"/>
  <c r="X2603" i="1"/>
  <c r="AB2602" i="1"/>
  <c r="AA2602" i="1"/>
  <c r="Y2602" i="1"/>
  <c r="X2602" i="1"/>
  <c r="AB2601" i="1"/>
  <c r="AA2601" i="1"/>
  <c r="Y2601" i="1"/>
  <c r="X2601" i="1"/>
  <c r="AB2600" i="1"/>
  <c r="AA2600" i="1"/>
  <c r="Y2600" i="1"/>
  <c r="X2600" i="1"/>
  <c r="AB2599" i="1"/>
  <c r="AA2599" i="1"/>
  <c r="Y2599" i="1"/>
  <c r="X2599" i="1"/>
  <c r="AB2598" i="1"/>
  <c r="AA2598" i="1"/>
  <c r="Y2598" i="1"/>
  <c r="X2598" i="1"/>
  <c r="AB2597" i="1"/>
  <c r="AA2597" i="1"/>
  <c r="Y2597" i="1"/>
  <c r="X2597" i="1"/>
  <c r="AB2596" i="1"/>
  <c r="AA2596" i="1"/>
  <c r="Y2596" i="1"/>
  <c r="X2596" i="1"/>
  <c r="AB2595" i="1"/>
  <c r="AA2595" i="1"/>
  <c r="Y2595" i="1"/>
  <c r="X2595" i="1"/>
  <c r="AB2594" i="1"/>
  <c r="AA2594" i="1"/>
  <c r="Y2594" i="1"/>
  <c r="X2594" i="1"/>
  <c r="AB2593" i="1"/>
  <c r="AA2593" i="1"/>
  <c r="Y2593" i="1"/>
  <c r="X2593" i="1"/>
  <c r="AB2592" i="1"/>
  <c r="AA2592" i="1"/>
  <c r="Y2592" i="1"/>
  <c r="X2592" i="1"/>
  <c r="AB2591" i="1"/>
  <c r="AA2591" i="1"/>
  <c r="Y2591" i="1"/>
  <c r="X2591" i="1"/>
  <c r="AB2590" i="1"/>
  <c r="AA2590" i="1"/>
  <c r="Y2590" i="1"/>
  <c r="X2590" i="1"/>
  <c r="AB2589" i="1"/>
  <c r="AA2589" i="1"/>
  <c r="Y2589" i="1"/>
  <c r="X2589" i="1"/>
  <c r="AB2588" i="1"/>
  <c r="AA2588" i="1"/>
  <c r="Y2588" i="1"/>
  <c r="X2588" i="1"/>
  <c r="AB2587" i="1"/>
  <c r="AA2587" i="1"/>
  <c r="Y2587" i="1"/>
  <c r="X2587" i="1"/>
  <c r="AB2586" i="1"/>
  <c r="AA2586" i="1"/>
  <c r="Y2586" i="1"/>
  <c r="X2586" i="1"/>
  <c r="AB2585" i="1"/>
  <c r="AA2585" i="1"/>
  <c r="Y2585" i="1"/>
  <c r="X2585" i="1"/>
  <c r="AB2584" i="1"/>
  <c r="AA2584" i="1"/>
  <c r="Y2584" i="1"/>
  <c r="X2584" i="1"/>
  <c r="AB2583" i="1"/>
  <c r="AA2583" i="1"/>
  <c r="Y2583" i="1"/>
  <c r="X2583" i="1"/>
  <c r="AB2582" i="1"/>
  <c r="AA2582" i="1"/>
  <c r="Y2582" i="1"/>
  <c r="X2582" i="1"/>
  <c r="AB2581" i="1"/>
  <c r="AA2581" i="1"/>
  <c r="Y2581" i="1"/>
  <c r="X2581" i="1"/>
  <c r="AB2580" i="1"/>
  <c r="AA2580" i="1"/>
  <c r="Y2580" i="1"/>
  <c r="X2580" i="1"/>
  <c r="AB2579" i="1"/>
  <c r="AA2579" i="1"/>
  <c r="Y2579" i="1"/>
  <c r="X2579" i="1"/>
  <c r="AB2578" i="1"/>
  <c r="AA2578" i="1"/>
  <c r="Y2578" i="1"/>
  <c r="X2578" i="1"/>
  <c r="AB2577" i="1"/>
  <c r="AA2577" i="1"/>
  <c r="Y2577" i="1"/>
  <c r="X2577" i="1"/>
  <c r="AB2576" i="1"/>
  <c r="AA2576" i="1"/>
  <c r="Y2576" i="1"/>
  <c r="X2576" i="1"/>
  <c r="AB2575" i="1"/>
  <c r="AA2575" i="1"/>
  <c r="Y2575" i="1"/>
  <c r="X2575" i="1"/>
  <c r="AB2574" i="1"/>
  <c r="AA2574" i="1"/>
  <c r="Y2574" i="1"/>
  <c r="X2574" i="1"/>
  <c r="AB2573" i="1"/>
  <c r="AA2573" i="1"/>
  <c r="Y2573" i="1"/>
  <c r="X2573" i="1"/>
  <c r="AB2572" i="1"/>
  <c r="AA2572" i="1"/>
  <c r="Y2572" i="1"/>
  <c r="X2572" i="1"/>
  <c r="AB2571" i="1"/>
  <c r="AA2571" i="1"/>
  <c r="Y2571" i="1"/>
  <c r="X2571" i="1"/>
  <c r="AB2570" i="1"/>
  <c r="AA2570" i="1"/>
  <c r="Y2570" i="1"/>
  <c r="X2570" i="1"/>
  <c r="AB2569" i="1"/>
  <c r="AA2569" i="1"/>
  <c r="Y2569" i="1"/>
  <c r="X2569" i="1"/>
  <c r="AB2568" i="1"/>
  <c r="AA2568" i="1"/>
  <c r="Y2568" i="1"/>
  <c r="X2568" i="1"/>
  <c r="AB2567" i="1"/>
  <c r="AA2567" i="1"/>
  <c r="Y2567" i="1"/>
  <c r="X2567" i="1"/>
  <c r="AB2566" i="1"/>
  <c r="AA2566" i="1"/>
  <c r="Y2566" i="1"/>
  <c r="X2566" i="1"/>
  <c r="AB2565" i="1"/>
  <c r="AA2565" i="1"/>
  <c r="Y2565" i="1"/>
  <c r="X2565" i="1"/>
  <c r="AB2564" i="1"/>
  <c r="AA2564" i="1"/>
  <c r="Y2564" i="1"/>
  <c r="X2564" i="1"/>
  <c r="AB2563" i="1"/>
  <c r="AA2563" i="1"/>
  <c r="Y2563" i="1"/>
  <c r="X2563" i="1"/>
  <c r="AB2562" i="1"/>
  <c r="AA2562" i="1"/>
  <c r="Y2562" i="1"/>
  <c r="X2562" i="1"/>
  <c r="AB2561" i="1"/>
  <c r="AA2561" i="1"/>
  <c r="Y2561" i="1"/>
  <c r="X2561" i="1"/>
  <c r="AB2560" i="1"/>
  <c r="AA2560" i="1"/>
  <c r="Y2560" i="1"/>
  <c r="X2560" i="1"/>
  <c r="AB2559" i="1"/>
  <c r="AA2559" i="1"/>
  <c r="Y2559" i="1"/>
  <c r="X2559" i="1"/>
  <c r="AB2558" i="1"/>
  <c r="AA2558" i="1"/>
  <c r="Y2558" i="1"/>
  <c r="X2558" i="1"/>
  <c r="AB2557" i="1"/>
  <c r="AA2557" i="1"/>
  <c r="Y2557" i="1"/>
  <c r="X2557" i="1"/>
  <c r="AB2556" i="1"/>
  <c r="AA2556" i="1"/>
  <c r="Y2556" i="1"/>
  <c r="X2556" i="1"/>
  <c r="AB2555" i="1"/>
  <c r="AA2555" i="1"/>
  <c r="Y2555" i="1"/>
  <c r="X2555" i="1"/>
  <c r="AB2554" i="1"/>
  <c r="AA2554" i="1"/>
  <c r="Y2554" i="1"/>
  <c r="X2554" i="1"/>
  <c r="AB2553" i="1"/>
  <c r="AA2553" i="1"/>
  <c r="Y2553" i="1"/>
  <c r="X2553" i="1"/>
  <c r="AB2552" i="1"/>
  <c r="AA2552" i="1"/>
  <c r="Y2552" i="1"/>
  <c r="X2552" i="1"/>
  <c r="AB2551" i="1"/>
  <c r="AA2551" i="1"/>
  <c r="Y2551" i="1"/>
  <c r="X2551" i="1"/>
  <c r="AB2550" i="1"/>
  <c r="AA2550" i="1"/>
  <c r="Y2550" i="1"/>
  <c r="X2550" i="1"/>
  <c r="AB2549" i="1"/>
  <c r="AA2549" i="1"/>
  <c r="Y2549" i="1"/>
  <c r="X2549" i="1"/>
  <c r="AB2548" i="1"/>
  <c r="AA2548" i="1"/>
  <c r="Y2548" i="1"/>
  <c r="X2548" i="1"/>
  <c r="AB2547" i="1"/>
  <c r="AA2547" i="1"/>
  <c r="Y2547" i="1"/>
  <c r="X2547" i="1"/>
  <c r="AB2546" i="1"/>
  <c r="AA2546" i="1"/>
  <c r="Y2546" i="1"/>
  <c r="X2546" i="1"/>
  <c r="AB2545" i="1"/>
  <c r="AA2545" i="1"/>
  <c r="Y2545" i="1"/>
  <c r="X2545" i="1"/>
  <c r="AB2544" i="1"/>
  <c r="AA2544" i="1"/>
  <c r="Y2544" i="1"/>
  <c r="X2544" i="1"/>
  <c r="AB2543" i="1"/>
  <c r="AA2543" i="1"/>
  <c r="Y2543" i="1"/>
  <c r="X2543" i="1"/>
  <c r="AB2542" i="1"/>
  <c r="AA2542" i="1"/>
  <c r="Y2542" i="1"/>
  <c r="X2542" i="1"/>
  <c r="AB2541" i="1"/>
  <c r="AA2541" i="1"/>
  <c r="Y2541" i="1"/>
  <c r="X2541" i="1"/>
  <c r="AB2540" i="1"/>
  <c r="AA2540" i="1"/>
  <c r="Y2540" i="1"/>
  <c r="X2540" i="1"/>
  <c r="AB2539" i="1"/>
  <c r="AA2539" i="1"/>
  <c r="Y2539" i="1"/>
  <c r="X2539" i="1"/>
  <c r="AB2538" i="1"/>
  <c r="AA2538" i="1"/>
  <c r="Y2538" i="1"/>
  <c r="X2538" i="1"/>
  <c r="AB2537" i="1"/>
  <c r="AA2537" i="1"/>
  <c r="Y2537" i="1"/>
  <c r="X2537" i="1"/>
  <c r="AB2536" i="1"/>
  <c r="AA2536" i="1"/>
  <c r="Y2536" i="1"/>
  <c r="X2536" i="1"/>
  <c r="AB2535" i="1"/>
  <c r="AA2535" i="1"/>
  <c r="Y2535" i="1"/>
  <c r="X2535" i="1"/>
  <c r="AB2534" i="1"/>
  <c r="AA2534" i="1"/>
  <c r="Y2534" i="1"/>
  <c r="X2534" i="1"/>
  <c r="AB2533" i="1"/>
  <c r="AA2533" i="1"/>
  <c r="Y2533" i="1"/>
  <c r="X2533" i="1"/>
  <c r="AB2532" i="1"/>
  <c r="AA2532" i="1"/>
  <c r="Y2532" i="1"/>
  <c r="X2532" i="1"/>
  <c r="AB2531" i="1"/>
  <c r="AA2531" i="1"/>
  <c r="Y2531" i="1"/>
  <c r="X2531" i="1"/>
  <c r="AB2530" i="1"/>
  <c r="AA2530" i="1"/>
  <c r="Y2530" i="1"/>
  <c r="X2530" i="1"/>
  <c r="AB2529" i="1"/>
  <c r="AA2529" i="1"/>
  <c r="Y2529" i="1"/>
  <c r="X2529" i="1"/>
  <c r="AB2528" i="1"/>
  <c r="AA2528" i="1"/>
  <c r="Y2528" i="1"/>
  <c r="X2528" i="1"/>
  <c r="AB2527" i="1"/>
  <c r="AA2527" i="1"/>
  <c r="Y2527" i="1"/>
  <c r="X2527" i="1"/>
  <c r="AB2526" i="1"/>
  <c r="AA2526" i="1"/>
  <c r="Y2526" i="1"/>
  <c r="X2526" i="1"/>
  <c r="AB2525" i="1"/>
  <c r="AA2525" i="1"/>
  <c r="Y2525" i="1"/>
  <c r="X2525" i="1"/>
  <c r="AB2524" i="1"/>
  <c r="AA2524" i="1"/>
  <c r="Y2524" i="1"/>
  <c r="X2524" i="1"/>
  <c r="AB2523" i="1"/>
  <c r="AA2523" i="1"/>
  <c r="Y2523" i="1"/>
  <c r="X2523" i="1"/>
  <c r="AB2522" i="1"/>
  <c r="AA2522" i="1"/>
  <c r="Y2522" i="1"/>
  <c r="X2522" i="1"/>
  <c r="AB2521" i="1"/>
  <c r="AA2521" i="1"/>
  <c r="Y2521" i="1"/>
  <c r="X2521" i="1"/>
  <c r="AB2520" i="1"/>
  <c r="AA2520" i="1"/>
  <c r="Y2520" i="1"/>
  <c r="X2520" i="1"/>
  <c r="AB2519" i="1"/>
  <c r="AA2519" i="1"/>
  <c r="Y2519" i="1"/>
  <c r="X2519" i="1"/>
  <c r="AB2518" i="1"/>
  <c r="AA2518" i="1"/>
  <c r="Y2518" i="1"/>
  <c r="X2518" i="1"/>
  <c r="AB2517" i="1"/>
  <c r="AA2517" i="1"/>
  <c r="Y2517" i="1"/>
  <c r="X2517" i="1"/>
  <c r="AB2516" i="1"/>
  <c r="AA2516" i="1"/>
  <c r="Y2516" i="1"/>
  <c r="X2516" i="1"/>
  <c r="AB2515" i="1"/>
  <c r="AA2515" i="1"/>
  <c r="Y2515" i="1"/>
  <c r="X2515" i="1"/>
  <c r="AB2514" i="1"/>
  <c r="AA2514" i="1"/>
  <c r="Y2514" i="1"/>
  <c r="X2514" i="1"/>
  <c r="AB2513" i="1"/>
  <c r="AA2513" i="1"/>
  <c r="Y2513" i="1"/>
  <c r="X2513" i="1"/>
  <c r="AB2512" i="1"/>
  <c r="AA2512" i="1"/>
  <c r="Y2512" i="1"/>
  <c r="X2512" i="1"/>
  <c r="AB2511" i="1"/>
  <c r="AA2511" i="1"/>
  <c r="Y2511" i="1"/>
  <c r="X2511" i="1"/>
  <c r="AB2510" i="1"/>
  <c r="AA2510" i="1"/>
  <c r="Y2510" i="1"/>
  <c r="X2510" i="1"/>
  <c r="AB2509" i="1"/>
  <c r="AA2509" i="1"/>
  <c r="Y2509" i="1"/>
  <c r="X2509" i="1"/>
  <c r="AB2508" i="1"/>
  <c r="AA2508" i="1"/>
  <c r="Y2508" i="1"/>
  <c r="X2508" i="1"/>
  <c r="AB2507" i="1"/>
  <c r="AA2507" i="1"/>
  <c r="Y2507" i="1"/>
  <c r="X2507" i="1"/>
  <c r="AB2506" i="1"/>
  <c r="AA2506" i="1"/>
  <c r="Y2506" i="1"/>
  <c r="X2506" i="1"/>
  <c r="AB2505" i="1"/>
  <c r="AA2505" i="1"/>
  <c r="Y2505" i="1"/>
  <c r="X2505" i="1"/>
  <c r="AB2504" i="1"/>
  <c r="AA2504" i="1"/>
  <c r="Y2504" i="1"/>
  <c r="X2504" i="1"/>
  <c r="AB2503" i="1"/>
  <c r="AA2503" i="1"/>
  <c r="Y2503" i="1"/>
  <c r="X2503" i="1"/>
  <c r="AB2502" i="1"/>
  <c r="AA2502" i="1"/>
  <c r="Y2502" i="1"/>
  <c r="X2502" i="1"/>
  <c r="AB2501" i="1"/>
  <c r="AA2501" i="1"/>
  <c r="Y2501" i="1"/>
  <c r="X2501" i="1"/>
  <c r="AB2500" i="1"/>
  <c r="AA2500" i="1"/>
  <c r="Y2500" i="1"/>
  <c r="X2500" i="1"/>
  <c r="AB2499" i="1"/>
  <c r="AA2499" i="1"/>
  <c r="Y2499" i="1"/>
  <c r="X2499" i="1"/>
  <c r="AB2498" i="1"/>
  <c r="AA2498" i="1"/>
  <c r="Y2498" i="1"/>
  <c r="X2498" i="1"/>
  <c r="AB2497" i="1"/>
  <c r="AA2497" i="1"/>
  <c r="Y2497" i="1"/>
  <c r="X2497" i="1"/>
  <c r="AB2496" i="1"/>
  <c r="AA2496" i="1"/>
  <c r="Y2496" i="1"/>
  <c r="X2496" i="1"/>
  <c r="AB2495" i="1"/>
  <c r="AA2495" i="1"/>
  <c r="Y2495" i="1"/>
  <c r="X2495" i="1"/>
  <c r="AB2494" i="1"/>
  <c r="AA2494" i="1"/>
  <c r="Y2494" i="1"/>
  <c r="X2494" i="1"/>
  <c r="AB2493" i="1"/>
  <c r="AA2493" i="1"/>
  <c r="Y2493" i="1"/>
  <c r="X2493" i="1"/>
  <c r="AB2492" i="1"/>
  <c r="AA2492" i="1"/>
  <c r="Y2492" i="1"/>
  <c r="X2492" i="1"/>
  <c r="AB2491" i="1"/>
  <c r="AA2491" i="1"/>
  <c r="Y2491" i="1"/>
  <c r="X2491" i="1"/>
  <c r="AB2490" i="1"/>
  <c r="AA2490" i="1"/>
  <c r="Y2490" i="1"/>
  <c r="X2490" i="1"/>
  <c r="AB2489" i="1"/>
  <c r="AA2489" i="1"/>
  <c r="Y2489" i="1"/>
  <c r="X2489" i="1"/>
  <c r="AB2488" i="1"/>
  <c r="AA2488" i="1"/>
  <c r="Y2488" i="1"/>
  <c r="X2488" i="1"/>
  <c r="AB2487" i="1"/>
  <c r="AA2487" i="1"/>
  <c r="Y2487" i="1"/>
  <c r="X2487" i="1"/>
  <c r="AB2486" i="1"/>
  <c r="AA2486" i="1"/>
  <c r="Y2486" i="1"/>
  <c r="X2486" i="1"/>
  <c r="AB2485" i="1"/>
  <c r="AA2485" i="1"/>
  <c r="Y2485" i="1"/>
  <c r="X2485" i="1"/>
  <c r="AB2484" i="1"/>
  <c r="AA2484" i="1"/>
  <c r="Y2484" i="1"/>
  <c r="X2484" i="1"/>
  <c r="AB2483" i="1"/>
  <c r="AA2483" i="1"/>
  <c r="Y2483" i="1"/>
  <c r="X2483" i="1"/>
  <c r="AB2482" i="1"/>
  <c r="AA2482" i="1"/>
  <c r="Y2482" i="1"/>
  <c r="X2482" i="1"/>
  <c r="AB2481" i="1"/>
  <c r="AA2481" i="1"/>
  <c r="Y2481" i="1"/>
  <c r="X2481" i="1"/>
  <c r="AB2480" i="1"/>
  <c r="AA2480" i="1"/>
  <c r="Y2480" i="1"/>
  <c r="X2480" i="1"/>
  <c r="AB2479" i="1"/>
  <c r="AA2479" i="1"/>
  <c r="Y2479" i="1"/>
  <c r="X2479" i="1"/>
  <c r="AB2478" i="1"/>
  <c r="AA2478" i="1"/>
  <c r="Y2478" i="1"/>
  <c r="X2478" i="1"/>
  <c r="AB2477" i="1"/>
  <c r="AA2477" i="1"/>
  <c r="Y2477" i="1"/>
  <c r="X2477" i="1"/>
  <c r="AB2476" i="1"/>
  <c r="AA2476" i="1"/>
  <c r="Y2476" i="1"/>
  <c r="X2476" i="1"/>
  <c r="AB2475" i="1"/>
  <c r="AA2475" i="1"/>
  <c r="Y2475" i="1"/>
  <c r="X2475" i="1"/>
  <c r="AB2474" i="1"/>
  <c r="AA2474" i="1"/>
  <c r="Y2474" i="1"/>
  <c r="X2474" i="1"/>
  <c r="AB2473" i="1"/>
  <c r="AA2473" i="1"/>
  <c r="Y2473" i="1"/>
  <c r="X2473" i="1"/>
  <c r="AB2472" i="1"/>
  <c r="AA2472" i="1"/>
  <c r="Y2472" i="1"/>
  <c r="X2472" i="1"/>
  <c r="AB2471" i="1"/>
  <c r="AA2471" i="1"/>
  <c r="Y2471" i="1"/>
  <c r="X2471" i="1"/>
  <c r="AB2470" i="1"/>
  <c r="AA2470" i="1"/>
  <c r="Y2470" i="1"/>
  <c r="X2470" i="1"/>
  <c r="AB2469" i="1"/>
  <c r="AA2469" i="1"/>
  <c r="Y2469" i="1"/>
  <c r="X2469" i="1"/>
  <c r="AB2468" i="1"/>
  <c r="AA2468" i="1"/>
  <c r="Y2468" i="1"/>
  <c r="X2468" i="1"/>
  <c r="AB2467" i="1"/>
  <c r="AA2467" i="1"/>
  <c r="Y2467" i="1"/>
  <c r="X2467" i="1"/>
  <c r="AB2466" i="1"/>
  <c r="AA2466" i="1"/>
  <c r="Y2466" i="1"/>
  <c r="X2466" i="1"/>
  <c r="AB2465" i="1"/>
  <c r="AA2465" i="1"/>
  <c r="Y2465" i="1"/>
  <c r="X2465" i="1"/>
  <c r="AB2464" i="1"/>
  <c r="AA2464" i="1"/>
  <c r="Y2464" i="1"/>
  <c r="X2464" i="1"/>
  <c r="AB2463" i="1"/>
  <c r="AA2463" i="1"/>
  <c r="Y2463" i="1"/>
  <c r="X2463" i="1"/>
  <c r="AB2462" i="1"/>
  <c r="AA2462" i="1"/>
  <c r="Y2462" i="1"/>
  <c r="X2462" i="1"/>
  <c r="AB2461" i="1"/>
  <c r="AA2461" i="1"/>
  <c r="Y2461" i="1"/>
  <c r="X2461" i="1"/>
  <c r="AB2460" i="1"/>
  <c r="AA2460" i="1"/>
  <c r="Y2460" i="1"/>
  <c r="X2460" i="1"/>
  <c r="AB2459" i="1"/>
  <c r="AA2459" i="1"/>
  <c r="Y2459" i="1"/>
  <c r="X2459" i="1"/>
  <c r="AB2458" i="1"/>
  <c r="AA2458" i="1"/>
  <c r="Y2458" i="1"/>
  <c r="X2458" i="1"/>
  <c r="AB2457" i="1"/>
  <c r="AA2457" i="1"/>
  <c r="Y2457" i="1"/>
  <c r="X2457" i="1"/>
  <c r="AB2456" i="1"/>
  <c r="AA2456" i="1"/>
  <c r="Y2456" i="1"/>
  <c r="X2456" i="1"/>
  <c r="AB2455" i="1"/>
  <c r="AA2455" i="1"/>
  <c r="Y2455" i="1"/>
  <c r="X2455" i="1"/>
  <c r="AB2454" i="1"/>
  <c r="AA2454" i="1"/>
  <c r="Y2454" i="1"/>
  <c r="X2454" i="1"/>
  <c r="AB2453" i="1"/>
  <c r="AA2453" i="1"/>
  <c r="Y2453" i="1"/>
  <c r="X2453" i="1"/>
  <c r="AB2452" i="1"/>
  <c r="AA2452" i="1"/>
  <c r="Y2452" i="1"/>
  <c r="X2452" i="1"/>
  <c r="AB2451" i="1"/>
  <c r="AA2451" i="1"/>
  <c r="Y2451" i="1"/>
  <c r="X2451" i="1"/>
  <c r="AB2450" i="1"/>
  <c r="AA2450" i="1"/>
  <c r="Y2450" i="1"/>
  <c r="X2450" i="1"/>
  <c r="AB2449" i="1"/>
  <c r="AA2449" i="1"/>
  <c r="Y2449" i="1"/>
  <c r="X2449" i="1"/>
  <c r="AB2448" i="1"/>
  <c r="AA2448" i="1"/>
  <c r="Y2448" i="1"/>
  <c r="X2448" i="1"/>
  <c r="AB2447" i="1"/>
  <c r="AA2447" i="1"/>
  <c r="Y2447" i="1"/>
  <c r="X2447" i="1"/>
  <c r="AB2446" i="1"/>
  <c r="AA2446" i="1"/>
  <c r="Y2446" i="1"/>
  <c r="X2446" i="1"/>
  <c r="AB2445" i="1"/>
  <c r="AA2445" i="1"/>
  <c r="Y2445" i="1"/>
  <c r="X2445" i="1"/>
  <c r="AB2444" i="1"/>
  <c r="AA2444" i="1"/>
  <c r="Y2444" i="1"/>
  <c r="X2444" i="1"/>
  <c r="AB2443" i="1"/>
  <c r="AA2443" i="1"/>
  <c r="Y2443" i="1"/>
  <c r="X2443" i="1"/>
  <c r="AB2442" i="1"/>
  <c r="AA2442" i="1"/>
  <c r="Y2442" i="1"/>
  <c r="X2442" i="1"/>
  <c r="AB2441" i="1"/>
  <c r="AA2441" i="1"/>
  <c r="Y2441" i="1"/>
  <c r="X2441" i="1"/>
  <c r="AB2440" i="1"/>
  <c r="AA2440" i="1"/>
  <c r="Y2440" i="1"/>
  <c r="X2440" i="1"/>
  <c r="AB2439" i="1"/>
  <c r="AA2439" i="1"/>
  <c r="Y2439" i="1"/>
  <c r="X2439" i="1"/>
  <c r="AB2438" i="1"/>
  <c r="AA2438" i="1"/>
  <c r="Y2438" i="1"/>
  <c r="X2438" i="1"/>
  <c r="AB2437" i="1"/>
  <c r="AA2437" i="1"/>
  <c r="Y2437" i="1"/>
  <c r="X2437" i="1"/>
  <c r="AB2436" i="1"/>
  <c r="AA2436" i="1"/>
  <c r="Y2436" i="1"/>
  <c r="X2436" i="1"/>
  <c r="AB2435" i="1"/>
  <c r="AA2435" i="1"/>
  <c r="Y2435" i="1"/>
  <c r="X2435" i="1"/>
  <c r="AB2434" i="1"/>
  <c r="AA2434" i="1"/>
  <c r="Y2434" i="1"/>
  <c r="X2434" i="1"/>
  <c r="AB2433" i="1"/>
  <c r="AA2433" i="1"/>
  <c r="Y2433" i="1"/>
  <c r="X2433" i="1"/>
  <c r="AB2432" i="1"/>
  <c r="AA2432" i="1"/>
  <c r="Y2432" i="1"/>
  <c r="X2432" i="1"/>
  <c r="AB2431" i="1"/>
  <c r="AA2431" i="1"/>
  <c r="Y2431" i="1"/>
  <c r="X2431" i="1"/>
  <c r="AB2430" i="1"/>
  <c r="AA2430" i="1"/>
  <c r="Y2430" i="1"/>
  <c r="X2430" i="1"/>
  <c r="AB2429" i="1"/>
  <c r="AA2429" i="1"/>
  <c r="Y2429" i="1"/>
  <c r="X2429" i="1"/>
  <c r="AB2428" i="1"/>
  <c r="AA2428" i="1"/>
  <c r="Y2428" i="1"/>
  <c r="X2428" i="1"/>
  <c r="AB2427" i="1"/>
  <c r="AA2427" i="1"/>
  <c r="Y2427" i="1"/>
  <c r="X2427" i="1"/>
  <c r="AB2426" i="1"/>
  <c r="AA2426" i="1"/>
  <c r="Y2426" i="1"/>
  <c r="X2426" i="1"/>
  <c r="AB2425" i="1"/>
  <c r="AA2425" i="1"/>
  <c r="Y2425" i="1"/>
  <c r="X2425" i="1"/>
  <c r="AB2424" i="1"/>
  <c r="AA2424" i="1"/>
  <c r="Y2424" i="1"/>
  <c r="X2424" i="1"/>
  <c r="AB2423" i="1"/>
  <c r="AA2423" i="1"/>
  <c r="Y2423" i="1"/>
  <c r="X2423" i="1"/>
  <c r="AB2422" i="1"/>
  <c r="AA2422" i="1"/>
  <c r="Y2422" i="1"/>
  <c r="X2422" i="1"/>
  <c r="AB2421" i="1"/>
  <c r="AA2421" i="1"/>
  <c r="Y2421" i="1"/>
  <c r="X2421" i="1"/>
  <c r="AB2420" i="1"/>
  <c r="AA2420" i="1"/>
  <c r="Y2420" i="1"/>
  <c r="X2420" i="1"/>
  <c r="AB2419" i="1"/>
  <c r="AA2419" i="1"/>
  <c r="Y2419" i="1"/>
  <c r="X2419" i="1"/>
  <c r="AB2418" i="1"/>
  <c r="AA2418" i="1"/>
  <c r="Y2418" i="1"/>
  <c r="X2418" i="1"/>
  <c r="AB2417" i="1"/>
  <c r="AA2417" i="1"/>
  <c r="Y2417" i="1"/>
  <c r="X2417" i="1"/>
  <c r="AB2416" i="1"/>
  <c r="AA2416" i="1"/>
  <c r="Y2416" i="1"/>
  <c r="X2416" i="1"/>
  <c r="AB2415" i="1"/>
  <c r="AA2415" i="1"/>
  <c r="Y2415" i="1"/>
  <c r="X2415" i="1"/>
  <c r="AB2414" i="1"/>
  <c r="AA2414" i="1"/>
  <c r="Y2414" i="1"/>
  <c r="X2414" i="1"/>
  <c r="AB2413" i="1"/>
  <c r="AA2413" i="1"/>
  <c r="Y2413" i="1"/>
  <c r="X2413" i="1"/>
  <c r="AB2412" i="1"/>
  <c r="AA2412" i="1"/>
  <c r="Y2412" i="1"/>
  <c r="X2412" i="1"/>
  <c r="AB2411" i="1"/>
  <c r="AA2411" i="1"/>
  <c r="Y2411" i="1"/>
  <c r="X2411" i="1"/>
  <c r="AB2410" i="1"/>
  <c r="AA2410" i="1"/>
  <c r="Y2410" i="1"/>
  <c r="X2410" i="1"/>
  <c r="AB2409" i="1"/>
  <c r="AA2409" i="1"/>
  <c r="Y2409" i="1"/>
  <c r="X2409" i="1"/>
  <c r="AB2408" i="1"/>
  <c r="AA2408" i="1"/>
  <c r="Y2408" i="1"/>
  <c r="X2408" i="1"/>
  <c r="AB2407" i="1"/>
  <c r="AA2407" i="1"/>
  <c r="Y2407" i="1"/>
  <c r="X2407" i="1"/>
  <c r="AB2406" i="1"/>
  <c r="AA2406" i="1"/>
  <c r="Y2406" i="1"/>
  <c r="X2406" i="1"/>
  <c r="AB2405" i="1"/>
  <c r="AA2405" i="1"/>
  <c r="Y2405" i="1"/>
  <c r="X2405" i="1"/>
  <c r="AB2404" i="1"/>
  <c r="AA2404" i="1"/>
  <c r="Y2404" i="1"/>
  <c r="X2404" i="1"/>
  <c r="AB2403" i="1"/>
  <c r="AA2403" i="1"/>
  <c r="Y2403" i="1"/>
  <c r="X2403" i="1"/>
  <c r="AB2402" i="1"/>
  <c r="AA2402" i="1"/>
  <c r="Y2402" i="1"/>
  <c r="X2402" i="1"/>
  <c r="AB2401" i="1"/>
  <c r="AA2401" i="1"/>
  <c r="Y2401" i="1"/>
  <c r="X2401" i="1"/>
  <c r="AB2400" i="1"/>
  <c r="AA2400" i="1"/>
  <c r="Y2400" i="1"/>
  <c r="X2400" i="1"/>
  <c r="AB2399" i="1"/>
  <c r="AA2399" i="1"/>
  <c r="Y2399" i="1"/>
  <c r="X2399" i="1"/>
  <c r="AB2398" i="1"/>
  <c r="AA2398" i="1"/>
  <c r="Y2398" i="1"/>
  <c r="X2398" i="1"/>
  <c r="AB2397" i="1"/>
  <c r="AA2397" i="1"/>
  <c r="Y2397" i="1"/>
  <c r="X2397" i="1"/>
  <c r="AB2396" i="1"/>
  <c r="AA2396" i="1"/>
  <c r="Y2396" i="1"/>
  <c r="X2396" i="1"/>
  <c r="AB2395" i="1"/>
  <c r="AA2395" i="1"/>
  <c r="Y2395" i="1"/>
  <c r="X2395" i="1"/>
  <c r="AB2394" i="1"/>
  <c r="AA2394" i="1"/>
  <c r="Y2394" i="1"/>
  <c r="X2394" i="1"/>
  <c r="AB2393" i="1"/>
  <c r="AA2393" i="1"/>
  <c r="Y2393" i="1"/>
  <c r="X2393" i="1"/>
  <c r="AB2392" i="1"/>
  <c r="AA2392" i="1"/>
  <c r="Y2392" i="1"/>
  <c r="X2392" i="1"/>
  <c r="AB2391" i="1"/>
  <c r="AA2391" i="1"/>
  <c r="Y2391" i="1"/>
  <c r="X2391" i="1"/>
  <c r="AB2390" i="1"/>
  <c r="AA2390" i="1"/>
  <c r="Y2390" i="1"/>
  <c r="X2390" i="1"/>
  <c r="AB2389" i="1"/>
  <c r="AA2389" i="1"/>
  <c r="Y2389" i="1"/>
  <c r="X2389" i="1"/>
  <c r="AB2388" i="1"/>
  <c r="AA2388" i="1"/>
  <c r="Y2388" i="1"/>
  <c r="X2388" i="1"/>
  <c r="AB2387" i="1"/>
  <c r="AA2387" i="1"/>
  <c r="Y2387" i="1"/>
  <c r="X2387" i="1"/>
  <c r="AB2386" i="1"/>
  <c r="AA2386" i="1"/>
  <c r="Y2386" i="1"/>
  <c r="X2386" i="1"/>
  <c r="AB2385" i="1"/>
  <c r="AA2385" i="1"/>
  <c r="Y2385" i="1"/>
  <c r="X2385" i="1"/>
  <c r="AB2384" i="1"/>
  <c r="AA2384" i="1"/>
  <c r="Y2384" i="1"/>
  <c r="X2384" i="1"/>
  <c r="AB2383" i="1"/>
  <c r="AA2383" i="1"/>
  <c r="Y2383" i="1"/>
  <c r="X2383" i="1"/>
  <c r="AB2382" i="1"/>
  <c r="AA2382" i="1"/>
  <c r="Y2382" i="1"/>
  <c r="X2382" i="1"/>
  <c r="AB2381" i="1"/>
  <c r="AA2381" i="1"/>
  <c r="Y2381" i="1"/>
  <c r="X2381" i="1"/>
  <c r="AB2380" i="1"/>
  <c r="AA2380" i="1"/>
  <c r="Y2380" i="1"/>
  <c r="X2380" i="1"/>
  <c r="AB2379" i="1"/>
  <c r="AA2379" i="1"/>
  <c r="Y2379" i="1"/>
  <c r="X2379" i="1"/>
  <c r="AB2378" i="1"/>
  <c r="AA2378" i="1"/>
  <c r="Y2378" i="1"/>
  <c r="X2378" i="1"/>
  <c r="AB2377" i="1"/>
  <c r="AA2377" i="1"/>
  <c r="Y2377" i="1"/>
  <c r="X2377" i="1"/>
  <c r="AB2376" i="1"/>
  <c r="AA2376" i="1"/>
  <c r="Y2376" i="1"/>
  <c r="X2376" i="1"/>
  <c r="AB2375" i="1"/>
  <c r="AA2375" i="1"/>
  <c r="Y2375" i="1"/>
  <c r="X2375" i="1"/>
  <c r="AB2374" i="1"/>
  <c r="AA2374" i="1"/>
  <c r="Y2374" i="1"/>
  <c r="X2374" i="1"/>
  <c r="AB2373" i="1"/>
  <c r="AA2373" i="1"/>
  <c r="Y2373" i="1"/>
  <c r="X2373" i="1"/>
  <c r="AB2372" i="1"/>
  <c r="AA2372" i="1"/>
  <c r="Y2372" i="1"/>
  <c r="X2372" i="1"/>
  <c r="AB2371" i="1"/>
  <c r="AA2371" i="1"/>
  <c r="Y2371" i="1"/>
  <c r="X2371" i="1"/>
  <c r="AB2370" i="1"/>
  <c r="AA2370" i="1"/>
  <c r="Y2370" i="1"/>
  <c r="X2370" i="1"/>
  <c r="AB2369" i="1"/>
  <c r="AA2369" i="1"/>
  <c r="Y2369" i="1"/>
  <c r="X2369" i="1"/>
  <c r="AB2368" i="1"/>
  <c r="AA2368" i="1"/>
  <c r="Y2368" i="1"/>
  <c r="X2368" i="1"/>
  <c r="AB2367" i="1"/>
  <c r="AA2367" i="1"/>
  <c r="Y2367" i="1"/>
  <c r="X2367" i="1"/>
  <c r="AB2366" i="1"/>
  <c r="AA2366" i="1"/>
  <c r="Y2366" i="1"/>
  <c r="X2366" i="1"/>
  <c r="AB2365" i="1"/>
  <c r="AA2365" i="1"/>
  <c r="Y2365" i="1"/>
  <c r="X2365" i="1"/>
  <c r="AB2364" i="1"/>
  <c r="AA2364" i="1"/>
  <c r="Y2364" i="1"/>
  <c r="X2364" i="1"/>
  <c r="AB2363" i="1"/>
  <c r="AA2363" i="1"/>
  <c r="Y2363" i="1"/>
  <c r="X2363" i="1"/>
  <c r="AB2362" i="1"/>
  <c r="AA2362" i="1"/>
  <c r="Y2362" i="1"/>
  <c r="X2362" i="1"/>
  <c r="AB2361" i="1"/>
  <c r="AA2361" i="1"/>
  <c r="Y2361" i="1"/>
  <c r="X2361" i="1"/>
  <c r="AB2360" i="1"/>
  <c r="AA2360" i="1"/>
  <c r="Y2360" i="1"/>
  <c r="X2360" i="1"/>
  <c r="AB2359" i="1"/>
  <c r="AA2359" i="1"/>
  <c r="Y2359" i="1"/>
  <c r="X2359" i="1"/>
  <c r="AB2358" i="1"/>
  <c r="AA2358" i="1"/>
  <c r="Y2358" i="1"/>
  <c r="X2358" i="1"/>
  <c r="AB2357" i="1"/>
  <c r="AA2357" i="1"/>
  <c r="Y2357" i="1"/>
  <c r="X2357" i="1"/>
  <c r="AB2356" i="1"/>
  <c r="AA2356" i="1"/>
  <c r="Y2356" i="1"/>
  <c r="X2356" i="1"/>
  <c r="AB2355" i="1"/>
  <c r="AA2355" i="1"/>
  <c r="Y2355" i="1"/>
  <c r="X2355" i="1"/>
  <c r="AB2354" i="1"/>
  <c r="AA2354" i="1"/>
  <c r="Y2354" i="1"/>
  <c r="X2354" i="1"/>
  <c r="AB2353" i="1"/>
  <c r="AA2353" i="1"/>
  <c r="Y2353" i="1"/>
  <c r="X2353" i="1"/>
  <c r="AB2352" i="1"/>
  <c r="AA2352" i="1"/>
  <c r="Y2352" i="1"/>
  <c r="X2352" i="1"/>
  <c r="AB2351" i="1"/>
  <c r="AA2351" i="1"/>
  <c r="Y2351" i="1"/>
  <c r="X2351" i="1"/>
  <c r="AB2350" i="1"/>
  <c r="AA2350" i="1"/>
  <c r="Y2350" i="1"/>
  <c r="X2350" i="1"/>
  <c r="AB2349" i="1"/>
  <c r="AA2349" i="1"/>
  <c r="Y2349" i="1"/>
  <c r="X2349" i="1"/>
  <c r="AB2348" i="1"/>
  <c r="AA2348" i="1"/>
  <c r="Y2348" i="1"/>
  <c r="X2348" i="1"/>
  <c r="AB2347" i="1"/>
  <c r="AA2347" i="1"/>
  <c r="Y2347" i="1"/>
  <c r="X2347" i="1"/>
  <c r="AB2346" i="1"/>
  <c r="AA2346" i="1"/>
  <c r="Y2346" i="1"/>
  <c r="X2346" i="1"/>
  <c r="AB2345" i="1"/>
  <c r="AA2345" i="1"/>
  <c r="Y2345" i="1"/>
  <c r="X2345" i="1"/>
  <c r="AB2344" i="1"/>
  <c r="AA2344" i="1"/>
  <c r="Y2344" i="1"/>
  <c r="X2344" i="1"/>
  <c r="AB2343" i="1"/>
  <c r="AA2343" i="1"/>
  <c r="Y2343" i="1"/>
  <c r="X2343" i="1"/>
  <c r="AB2342" i="1"/>
  <c r="AA2342" i="1"/>
  <c r="Y2342" i="1"/>
  <c r="X2342" i="1"/>
  <c r="AB2341" i="1"/>
  <c r="AA2341" i="1"/>
  <c r="Y2341" i="1"/>
  <c r="X2341" i="1"/>
  <c r="AB2340" i="1"/>
  <c r="AA2340" i="1"/>
  <c r="Y2340" i="1"/>
  <c r="X2340" i="1"/>
  <c r="AB2339" i="1"/>
  <c r="AA2339" i="1"/>
  <c r="Y2339" i="1"/>
  <c r="X2339" i="1"/>
  <c r="AB2338" i="1"/>
  <c r="AA2338" i="1"/>
  <c r="Y2338" i="1"/>
  <c r="X2338" i="1"/>
  <c r="AB2337" i="1"/>
  <c r="AA2337" i="1"/>
  <c r="Y2337" i="1"/>
  <c r="X2337" i="1"/>
  <c r="AB2336" i="1"/>
  <c r="AA2336" i="1"/>
  <c r="Y2336" i="1"/>
  <c r="X2336" i="1"/>
  <c r="AB2335" i="1"/>
  <c r="AA2335" i="1"/>
  <c r="Y2335" i="1"/>
  <c r="X2335" i="1"/>
  <c r="AB2334" i="1"/>
  <c r="AA2334" i="1"/>
  <c r="Y2334" i="1"/>
  <c r="X2334" i="1"/>
  <c r="AB2333" i="1"/>
  <c r="AA2333" i="1"/>
  <c r="Y2333" i="1"/>
  <c r="X2333" i="1"/>
  <c r="AB2332" i="1"/>
  <c r="AA2332" i="1"/>
  <c r="Y2332" i="1"/>
  <c r="X2332" i="1"/>
  <c r="AB2331" i="1"/>
  <c r="AA2331" i="1"/>
  <c r="Y2331" i="1"/>
  <c r="X2331" i="1"/>
  <c r="AB2330" i="1"/>
  <c r="AA2330" i="1"/>
  <c r="Y2330" i="1"/>
  <c r="X2330" i="1"/>
  <c r="AB2329" i="1"/>
  <c r="AA2329" i="1"/>
  <c r="Y2329" i="1"/>
  <c r="X2329" i="1"/>
  <c r="AB2328" i="1"/>
  <c r="AA2328" i="1"/>
  <c r="Y2328" i="1"/>
  <c r="X2328" i="1"/>
  <c r="AB2327" i="1"/>
  <c r="AA2327" i="1"/>
  <c r="Y2327" i="1"/>
  <c r="X2327" i="1"/>
  <c r="AB2326" i="1"/>
  <c r="AA2326" i="1"/>
  <c r="Y2326" i="1"/>
  <c r="X2326" i="1"/>
  <c r="AB2325" i="1"/>
  <c r="AA2325" i="1"/>
  <c r="Y2325" i="1"/>
  <c r="X2325" i="1"/>
  <c r="AB2324" i="1"/>
  <c r="AA2324" i="1"/>
  <c r="Y2324" i="1"/>
  <c r="X2324" i="1"/>
  <c r="AB2323" i="1"/>
  <c r="AA2323" i="1"/>
  <c r="Y2323" i="1"/>
  <c r="X2323" i="1"/>
  <c r="AB2322" i="1"/>
  <c r="AA2322" i="1"/>
  <c r="Y2322" i="1"/>
  <c r="X2322" i="1"/>
  <c r="AB2321" i="1"/>
  <c r="AA2321" i="1"/>
  <c r="Y2321" i="1"/>
  <c r="X2321" i="1"/>
  <c r="AB2320" i="1"/>
  <c r="AA2320" i="1"/>
  <c r="Y2320" i="1"/>
  <c r="X2320" i="1"/>
  <c r="AB2319" i="1"/>
  <c r="AA2319" i="1"/>
  <c r="Y2319" i="1"/>
  <c r="X2319" i="1"/>
  <c r="AB2318" i="1"/>
  <c r="AA2318" i="1"/>
  <c r="Y2318" i="1"/>
  <c r="X2318" i="1"/>
  <c r="AB2317" i="1"/>
  <c r="AA2317" i="1"/>
  <c r="Y2317" i="1"/>
  <c r="X2317" i="1"/>
  <c r="AB2316" i="1"/>
  <c r="AA2316" i="1"/>
  <c r="Y2316" i="1"/>
  <c r="X2316" i="1"/>
  <c r="AB2315" i="1"/>
  <c r="AA2315" i="1"/>
  <c r="Y2315" i="1"/>
  <c r="X2315" i="1"/>
  <c r="AB2314" i="1"/>
  <c r="AA2314" i="1"/>
  <c r="Y2314" i="1"/>
  <c r="X2314" i="1"/>
  <c r="AB2313" i="1"/>
  <c r="AA2313" i="1"/>
  <c r="Y2313" i="1"/>
  <c r="X2313" i="1"/>
  <c r="AB2312" i="1"/>
  <c r="AA2312" i="1"/>
  <c r="Y2312" i="1"/>
  <c r="X2312" i="1"/>
  <c r="AB2311" i="1"/>
  <c r="AA2311" i="1"/>
  <c r="Y2311" i="1"/>
  <c r="X2311" i="1"/>
  <c r="AB2310" i="1"/>
  <c r="AA2310" i="1"/>
  <c r="Y2310" i="1"/>
  <c r="X2310" i="1"/>
  <c r="AB2309" i="1"/>
  <c r="AA2309" i="1"/>
  <c r="Y2309" i="1"/>
  <c r="X2309" i="1"/>
  <c r="AB2308" i="1"/>
  <c r="AA2308" i="1"/>
  <c r="Y2308" i="1"/>
  <c r="X2308" i="1"/>
  <c r="AB2307" i="1"/>
  <c r="AA2307" i="1"/>
  <c r="Y2307" i="1"/>
  <c r="X2307" i="1"/>
  <c r="AB2306" i="1"/>
  <c r="AA2306" i="1"/>
  <c r="Y2306" i="1"/>
  <c r="X2306" i="1"/>
  <c r="AB2305" i="1"/>
  <c r="AA2305" i="1"/>
  <c r="Y2305" i="1"/>
  <c r="X2305" i="1"/>
  <c r="AB2304" i="1"/>
  <c r="AA2304" i="1"/>
  <c r="Y2304" i="1"/>
  <c r="X2304" i="1"/>
  <c r="AB2303" i="1"/>
  <c r="AA2303" i="1"/>
  <c r="Y2303" i="1"/>
  <c r="X2303" i="1"/>
  <c r="AB2302" i="1"/>
  <c r="AA2302" i="1"/>
  <c r="Y2302" i="1"/>
  <c r="X2302" i="1"/>
  <c r="AB2301" i="1"/>
  <c r="AA2301" i="1"/>
  <c r="Y2301" i="1"/>
  <c r="X2301" i="1"/>
  <c r="AB2300" i="1"/>
  <c r="AA2300" i="1"/>
  <c r="Y2300" i="1"/>
  <c r="X2300" i="1"/>
  <c r="AB2299" i="1"/>
  <c r="AA2299" i="1"/>
  <c r="Y2299" i="1"/>
  <c r="X2299" i="1"/>
  <c r="AB2298" i="1"/>
  <c r="AA2298" i="1"/>
  <c r="Y2298" i="1"/>
  <c r="X2298" i="1"/>
  <c r="AB2297" i="1"/>
  <c r="AA2297" i="1"/>
  <c r="Y2297" i="1"/>
  <c r="X2297" i="1"/>
  <c r="AB2296" i="1"/>
  <c r="AA2296" i="1"/>
  <c r="Y2296" i="1"/>
  <c r="X2296" i="1"/>
  <c r="AB2295" i="1"/>
  <c r="AA2295" i="1"/>
  <c r="Y2295" i="1"/>
  <c r="X2295" i="1"/>
  <c r="AB2294" i="1"/>
  <c r="AA2294" i="1"/>
  <c r="Y2294" i="1"/>
  <c r="X2294" i="1"/>
  <c r="AB2293" i="1"/>
  <c r="AA2293" i="1"/>
  <c r="Y2293" i="1"/>
  <c r="X2293" i="1"/>
  <c r="AB2292" i="1"/>
  <c r="AA2292" i="1"/>
  <c r="Y2292" i="1"/>
  <c r="X2292" i="1"/>
  <c r="AB2291" i="1"/>
  <c r="AA2291" i="1"/>
  <c r="Y2291" i="1"/>
  <c r="X2291" i="1"/>
  <c r="AB2290" i="1"/>
  <c r="AA2290" i="1"/>
  <c r="Y2290" i="1"/>
  <c r="X2290" i="1"/>
  <c r="AB2289" i="1"/>
  <c r="AA2289" i="1"/>
  <c r="Y2289" i="1"/>
  <c r="X2289" i="1"/>
  <c r="AB2288" i="1"/>
  <c r="AA2288" i="1"/>
  <c r="Y2288" i="1"/>
  <c r="X2288" i="1"/>
  <c r="AB2287" i="1"/>
  <c r="AA2287" i="1"/>
  <c r="Y2287" i="1"/>
  <c r="X2287" i="1"/>
  <c r="AB2286" i="1"/>
  <c r="AA2286" i="1"/>
  <c r="Y2286" i="1"/>
  <c r="X2286" i="1"/>
  <c r="AB2285" i="1"/>
  <c r="AA2285" i="1"/>
  <c r="Y2285" i="1"/>
  <c r="X2285" i="1"/>
  <c r="AB2284" i="1"/>
  <c r="AA2284" i="1"/>
  <c r="Y2284" i="1"/>
  <c r="X2284" i="1"/>
  <c r="AB2283" i="1"/>
  <c r="AA2283" i="1"/>
  <c r="Y2283" i="1"/>
  <c r="X2283" i="1"/>
  <c r="AB2282" i="1"/>
  <c r="AA2282" i="1"/>
  <c r="Y2282" i="1"/>
  <c r="X2282" i="1"/>
  <c r="AB2281" i="1"/>
  <c r="AA2281" i="1"/>
  <c r="Y2281" i="1"/>
  <c r="X2281" i="1"/>
  <c r="AB2280" i="1"/>
  <c r="AA2280" i="1"/>
  <c r="Y2280" i="1"/>
  <c r="X2280" i="1"/>
  <c r="AB2279" i="1"/>
  <c r="AA2279" i="1"/>
  <c r="Y2279" i="1"/>
  <c r="X2279" i="1"/>
  <c r="AB2278" i="1"/>
  <c r="AA2278" i="1"/>
  <c r="Y2278" i="1"/>
  <c r="X2278" i="1"/>
  <c r="AB2277" i="1"/>
  <c r="AA2277" i="1"/>
  <c r="Y2277" i="1"/>
  <c r="X2277" i="1"/>
  <c r="AB2276" i="1"/>
  <c r="AA2276" i="1"/>
  <c r="Y2276" i="1"/>
  <c r="X2276" i="1"/>
  <c r="AB2275" i="1"/>
  <c r="AA2275" i="1"/>
  <c r="Y2275" i="1"/>
  <c r="X2275" i="1"/>
  <c r="AB2274" i="1"/>
  <c r="AA2274" i="1"/>
  <c r="Y2274" i="1"/>
  <c r="X2274" i="1"/>
  <c r="AB2273" i="1"/>
  <c r="AA2273" i="1"/>
  <c r="Y2273" i="1"/>
  <c r="X2273" i="1"/>
  <c r="AB2272" i="1"/>
  <c r="AA2272" i="1"/>
  <c r="Y2272" i="1"/>
  <c r="X2272" i="1"/>
  <c r="AB2271" i="1"/>
  <c r="AA2271" i="1"/>
  <c r="Y2271" i="1"/>
  <c r="X2271" i="1"/>
  <c r="AB2270" i="1"/>
  <c r="AA2270" i="1"/>
  <c r="Y2270" i="1"/>
  <c r="X2270" i="1"/>
  <c r="AB2269" i="1"/>
  <c r="AA2269" i="1"/>
  <c r="Y2269" i="1"/>
  <c r="X2269" i="1"/>
  <c r="AB2268" i="1"/>
  <c r="AA2268" i="1"/>
  <c r="Y2268" i="1"/>
  <c r="X2268" i="1"/>
  <c r="AB2267" i="1"/>
  <c r="AA2267" i="1"/>
  <c r="Y2267" i="1"/>
  <c r="X2267" i="1"/>
  <c r="AB2266" i="1"/>
  <c r="AA2266" i="1"/>
  <c r="Y2266" i="1"/>
  <c r="X2266" i="1"/>
  <c r="AB2265" i="1"/>
  <c r="AA2265" i="1"/>
  <c r="Y2265" i="1"/>
  <c r="X2265" i="1"/>
  <c r="AB2264" i="1"/>
  <c r="AA2264" i="1"/>
  <c r="Y2264" i="1"/>
  <c r="X2264" i="1"/>
  <c r="AB2263" i="1"/>
  <c r="AA2263" i="1"/>
  <c r="Y2263" i="1"/>
  <c r="X2263" i="1"/>
  <c r="AB2262" i="1"/>
  <c r="AA2262" i="1"/>
  <c r="Y2262" i="1"/>
  <c r="X2262" i="1"/>
  <c r="AB2261" i="1"/>
  <c r="AA2261" i="1"/>
  <c r="Y2261" i="1"/>
  <c r="X2261" i="1"/>
  <c r="AB2260" i="1"/>
  <c r="AA2260" i="1"/>
  <c r="Y2260" i="1"/>
  <c r="X2260" i="1"/>
  <c r="AB2259" i="1"/>
  <c r="AA2259" i="1"/>
  <c r="Y2259" i="1"/>
  <c r="X2259" i="1"/>
  <c r="AB2258" i="1"/>
  <c r="AA2258" i="1"/>
  <c r="Y2258" i="1"/>
  <c r="X2258" i="1"/>
  <c r="AB2257" i="1"/>
  <c r="AA2257" i="1"/>
  <c r="Y2257" i="1"/>
  <c r="X2257" i="1"/>
  <c r="AB2256" i="1"/>
  <c r="AA2256" i="1"/>
  <c r="Y2256" i="1"/>
  <c r="X2256" i="1"/>
  <c r="AB2255" i="1"/>
  <c r="AA2255" i="1"/>
  <c r="Y2255" i="1"/>
  <c r="X2255" i="1"/>
  <c r="AB2254" i="1"/>
  <c r="AA2254" i="1"/>
  <c r="Y2254" i="1"/>
  <c r="X2254" i="1"/>
  <c r="AB2253" i="1"/>
  <c r="AA2253" i="1"/>
  <c r="Y2253" i="1"/>
  <c r="X2253" i="1"/>
  <c r="AB2252" i="1"/>
  <c r="AA2252" i="1"/>
  <c r="Y2252" i="1"/>
  <c r="X2252" i="1"/>
  <c r="AB2251" i="1"/>
  <c r="AA2251" i="1"/>
  <c r="Y2251" i="1"/>
  <c r="X2251" i="1"/>
  <c r="AB2250" i="1"/>
  <c r="AA2250" i="1"/>
  <c r="Y2250" i="1"/>
  <c r="X2250" i="1"/>
  <c r="AB2249" i="1"/>
  <c r="AA2249" i="1"/>
  <c r="Y2249" i="1"/>
  <c r="X2249" i="1"/>
  <c r="AB2248" i="1"/>
  <c r="AA2248" i="1"/>
  <c r="Y2248" i="1"/>
  <c r="X2248" i="1"/>
  <c r="AB2247" i="1"/>
  <c r="AA2247" i="1"/>
  <c r="Y2247" i="1"/>
  <c r="X2247" i="1"/>
  <c r="AB2246" i="1"/>
  <c r="AA2246" i="1"/>
  <c r="Y2246" i="1"/>
  <c r="X2246" i="1"/>
  <c r="AB2245" i="1"/>
  <c r="AA2245" i="1"/>
  <c r="Y2245" i="1"/>
  <c r="X2245" i="1"/>
  <c r="AB2244" i="1"/>
  <c r="AA2244" i="1"/>
  <c r="Y2244" i="1"/>
  <c r="X2244" i="1"/>
  <c r="AB2243" i="1"/>
  <c r="AA2243" i="1"/>
  <c r="Y2243" i="1"/>
  <c r="X2243" i="1"/>
  <c r="AB2242" i="1"/>
  <c r="AA2242" i="1"/>
  <c r="Y2242" i="1"/>
  <c r="X2242" i="1"/>
  <c r="AB2241" i="1"/>
  <c r="AA2241" i="1"/>
  <c r="Y2241" i="1"/>
  <c r="X2241" i="1"/>
  <c r="AB2240" i="1"/>
  <c r="AA2240" i="1"/>
  <c r="Y2240" i="1"/>
  <c r="X2240" i="1"/>
  <c r="AB2239" i="1"/>
  <c r="AA2239" i="1"/>
  <c r="Y2239" i="1"/>
  <c r="X2239" i="1"/>
  <c r="AB2238" i="1"/>
  <c r="AA2238" i="1"/>
  <c r="Y2238" i="1"/>
  <c r="X2238" i="1"/>
  <c r="AB2237" i="1"/>
  <c r="AA2237" i="1"/>
  <c r="Y2237" i="1"/>
  <c r="X2237" i="1"/>
  <c r="AB2236" i="1"/>
  <c r="AA2236" i="1"/>
  <c r="Y2236" i="1"/>
  <c r="X2236" i="1"/>
  <c r="AB2235" i="1"/>
  <c r="AA2235" i="1"/>
  <c r="Y2235" i="1"/>
  <c r="X2235" i="1"/>
  <c r="AB2234" i="1"/>
  <c r="AA2234" i="1"/>
  <c r="Y2234" i="1"/>
  <c r="X2234" i="1"/>
  <c r="AB2233" i="1"/>
  <c r="AA2233" i="1"/>
  <c r="Y2233" i="1"/>
  <c r="X2233" i="1"/>
  <c r="AB2232" i="1"/>
  <c r="AA2232" i="1"/>
  <c r="Y2232" i="1"/>
  <c r="X2232" i="1"/>
  <c r="AB2231" i="1"/>
  <c r="AA2231" i="1"/>
  <c r="Y2231" i="1"/>
  <c r="X2231" i="1"/>
  <c r="AB2230" i="1"/>
  <c r="AA2230" i="1"/>
  <c r="Y2230" i="1"/>
  <c r="X2230" i="1"/>
  <c r="AB2229" i="1"/>
  <c r="AA2229" i="1"/>
  <c r="Y2229" i="1"/>
  <c r="X2229" i="1"/>
  <c r="AB2228" i="1"/>
  <c r="AA2228" i="1"/>
  <c r="Y2228" i="1"/>
  <c r="X2228" i="1"/>
  <c r="AB2227" i="1"/>
  <c r="AA2227" i="1"/>
  <c r="Y2227" i="1"/>
  <c r="X2227" i="1"/>
  <c r="AB2226" i="1"/>
  <c r="AA2226" i="1"/>
  <c r="Y2226" i="1"/>
  <c r="X2226" i="1"/>
  <c r="AB2225" i="1"/>
  <c r="AA2225" i="1"/>
  <c r="Y2225" i="1"/>
  <c r="X2225" i="1"/>
  <c r="AB2224" i="1"/>
  <c r="AA2224" i="1"/>
  <c r="Y2224" i="1"/>
  <c r="X2224" i="1"/>
  <c r="AB2223" i="1"/>
  <c r="AA2223" i="1"/>
  <c r="Y2223" i="1"/>
  <c r="X2223" i="1"/>
  <c r="AB2222" i="1"/>
  <c r="AA2222" i="1"/>
  <c r="Y2222" i="1"/>
  <c r="X2222" i="1"/>
  <c r="AB2221" i="1"/>
  <c r="AA2221" i="1"/>
  <c r="Y2221" i="1"/>
  <c r="X2221" i="1"/>
  <c r="AB2220" i="1"/>
  <c r="AA2220" i="1"/>
  <c r="Y2220" i="1"/>
  <c r="X2220" i="1"/>
  <c r="AB2219" i="1"/>
  <c r="AA2219" i="1"/>
  <c r="Y2219" i="1"/>
  <c r="X2219" i="1"/>
  <c r="AB2218" i="1"/>
  <c r="AA2218" i="1"/>
  <c r="Y2218" i="1"/>
  <c r="X2218" i="1"/>
  <c r="AB2217" i="1"/>
  <c r="AA2217" i="1"/>
  <c r="Y2217" i="1"/>
  <c r="X2217" i="1"/>
  <c r="AB2216" i="1"/>
  <c r="AA2216" i="1"/>
  <c r="Y2216" i="1"/>
  <c r="X2216" i="1"/>
  <c r="AB2215" i="1"/>
  <c r="AA2215" i="1"/>
  <c r="Y2215" i="1"/>
  <c r="X2215" i="1"/>
  <c r="AB2214" i="1"/>
  <c r="AA2214" i="1"/>
  <c r="Y2214" i="1"/>
  <c r="X2214" i="1"/>
  <c r="AB2213" i="1"/>
  <c r="AA2213" i="1"/>
  <c r="Y2213" i="1"/>
  <c r="X2213" i="1"/>
  <c r="AB2212" i="1"/>
  <c r="AA2212" i="1"/>
  <c r="Y2212" i="1"/>
  <c r="X2212" i="1"/>
  <c r="AB2211" i="1"/>
  <c r="AA2211" i="1"/>
  <c r="Y2211" i="1"/>
  <c r="X2211" i="1"/>
  <c r="AB2210" i="1"/>
  <c r="AA2210" i="1"/>
  <c r="Y2210" i="1"/>
  <c r="X2210" i="1"/>
  <c r="AB2209" i="1"/>
  <c r="AA2209" i="1"/>
  <c r="Y2209" i="1"/>
  <c r="X2209" i="1"/>
  <c r="AB2208" i="1"/>
  <c r="AA2208" i="1"/>
  <c r="Y2208" i="1"/>
  <c r="X2208" i="1"/>
  <c r="AB2207" i="1"/>
  <c r="AA2207" i="1"/>
  <c r="Y2207" i="1"/>
  <c r="X2207" i="1"/>
  <c r="AB2206" i="1"/>
  <c r="AA2206" i="1"/>
  <c r="Y2206" i="1"/>
  <c r="X2206" i="1"/>
  <c r="AB2205" i="1"/>
  <c r="AA2205" i="1"/>
  <c r="Y2205" i="1"/>
  <c r="X2205" i="1"/>
  <c r="AB2204" i="1"/>
  <c r="AA2204" i="1"/>
  <c r="Y2204" i="1"/>
  <c r="X2204" i="1"/>
  <c r="AB2203" i="1"/>
  <c r="AA2203" i="1"/>
  <c r="Y2203" i="1"/>
  <c r="X2203" i="1"/>
  <c r="AB2202" i="1"/>
  <c r="AA2202" i="1"/>
  <c r="Y2202" i="1"/>
  <c r="X2202" i="1"/>
  <c r="AB2201" i="1"/>
  <c r="AA2201" i="1"/>
  <c r="Y2201" i="1"/>
  <c r="X2201" i="1"/>
  <c r="AB2200" i="1"/>
  <c r="AA2200" i="1"/>
  <c r="Y2200" i="1"/>
  <c r="X2200" i="1"/>
  <c r="AB2199" i="1"/>
  <c r="AA2199" i="1"/>
  <c r="Y2199" i="1"/>
  <c r="X2199" i="1"/>
  <c r="AB2198" i="1"/>
  <c r="AA2198" i="1"/>
  <c r="Y2198" i="1"/>
  <c r="X2198" i="1"/>
  <c r="AB2197" i="1"/>
  <c r="AA2197" i="1"/>
  <c r="Y2197" i="1"/>
  <c r="X2197" i="1"/>
  <c r="AB2196" i="1"/>
  <c r="AA2196" i="1"/>
  <c r="Y2196" i="1"/>
  <c r="X2196" i="1"/>
  <c r="AB2195" i="1"/>
  <c r="AA2195" i="1"/>
  <c r="Y2195" i="1"/>
  <c r="X2195" i="1"/>
  <c r="AB2194" i="1"/>
  <c r="AA2194" i="1"/>
  <c r="Y2194" i="1"/>
  <c r="X2194" i="1"/>
  <c r="AB2193" i="1"/>
  <c r="AA2193" i="1"/>
  <c r="Y2193" i="1"/>
  <c r="X2193" i="1"/>
  <c r="AB2192" i="1"/>
  <c r="AA2192" i="1"/>
  <c r="Y2192" i="1"/>
  <c r="X2192" i="1"/>
  <c r="AB2191" i="1"/>
  <c r="AA2191" i="1"/>
  <c r="Y2191" i="1"/>
  <c r="X2191" i="1"/>
  <c r="AB2190" i="1"/>
  <c r="AA2190" i="1"/>
  <c r="Y2190" i="1"/>
  <c r="X2190" i="1"/>
  <c r="AB2189" i="1"/>
  <c r="AA2189" i="1"/>
  <c r="Y2189" i="1"/>
  <c r="X2189" i="1"/>
  <c r="AB2188" i="1"/>
  <c r="AA2188" i="1"/>
  <c r="Y2188" i="1"/>
  <c r="X2188" i="1"/>
  <c r="AB2187" i="1"/>
  <c r="AA2187" i="1"/>
  <c r="Y2187" i="1"/>
  <c r="X2187" i="1"/>
  <c r="AB2186" i="1"/>
  <c r="AA2186" i="1"/>
  <c r="Y2186" i="1"/>
  <c r="X2186" i="1"/>
  <c r="AB2185" i="1"/>
  <c r="AA2185" i="1"/>
  <c r="Y2185" i="1"/>
  <c r="X2185" i="1"/>
  <c r="AB2184" i="1"/>
  <c r="AA2184" i="1"/>
  <c r="Y2184" i="1"/>
  <c r="X2184" i="1"/>
  <c r="AB2183" i="1"/>
  <c r="AA2183" i="1"/>
  <c r="Y2183" i="1"/>
  <c r="X2183" i="1"/>
  <c r="AB2182" i="1"/>
  <c r="AA2182" i="1"/>
  <c r="Y2182" i="1"/>
  <c r="X2182" i="1"/>
  <c r="AB2181" i="1"/>
  <c r="AA2181" i="1"/>
  <c r="Y2181" i="1"/>
  <c r="X2181" i="1"/>
  <c r="AB2180" i="1"/>
  <c r="AA2180" i="1"/>
  <c r="Y2180" i="1"/>
  <c r="X2180" i="1"/>
  <c r="AB2179" i="1"/>
  <c r="AA2179" i="1"/>
  <c r="Y2179" i="1"/>
  <c r="X2179" i="1"/>
  <c r="AB2178" i="1"/>
  <c r="AA2178" i="1"/>
  <c r="Y2178" i="1"/>
  <c r="X2178" i="1"/>
  <c r="AB2177" i="1"/>
  <c r="AA2177" i="1"/>
  <c r="Y2177" i="1"/>
  <c r="X2177" i="1"/>
  <c r="AB2176" i="1"/>
  <c r="AA2176" i="1"/>
  <c r="Y2176" i="1"/>
  <c r="X2176" i="1"/>
  <c r="AB2175" i="1"/>
  <c r="AA2175" i="1"/>
  <c r="Y2175" i="1"/>
  <c r="X2175" i="1"/>
  <c r="AB2174" i="1"/>
  <c r="AA2174" i="1"/>
  <c r="Y2174" i="1"/>
  <c r="X2174" i="1"/>
  <c r="AB2173" i="1"/>
  <c r="AA2173" i="1"/>
  <c r="Y2173" i="1"/>
  <c r="X2173" i="1"/>
  <c r="AB2172" i="1"/>
  <c r="AA2172" i="1"/>
  <c r="Y2172" i="1"/>
  <c r="X2172" i="1"/>
  <c r="AB2171" i="1"/>
  <c r="AA2171" i="1"/>
  <c r="Y2171" i="1"/>
  <c r="X2171" i="1"/>
  <c r="AB2170" i="1"/>
  <c r="AA2170" i="1"/>
  <c r="Y2170" i="1"/>
  <c r="X2170" i="1"/>
  <c r="AB2169" i="1"/>
  <c r="AA2169" i="1"/>
  <c r="Y2169" i="1"/>
  <c r="X2169" i="1"/>
  <c r="AB2168" i="1"/>
  <c r="AA2168" i="1"/>
  <c r="Y2168" i="1"/>
  <c r="X2168" i="1"/>
  <c r="AB2167" i="1"/>
  <c r="AA2167" i="1"/>
  <c r="Y2167" i="1"/>
  <c r="X2167" i="1"/>
  <c r="AB2166" i="1"/>
  <c r="AA2166" i="1"/>
  <c r="Y2166" i="1"/>
  <c r="X2166" i="1"/>
  <c r="AB2165" i="1"/>
  <c r="AA2165" i="1"/>
  <c r="Y2165" i="1"/>
  <c r="X2165" i="1"/>
  <c r="AB2164" i="1"/>
  <c r="AA2164" i="1"/>
  <c r="Y2164" i="1"/>
  <c r="X2164" i="1"/>
  <c r="AB2163" i="1"/>
  <c r="AA2163" i="1"/>
  <c r="Y2163" i="1"/>
  <c r="X2163" i="1"/>
  <c r="AB2162" i="1"/>
  <c r="AA2162" i="1"/>
  <c r="Y2162" i="1"/>
  <c r="X2162" i="1"/>
  <c r="AB2161" i="1"/>
  <c r="AA2161" i="1"/>
  <c r="Y2161" i="1"/>
  <c r="X2161" i="1"/>
  <c r="AB2160" i="1"/>
  <c r="AA2160" i="1"/>
  <c r="Y2160" i="1"/>
  <c r="X2160" i="1"/>
  <c r="AB2159" i="1"/>
  <c r="AA2159" i="1"/>
  <c r="Y2159" i="1"/>
  <c r="X2159" i="1"/>
  <c r="AB2158" i="1"/>
  <c r="AA2158" i="1"/>
  <c r="Y2158" i="1"/>
  <c r="X2158" i="1"/>
  <c r="AB2157" i="1"/>
  <c r="AA2157" i="1"/>
  <c r="Y2157" i="1"/>
  <c r="X2157" i="1"/>
  <c r="AB2156" i="1"/>
  <c r="AA2156" i="1"/>
  <c r="Y2156" i="1"/>
  <c r="X2156" i="1"/>
  <c r="AB2155" i="1"/>
  <c r="AA2155" i="1"/>
  <c r="Y2155" i="1"/>
  <c r="X2155" i="1"/>
  <c r="AB2154" i="1"/>
  <c r="AA2154" i="1"/>
  <c r="Y2154" i="1"/>
  <c r="X2154" i="1"/>
  <c r="AB2153" i="1"/>
  <c r="AA2153" i="1"/>
  <c r="Y2153" i="1"/>
  <c r="X2153" i="1"/>
  <c r="AB2152" i="1"/>
  <c r="AA2152" i="1"/>
  <c r="Y2152" i="1"/>
  <c r="X2152" i="1"/>
  <c r="AB2151" i="1"/>
  <c r="AA2151" i="1"/>
  <c r="Y2151" i="1"/>
  <c r="X2151" i="1"/>
  <c r="AB2150" i="1"/>
  <c r="AA2150" i="1"/>
  <c r="Y2150" i="1"/>
  <c r="X2150" i="1"/>
  <c r="AB2149" i="1"/>
  <c r="AA2149" i="1"/>
  <c r="Y2149" i="1"/>
  <c r="X2149" i="1"/>
  <c r="AB2148" i="1"/>
  <c r="AA2148" i="1"/>
  <c r="Y2148" i="1"/>
  <c r="X2148" i="1"/>
  <c r="AB2147" i="1"/>
  <c r="AA2147" i="1"/>
  <c r="Y2147" i="1"/>
  <c r="X2147" i="1"/>
  <c r="AB2146" i="1"/>
  <c r="AA2146" i="1"/>
  <c r="Y2146" i="1"/>
  <c r="X2146" i="1"/>
  <c r="AB2145" i="1"/>
  <c r="AA2145" i="1"/>
  <c r="Y2145" i="1"/>
  <c r="X2145" i="1"/>
  <c r="AB2144" i="1"/>
  <c r="AA2144" i="1"/>
  <c r="Y2144" i="1"/>
  <c r="X2144" i="1"/>
  <c r="AB2143" i="1"/>
  <c r="AA2143" i="1"/>
  <c r="Y2143" i="1"/>
  <c r="X2143" i="1"/>
  <c r="AB2142" i="1"/>
  <c r="AA2142" i="1"/>
  <c r="Y2142" i="1"/>
  <c r="X2142" i="1"/>
  <c r="AB2141" i="1"/>
  <c r="AA2141" i="1"/>
  <c r="Y2141" i="1"/>
  <c r="X2141" i="1"/>
  <c r="AB2140" i="1"/>
  <c r="AA2140" i="1"/>
  <c r="Y2140" i="1"/>
  <c r="X2140" i="1"/>
  <c r="AB2139" i="1"/>
  <c r="AA2139" i="1"/>
  <c r="Y2139" i="1"/>
  <c r="X2139" i="1"/>
  <c r="AB2138" i="1"/>
  <c r="AA2138" i="1"/>
  <c r="Y2138" i="1"/>
  <c r="X2138" i="1"/>
  <c r="AB2137" i="1"/>
  <c r="AA2137" i="1"/>
  <c r="Y2137" i="1"/>
  <c r="X2137" i="1"/>
  <c r="AB2136" i="1"/>
  <c r="AA2136" i="1"/>
  <c r="Y2136" i="1"/>
  <c r="X2136" i="1"/>
  <c r="AB2135" i="1"/>
  <c r="AA2135" i="1"/>
  <c r="Y2135" i="1"/>
  <c r="X2135" i="1"/>
  <c r="AB2134" i="1"/>
  <c r="AA2134" i="1"/>
  <c r="Y2134" i="1"/>
  <c r="X2134" i="1"/>
  <c r="AB2133" i="1"/>
  <c r="AA2133" i="1"/>
  <c r="Y2133" i="1"/>
  <c r="X2133" i="1"/>
  <c r="AB2132" i="1"/>
  <c r="AA2132" i="1"/>
  <c r="Y2132" i="1"/>
  <c r="X2132" i="1"/>
  <c r="AB2131" i="1"/>
  <c r="AA2131" i="1"/>
  <c r="Y2131" i="1"/>
  <c r="X2131" i="1"/>
  <c r="AB2130" i="1"/>
  <c r="AA2130" i="1"/>
  <c r="Y2130" i="1"/>
  <c r="X2130" i="1"/>
  <c r="AB2129" i="1"/>
  <c r="AA2129" i="1"/>
  <c r="Y2129" i="1"/>
  <c r="X2129" i="1"/>
  <c r="AB2128" i="1"/>
  <c r="AA2128" i="1"/>
  <c r="Y2128" i="1"/>
  <c r="X2128" i="1"/>
  <c r="AB2127" i="1"/>
  <c r="AA2127" i="1"/>
  <c r="Y2127" i="1"/>
  <c r="X2127" i="1"/>
  <c r="AB2126" i="1"/>
  <c r="AA2126" i="1"/>
  <c r="Y2126" i="1"/>
  <c r="X2126" i="1"/>
  <c r="AB2125" i="1"/>
  <c r="AA2125" i="1"/>
  <c r="Y2125" i="1"/>
  <c r="X2125" i="1"/>
  <c r="AB2124" i="1"/>
  <c r="AA2124" i="1"/>
  <c r="Y2124" i="1"/>
  <c r="X2124" i="1"/>
  <c r="AB2123" i="1"/>
  <c r="AA2123" i="1"/>
  <c r="Y2123" i="1"/>
  <c r="X2123" i="1"/>
  <c r="AB2122" i="1"/>
  <c r="AA2122" i="1"/>
  <c r="Y2122" i="1"/>
  <c r="X2122" i="1"/>
  <c r="AB2121" i="1"/>
  <c r="AA2121" i="1"/>
  <c r="Y2121" i="1"/>
  <c r="X2121" i="1"/>
  <c r="AB2120" i="1"/>
  <c r="AA2120" i="1"/>
  <c r="Y2120" i="1"/>
  <c r="X2120" i="1"/>
  <c r="AB2119" i="1"/>
  <c r="AA2119" i="1"/>
  <c r="Y2119" i="1"/>
  <c r="X2119" i="1"/>
  <c r="AB2118" i="1"/>
  <c r="AA2118" i="1"/>
  <c r="Y2118" i="1"/>
  <c r="X2118" i="1"/>
  <c r="AB2117" i="1"/>
  <c r="AA2117" i="1"/>
  <c r="Y2117" i="1"/>
  <c r="X2117" i="1"/>
  <c r="AB2116" i="1"/>
  <c r="AA2116" i="1"/>
  <c r="Y2116" i="1"/>
  <c r="X2116" i="1"/>
  <c r="AB2115" i="1"/>
  <c r="AA2115" i="1"/>
  <c r="Y2115" i="1"/>
  <c r="X2115" i="1"/>
  <c r="AB2114" i="1"/>
  <c r="AA2114" i="1"/>
  <c r="Y2114" i="1"/>
  <c r="X2114" i="1"/>
  <c r="AB2113" i="1"/>
  <c r="AA2113" i="1"/>
  <c r="Y2113" i="1"/>
  <c r="X2113" i="1"/>
  <c r="AB2112" i="1"/>
  <c r="AA2112" i="1"/>
  <c r="Y2112" i="1"/>
  <c r="X2112" i="1"/>
  <c r="AB2111" i="1"/>
  <c r="AA2111" i="1"/>
  <c r="Y2111" i="1"/>
  <c r="X2111" i="1"/>
  <c r="AB2110" i="1"/>
  <c r="AA2110" i="1"/>
  <c r="Y2110" i="1"/>
  <c r="X2110" i="1"/>
  <c r="AB2109" i="1"/>
  <c r="AA2109" i="1"/>
  <c r="Y2109" i="1"/>
  <c r="X2109" i="1"/>
  <c r="AB2108" i="1"/>
  <c r="AA2108" i="1"/>
  <c r="Y2108" i="1"/>
  <c r="X2108" i="1"/>
  <c r="AB2107" i="1"/>
  <c r="AA2107" i="1"/>
  <c r="Y2107" i="1"/>
  <c r="X2107" i="1"/>
  <c r="AB2106" i="1"/>
  <c r="AA2106" i="1"/>
  <c r="Y2106" i="1"/>
  <c r="X2106" i="1"/>
  <c r="AB2105" i="1"/>
  <c r="AA2105" i="1"/>
  <c r="Y2105" i="1"/>
  <c r="X2105" i="1"/>
  <c r="AB2104" i="1"/>
  <c r="AA2104" i="1"/>
  <c r="Y2104" i="1"/>
  <c r="X2104" i="1"/>
  <c r="AB2103" i="1"/>
  <c r="AA2103" i="1"/>
  <c r="Y2103" i="1"/>
  <c r="X2103" i="1"/>
  <c r="AB2102" i="1"/>
  <c r="AA2102" i="1"/>
  <c r="Y2102" i="1"/>
  <c r="X2102" i="1"/>
  <c r="AB2101" i="1"/>
  <c r="AA2101" i="1"/>
  <c r="Y2101" i="1"/>
  <c r="X2101" i="1"/>
  <c r="AB2100" i="1"/>
  <c r="AA2100" i="1"/>
  <c r="Y2100" i="1"/>
  <c r="X2100" i="1"/>
  <c r="AB2099" i="1"/>
  <c r="AA2099" i="1"/>
  <c r="Y2099" i="1"/>
  <c r="X2099" i="1"/>
  <c r="AB2098" i="1"/>
  <c r="AA2098" i="1"/>
  <c r="Y2098" i="1"/>
  <c r="X2098" i="1"/>
  <c r="AB2097" i="1"/>
  <c r="AA2097" i="1"/>
  <c r="Y2097" i="1"/>
  <c r="X2097" i="1"/>
  <c r="AB2096" i="1"/>
  <c r="AA2096" i="1"/>
  <c r="Y2096" i="1"/>
  <c r="X2096" i="1"/>
  <c r="AB2095" i="1"/>
  <c r="AA2095" i="1"/>
  <c r="Y2095" i="1"/>
  <c r="X2095" i="1"/>
  <c r="AB2094" i="1"/>
  <c r="AA2094" i="1"/>
  <c r="Y2094" i="1"/>
  <c r="X2094" i="1"/>
  <c r="AB2093" i="1"/>
  <c r="AA2093" i="1"/>
  <c r="Y2093" i="1"/>
  <c r="X2093" i="1"/>
  <c r="AB2092" i="1"/>
  <c r="AA2092" i="1"/>
  <c r="Y2092" i="1"/>
  <c r="X2092" i="1"/>
  <c r="AB2091" i="1"/>
  <c r="AA2091" i="1"/>
  <c r="Y2091" i="1"/>
  <c r="X2091" i="1"/>
  <c r="AB2090" i="1"/>
  <c r="AA2090" i="1"/>
  <c r="Y2090" i="1"/>
  <c r="X2090" i="1"/>
  <c r="AB2089" i="1"/>
  <c r="AA2089" i="1"/>
  <c r="Y2089" i="1"/>
  <c r="X2089" i="1"/>
  <c r="AB2088" i="1"/>
  <c r="AA2088" i="1"/>
  <c r="Y2088" i="1"/>
  <c r="X2088" i="1"/>
  <c r="AB2087" i="1"/>
  <c r="AA2087" i="1"/>
  <c r="Y2087" i="1"/>
  <c r="X2087" i="1"/>
  <c r="AB2086" i="1"/>
  <c r="AA2086" i="1"/>
  <c r="Y2086" i="1"/>
  <c r="X2086" i="1"/>
  <c r="AB2085" i="1"/>
  <c r="AA2085" i="1"/>
  <c r="Y2085" i="1"/>
  <c r="X2085" i="1"/>
  <c r="AB2084" i="1"/>
  <c r="AA2084" i="1"/>
  <c r="Y2084" i="1"/>
  <c r="X2084" i="1"/>
  <c r="AB2083" i="1"/>
  <c r="AA2083" i="1"/>
  <c r="Y2083" i="1"/>
  <c r="X2083" i="1"/>
  <c r="AB2082" i="1"/>
  <c r="AA2082" i="1"/>
  <c r="Y2082" i="1"/>
  <c r="X2082" i="1"/>
  <c r="AB2081" i="1"/>
  <c r="AA2081" i="1"/>
  <c r="Y2081" i="1"/>
  <c r="X2081" i="1"/>
  <c r="AB2080" i="1"/>
  <c r="AA2080" i="1"/>
  <c r="Y2080" i="1"/>
  <c r="X2080" i="1"/>
  <c r="AB2079" i="1"/>
  <c r="AA2079" i="1"/>
  <c r="Y2079" i="1"/>
  <c r="X2079" i="1"/>
  <c r="AB2078" i="1"/>
  <c r="AA2078" i="1"/>
  <c r="Y2078" i="1"/>
  <c r="X2078" i="1"/>
  <c r="AB2077" i="1"/>
  <c r="AA2077" i="1"/>
  <c r="Y2077" i="1"/>
  <c r="X2077" i="1"/>
  <c r="AB2076" i="1"/>
  <c r="AA2076" i="1"/>
  <c r="Y2076" i="1"/>
  <c r="X2076" i="1"/>
  <c r="AB2075" i="1"/>
  <c r="AA2075" i="1"/>
  <c r="Y2075" i="1"/>
  <c r="X2075" i="1"/>
  <c r="AB2074" i="1"/>
  <c r="AA2074" i="1"/>
  <c r="Y2074" i="1"/>
  <c r="X2074" i="1"/>
  <c r="AB2073" i="1"/>
  <c r="AA2073" i="1"/>
  <c r="Y2073" i="1"/>
  <c r="X2073" i="1"/>
  <c r="AB2072" i="1"/>
  <c r="AA2072" i="1"/>
  <c r="Y2072" i="1"/>
  <c r="X2072" i="1"/>
  <c r="AB2071" i="1"/>
  <c r="AA2071" i="1"/>
  <c r="Y2071" i="1"/>
  <c r="X2071" i="1"/>
  <c r="AB2070" i="1"/>
  <c r="AA2070" i="1"/>
  <c r="Y2070" i="1"/>
  <c r="X2070" i="1"/>
  <c r="AB2069" i="1"/>
  <c r="AA2069" i="1"/>
  <c r="Y2069" i="1"/>
  <c r="X2069" i="1"/>
  <c r="AB2068" i="1"/>
  <c r="AA2068" i="1"/>
  <c r="Y2068" i="1"/>
  <c r="X2068" i="1"/>
  <c r="AB2067" i="1"/>
  <c r="AA2067" i="1"/>
  <c r="Y2067" i="1"/>
  <c r="X2067" i="1"/>
  <c r="AB2066" i="1"/>
  <c r="AA2066" i="1"/>
  <c r="Y2066" i="1"/>
  <c r="X2066" i="1"/>
  <c r="AB2065" i="1"/>
  <c r="AA2065" i="1"/>
  <c r="Y2065" i="1"/>
  <c r="X2065" i="1"/>
  <c r="AB2064" i="1"/>
  <c r="AA2064" i="1"/>
  <c r="Y2064" i="1"/>
  <c r="X2064" i="1"/>
  <c r="AB2063" i="1"/>
  <c r="AA2063" i="1"/>
  <c r="Y2063" i="1"/>
  <c r="X2063" i="1"/>
  <c r="AB2062" i="1"/>
  <c r="AA2062" i="1"/>
  <c r="Y2062" i="1"/>
  <c r="X2062" i="1"/>
  <c r="AB2061" i="1"/>
  <c r="AA2061" i="1"/>
  <c r="Y2061" i="1"/>
  <c r="X2061" i="1"/>
  <c r="AB2060" i="1"/>
  <c r="AA2060" i="1"/>
  <c r="Y2060" i="1"/>
  <c r="X2060" i="1"/>
  <c r="AB2059" i="1"/>
  <c r="AA2059" i="1"/>
  <c r="Y2059" i="1"/>
  <c r="X2059" i="1"/>
  <c r="AB2058" i="1"/>
  <c r="AA2058" i="1"/>
  <c r="Y2058" i="1"/>
  <c r="X2058" i="1"/>
  <c r="AB2057" i="1"/>
  <c r="AA2057" i="1"/>
  <c r="Y2057" i="1"/>
  <c r="X2057" i="1"/>
  <c r="AB2056" i="1"/>
  <c r="AA2056" i="1"/>
  <c r="Y2056" i="1"/>
  <c r="X2056" i="1"/>
  <c r="AB2055" i="1"/>
  <c r="AA2055" i="1"/>
  <c r="Y2055" i="1"/>
  <c r="X2055" i="1"/>
  <c r="AB2054" i="1"/>
  <c r="AA2054" i="1"/>
  <c r="Y2054" i="1"/>
  <c r="X2054" i="1"/>
  <c r="AB2053" i="1"/>
  <c r="AA2053" i="1"/>
  <c r="Y2053" i="1"/>
  <c r="X2053" i="1"/>
  <c r="AB2052" i="1"/>
  <c r="AA2052" i="1"/>
  <c r="Y2052" i="1"/>
  <c r="X2052" i="1"/>
  <c r="AB2051" i="1"/>
  <c r="AA2051" i="1"/>
  <c r="Y2051" i="1"/>
  <c r="X2051" i="1"/>
  <c r="AB2050" i="1"/>
  <c r="AA2050" i="1"/>
  <c r="Y2050" i="1"/>
  <c r="X2050" i="1"/>
  <c r="AB2049" i="1"/>
  <c r="AA2049" i="1"/>
  <c r="Y2049" i="1"/>
  <c r="X2049" i="1"/>
  <c r="AB2048" i="1"/>
  <c r="AA2048" i="1"/>
  <c r="Y2048" i="1"/>
  <c r="X2048" i="1"/>
  <c r="AB2047" i="1"/>
  <c r="AA2047" i="1"/>
  <c r="Y2047" i="1"/>
  <c r="X2047" i="1"/>
  <c r="AB2046" i="1"/>
  <c r="AA2046" i="1"/>
  <c r="Y2046" i="1"/>
  <c r="X2046" i="1"/>
  <c r="AB2045" i="1"/>
  <c r="AA2045" i="1"/>
  <c r="Y2045" i="1"/>
  <c r="X2045" i="1"/>
  <c r="AB2044" i="1"/>
  <c r="AA2044" i="1"/>
  <c r="Y2044" i="1"/>
  <c r="X2044" i="1"/>
  <c r="AB2043" i="1"/>
  <c r="AA2043" i="1"/>
  <c r="Y2043" i="1"/>
  <c r="X2043" i="1"/>
  <c r="AB2042" i="1"/>
  <c r="AA2042" i="1"/>
  <c r="Y2042" i="1"/>
  <c r="X2042" i="1"/>
  <c r="AB2041" i="1"/>
  <c r="AA2041" i="1"/>
  <c r="Y2041" i="1"/>
  <c r="X2041" i="1"/>
  <c r="AB2040" i="1"/>
  <c r="AA2040" i="1"/>
  <c r="Y2040" i="1"/>
  <c r="X2040" i="1"/>
  <c r="AB2039" i="1"/>
  <c r="AA2039" i="1"/>
  <c r="Y2039" i="1"/>
  <c r="X2039" i="1"/>
  <c r="AB2038" i="1"/>
  <c r="AA2038" i="1"/>
  <c r="Y2038" i="1"/>
  <c r="X2038" i="1"/>
  <c r="AB2037" i="1"/>
  <c r="AA2037" i="1"/>
  <c r="Y2037" i="1"/>
  <c r="X2037" i="1"/>
  <c r="AB2036" i="1"/>
  <c r="AA2036" i="1"/>
  <c r="Y2036" i="1"/>
  <c r="X2036" i="1"/>
  <c r="AB2035" i="1"/>
  <c r="AA2035" i="1"/>
  <c r="Y2035" i="1"/>
  <c r="X2035" i="1"/>
  <c r="AB2034" i="1"/>
  <c r="AA2034" i="1"/>
  <c r="Y2034" i="1"/>
  <c r="X2034" i="1"/>
  <c r="AB2033" i="1"/>
  <c r="AA2033" i="1"/>
  <c r="Y2033" i="1"/>
  <c r="X2033" i="1"/>
  <c r="AB2032" i="1"/>
  <c r="AA2032" i="1"/>
  <c r="Y2032" i="1"/>
  <c r="X2032" i="1"/>
  <c r="AB2031" i="1"/>
  <c r="AA2031" i="1"/>
  <c r="Y2031" i="1"/>
  <c r="X2031" i="1"/>
  <c r="AB2030" i="1"/>
  <c r="AA2030" i="1"/>
  <c r="Y2030" i="1"/>
  <c r="X2030" i="1"/>
  <c r="AB2029" i="1"/>
  <c r="AA2029" i="1"/>
  <c r="Y2029" i="1"/>
  <c r="X2029" i="1"/>
  <c r="AB2028" i="1"/>
  <c r="AA2028" i="1"/>
  <c r="Y2028" i="1"/>
  <c r="X2028" i="1"/>
  <c r="AB2027" i="1"/>
  <c r="AA2027" i="1"/>
  <c r="Y2027" i="1"/>
  <c r="X2027" i="1"/>
  <c r="AB2026" i="1"/>
  <c r="AA2026" i="1"/>
  <c r="Y2026" i="1"/>
  <c r="X2026" i="1"/>
  <c r="AB2025" i="1"/>
  <c r="AA2025" i="1"/>
  <c r="Y2025" i="1"/>
  <c r="X2025" i="1"/>
  <c r="AB2024" i="1"/>
  <c r="AA2024" i="1"/>
  <c r="Y2024" i="1"/>
  <c r="X2024" i="1"/>
  <c r="AB2023" i="1"/>
  <c r="AA2023" i="1"/>
  <c r="Y2023" i="1"/>
  <c r="X2023" i="1"/>
  <c r="AB2022" i="1"/>
  <c r="AA2022" i="1"/>
  <c r="Y2022" i="1"/>
  <c r="X2022" i="1"/>
  <c r="AB2021" i="1"/>
  <c r="AA2021" i="1"/>
  <c r="Y2021" i="1"/>
  <c r="X2021" i="1"/>
  <c r="AB2020" i="1"/>
  <c r="AA2020" i="1"/>
  <c r="Y2020" i="1"/>
  <c r="X2020" i="1"/>
  <c r="AB2019" i="1"/>
  <c r="AA2019" i="1"/>
  <c r="Y2019" i="1"/>
  <c r="X2019" i="1"/>
  <c r="AB2018" i="1"/>
  <c r="AA2018" i="1"/>
  <c r="Y2018" i="1"/>
  <c r="X2018" i="1"/>
  <c r="AB2017" i="1"/>
  <c r="AA2017" i="1"/>
  <c r="Y2017" i="1"/>
  <c r="X2017" i="1"/>
  <c r="AB2016" i="1"/>
  <c r="AA2016" i="1"/>
  <c r="Y2016" i="1"/>
  <c r="X2016" i="1"/>
  <c r="AB2015" i="1"/>
  <c r="AA2015" i="1"/>
  <c r="Y2015" i="1"/>
  <c r="X2015" i="1"/>
  <c r="AB2014" i="1"/>
  <c r="AA2014" i="1"/>
  <c r="Y2014" i="1"/>
  <c r="X2014" i="1"/>
  <c r="AB2013" i="1"/>
  <c r="AA2013" i="1"/>
  <c r="Y2013" i="1"/>
  <c r="X2013" i="1"/>
  <c r="AB2012" i="1"/>
  <c r="AA2012" i="1"/>
  <c r="Y2012" i="1"/>
  <c r="X2012" i="1"/>
  <c r="AB2011" i="1"/>
  <c r="AA2011" i="1"/>
  <c r="Y2011" i="1"/>
  <c r="X2011" i="1"/>
  <c r="AB2010" i="1"/>
  <c r="AA2010" i="1"/>
  <c r="Y2010" i="1"/>
  <c r="X2010" i="1"/>
  <c r="AB2009" i="1"/>
  <c r="AA2009" i="1"/>
  <c r="Y2009" i="1"/>
  <c r="X2009" i="1"/>
  <c r="AB2008" i="1"/>
  <c r="AA2008" i="1"/>
  <c r="Y2008" i="1"/>
  <c r="X2008" i="1"/>
  <c r="AB2007" i="1"/>
  <c r="AA2007" i="1"/>
  <c r="Y2007" i="1"/>
  <c r="X2007" i="1"/>
  <c r="AB2006" i="1"/>
  <c r="AA2006" i="1"/>
  <c r="Y2006" i="1"/>
  <c r="X2006" i="1"/>
  <c r="AB2005" i="1"/>
  <c r="AA2005" i="1"/>
  <c r="Y2005" i="1"/>
  <c r="X2005" i="1"/>
  <c r="AB2004" i="1"/>
  <c r="AA2004" i="1"/>
  <c r="Y2004" i="1"/>
  <c r="X2004" i="1"/>
  <c r="AB2003" i="1"/>
  <c r="AA2003" i="1"/>
  <c r="Y2003" i="1"/>
  <c r="X2003" i="1"/>
  <c r="AB2002" i="1"/>
  <c r="AA2002" i="1"/>
  <c r="Y2002" i="1"/>
  <c r="X2002" i="1"/>
  <c r="AB2001" i="1"/>
  <c r="AA2001" i="1"/>
  <c r="Y2001" i="1"/>
  <c r="X2001" i="1"/>
  <c r="AB2000" i="1"/>
  <c r="AA2000" i="1"/>
  <c r="Y2000" i="1"/>
  <c r="X2000" i="1"/>
  <c r="AB1999" i="1"/>
  <c r="AA1999" i="1"/>
  <c r="Y1999" i="1"/>
  <c r="X1999" i="1"/>
  <c r="AB1998" i="1"/>
  <c r="AA1998" i="1"/>
  <c r="Y1998" i="1"/>
  <c r="X1998" i="1"/>
  <c r="AB1997" i="1"/>
  <c r="AA1997" i="1"/>
  <c r="Y1997" i="1"/>
  <c r="X1997" i="1"/>
  <c r="AB1996" i="1"/>
  <c r="AA1996" i="1"/>
  <c r="Y1996" i="1"/>
  <c r="X1996" i="1"/>
  <c r="AB1995" i="1"/>
  <c r="AA1995" i="1"/>
  <c r="Y1995" i="1"/>
  <c r="X1995" i="1"/>
  <c r="AB1994" i="1"/>
  <c r="AA1994" i="1"/>
  <c r="Y1994" i="1"/>
  <c r="X1994" i="1"/>
  <c r="AB1993" i="1"/>
  <c r="AA1993" i="1"/>
  <c r="Y1993" i="1"/>
  <c r="X1993" i="1"/>
  <c r="AB1992" i="1"/>
  <c r="AA1992" i="1"/>
  <c r="Y1992" i="1"/>
  <c r="X1992" i="1"/>
  <c r="AB1991" i="1"/>
  <c r="AA1991" i="1"/>
  <c r="Y1991" i="1"/>
  <c r="X1991" i="1"/>
  <c r="AB1990" i="1"/>
  <c r="AA1990" i="1"/>
  <c r="Y1990" i="1"/>
  <c r="X1990" i="1"/>
  <c r="AB1989" i="1"/>
  <c r="AA1989" i="1"/>
  <c r="Y1989" i="1"/>
  <c r="X1989" i="1"/>
  <c r="AB1988" i="1"/>
  <c r="AA1988" i="1"/>
  <c r="Y1988" i="1"/>
  <c r="X1988" i="1"/>
  <c r="AB1987" i="1"/>
  <c r="AA1987" i="1"/>
  <c r="Y1987" i="1"/>
  <c r="X1987" i="1"/>
  <c r="AB1986" i="1"/>
  <c r="AA1986" i="1"/>
  <c r="Y1986" i="1"/>
  <c r="X1986" i="1"/>
  <c r="AB1985" i="1"/>
  <c r="AA1985" i="1"/>
  <c r="Y1985" i="1"/>
  <c r="X1985" i="1"/>
  <c r="AB1984" i="1"/>
  <c r="AA1984" i="1"/>
  <c r="Y1984" i="1"/>
  <c r="X1984" i="1"/>
  <c r="AB1983" i="1"/>
  <c r="AA1983" i="1"/>
  <c r="Y1983" i="1"/>
  <c r="X1983" i="1"/>
  <c r="AB1982" i="1"/>
  <c r="AA1982" i="1"/>
  <c r="Y1982" i="1"/>
  <c r="X1982" i="1"/>
  <c r="AB1981" i="1"/>
  <c r="AA1981" i="1"/>
  <c r="Y1981" i="1"/>
  <c r="X1981" i="1"/>
  <c r="AB1980" i="1"/>
  <c r="AA1980" i="1"/>
  <c r="Y1980" i="1"/>
  <c r="X1980" i="1"/>
  <c r="AB1979" i="1"/>
  <c r="AA1979" i="1"/>
  <c r="Y1979" i="1"/>
  <c r="X1979" i="1"/>
  <c r="AB1978" i="1"/>
  <c r="AA1978" i="1"/>
  <c r="Y1978" i="1"/>
  <c r="X1978" i="1"/>
  <c r="AB1977" i="1"/>
  <c r="AA1977" i="1"/>
  <c r="Y1977" i="1"/>
  <c r="X1977" i="1"/>
  <c r="AB1976" i="1"/>
  <c r="AA1976" i="1"/>
  <c r="Y1976" i="1"/>
  <c r="X1976" i="1"/>
  <c r="AB1975" i="1"/>
  <c r="AA1975" i="1"/>
  <c r="Y1975" i="1"/>
  <c r="X1975" i="1"/>
  <c r="AB1974" i="1"/>
  <c r="AA1974" i="1"/>
  <c r="Y1974" i="1"/>
  <c r="X1974" i="1"/>
  <c r="AB1973" i="1"/>
  <c r="AA1973" i="1"/>
  <c r="Y1973" i="1"/>
  <c r="X1973" i="1"/>
  <c r="AB1972" i="1"/>
  <c r="AA1972" i="1"/>
  <c r="Y1972" i="1"/>
  <c r="X1972" i="1"/>
  <c r="AB1971" i="1"/>
  <c r="AA1971" i="1"/>
  <c r="Y1971" i="1"/>
  <c r="X1971" i="1"/>
  <c r="AB1970" i="1"/>
  <c r="AA1970" i="1"/>
  <c r="Y1970" i="1"/>
  <c r="X1970" i="1"/>
  <c r="AB1969" i="1"/>
  <c r="AA1969" i="1"/>
  <c r="Y1969" i="1"/>
  <c r="X1969" i="1"/>
  <c r="AB1968" i="1"/>
  <c r="AA1968" i="1"/>
  <c r="Y1968" i="1"/>
  <c r="X1968" i="1"/>
  <c r="AB1967" i="1"/>
  <c r="AA1967" i="1"/>
  <c r="Y1967" i="1"/>
  <c r="X1967" i="1"/>
  <c r="AB1966" i="1"/>
  <c r="AA1966" i="1"/>
  <c r="Y1966" i="1"/>
  <c r="X1966" i="1"/>
  <c r="AB1965" i="1"/>
  <c r="AA1965" i="1"/>
  <c r="Y1965" i="1"/>
  <c r="X1965" i="1"/>
  <c r="AB1964" i="1"/>
  <c r="AA1964" i="1"/>
  <c r="Y1964" i="1"/>
  <c r="X1964" i="1"/>
  <c r="AB1963" i="1"/>
  <c r="AA1963" i="1"/>
  <c r="Y1963" i="1"/>
  <c r="X1963" i="1"/>
  <c r="AB1962" i="1"/>
  <c r="AA1962" i="1"/>
  <c r="Y1962" i="1"/>
  <c r="X1962" i="1"/>
  <c r="AB1961" i="1"/>
  <c r="AA1961" i="1"/>
  <c r="Y1961" i="1"/>
  <c r="X1961" i="1"/>
  <c r="AB1960" i="1"/>
  <c r="AA1960" i="1"/>
  <c r="Y1960" i="1"/>
  <c r="X1960" i="1"/>
  <c r="AB1959" i="1"/>
  <c r="AA1959" i="1"/>
  <c r="Y1959" i="1"/>
  <c r="X1959" i="1"/>
  <c r="AB1958" i="1"/>
  <c r="AA1958" i="1"/>
  <c r="Y1958" i="1"/>
  <c r="X1958" i="1"/>
  <c r="AB1957" i="1"/>
  <c r="AA1957" i="1"/>
  <c r="Y1957" i="1"/>
  <c r="X1957" i="1"/>
  <c r="AB1956" i="1"/>
  <c r="AA1956" i="1"/>
  <c r="Y1956" i="1"/>
  <c r="X1956" i="1"/>
  <c r="AB1955" i="1"/>
  <c r="AA1955" i="1"/>
  <c r="Y1955" i="1"/>
  <c r="X1955" i="1"/>
  <c r="AB1954" i="1"/>
  <c r="AA1954" i="1"/>
  <c r="Y1954" i="1"/>
  <c r="X1954" i="1"/>
  <c r="AB1953" i="1"/>
  <c r="AA1953" i="1"/>
  <c r="Y1953" i="1"/>
  <c r="X1953" i="1"/>
  <c r="AB1952" i="1"/>
  <c r="AA1952" i="1"/>
  <c r="Y1952" i="1"/>
  <c r="X1952" i="1"/>
  <c r="AB1951" i="1"/>
  <c r="AA1951" i="1"/>
  <c r="Y1951" i="1"/>
  <c r="X1951" i="1"/>
  <c r="AB1950" i="1"/>
  <c r="AA1950" i="1"/>
  <c r="Y1950" i="1"/>
  <c r="X1950" i="1"/>
  <c r="AB1949" i="1"/>
  <c r="AA1949" i="1"/>
  <c r="Y1949" i="1"/>
  <c r="X1949" i="1"/>
  <c r="AB1948" i="1"/>
  <c r="AA1948" i="1"/>
  <c r="Y1948" i="1"/>
  <c r="X1948" i="1"/>
  <c r="AB1947" i="1"/>
  <c r="AA1947" i="1"/>
  <c r="Y1947" i="1"/>
  <c r="X1947" i="1"/>
  <c r="AB1946" i="1"/>
  <c r="AA1946" i="1"/>
  <c r="Y1946" i="1"/>
  <c r="X1946" i="1"/>
  <c r="AB1945" i="1"/>
  <c r="AA1945" i="1"/>
  <c r="Y1945" i="1"/>
  <c r="X1945" i="1"/>
  <c r="AB1944" i="1"/>
  <c r="AA1944" i="1"/>
  <c r="Y1944" i="1"/>
  <c r="X1944" i="1"/>
  <c r="AB1943" i="1"/>
  <c r="AA1943" i="1"/>
  <c r="Y1943" i="1"/>
  <c r="X1943" i="1"/>
  <c r="AB1942" i="1"/>
  <c r="AA1942" i="1"/>
  <c r="Y1942" i="1"/>
  <c r="X1942" i="1"/>
  <c r="AB1941" i="1"/>
  <c r="AA1941" i="1"/>
  <c r="Y1941" i="1"/>
  <c r="X1941" i="1"/>
  <c r="AB1940" i="1"/>
  <c r="AA1940" i="1"/>
  <c r="Y1940" i="1"/>
  <c r="X1940" i="1"/>
  <c r="AB1939" i="1"/>
  <c r="AA1939" i="1"/>
  <c r="Y1939" i="1"/>
  <c r="X1939" i="1"/>
  <c r="AB1938" i="1"/>
  <c r="AA1938" i="1"/>
  <c r="Y1938" i="1"/>
  <c r="X1938" i="1"/>
  <c r="AB1937" i="1"/>
  <c r="AA1937" i="1"/>
  <c r="Y1937" i="1"/>
  <c r="X1937" i="1"/>
  <c r="AB1936" i="1"/>
  <c r="AA1936" i="1"/>
  <c r="Y1936" i="1"/>
  <c r="X1936" i="1"/>
  <c r="AB1935" i="1"/>
  <c r="AA1935" i="1"/>
  <c r="Y1935" i="1"/>
  <c r="X1935" i="1"/>
  <c r="AB1934" i="1"/>
  <c r="AA1934" i="1"/>
  <c r="Y1934" i="1"/>
  <c r="X1934" i="1"/>
  <c r="AB1933" i="1"/>
  <c r="AA1933" i="1"/>
  <c r="Y1933" i="1"/>
  <c r="X1933" i="1"/>
  <c r="AB1932" i="1"/>
  <c r="AA1932" i="1"/>
  <c r="Y1932" i="1"/>
  <c r="X1932" i="1"/>
  <c r="AB1931" i="1"/>
  <c r="AA1931" i="1"/>
  <c r="Y1931" i="1"/>
  <c r="X1931" i="1"/>
  <c r="AB1930" i="1"/>
  <c r="AA1930" i="1"/>
  <c r="Y1930" i="1"/>
  <c r="X1930" i="1"/>
  <c r="AB1929" i="1"/>
  <c r="AA1929" i="1"/>
  <c r="Y1929" i="1"/>
  <c r="X1929" i="1"/>
  <c r="AB1928" i="1"/>
  <c r="AA1928" i="1"/>
  <c r="Y1928" i="1"/>
  <c r="X1928" i="1"/>
  <c r="AB1927" i="1"/>
  <c r="AA1927" i="1"/>
  <c r="Y1927" i="1"/>
  <c r="X1927" i="1"/>
  <c r="AB1926" i="1"/>
  <c r="AA1926" i="1"/>
  <c r="Y1926" i="1"/>
  <c r="X1926" i="1"/>
  <c r="AB1925" i="1"/>
  <c r="AA1925" i="1"/>
  <c r="Y1925" i="1"/>
  <c r="X1925" i="1"/>
  <c r="AB1924" i="1"/>
  <c r="AA1924" i="1"/>
  <c r="Y1924" i="1"/>
  <c r="X1924" i="1"/>
  <c r="AB1923" i="1"/>
  <c r="AA1923" i="1"/>
  <c r="Y1923" i="1"/>
  <c r="X1923" i="1"/>
  <c r="AB1922" i="1"/>
  <c r="AA1922" i="1"/>
  <c r="Y1922" i="1"/>
  <c r="X1922" i="1"/>
  <c r="AB1921" i="1"/>
  <c r="AA1921" i="1"/>
  <c r="Y1921" i="1"/>
  <c r="X1921" i="1"/>
  <c r="AB1920" i="1"/>
  <c r="AA1920" i="1"/>
  <c r="Y1920" i="1"/>
  <c r="X1920" i="1"/>
  <c r="AB1919" i="1"/>
  <c r="AA1919" i="1"/>
  <c r="Y1919" i="1"/>
  <c r="X1919" i="1"/>
  <c r="AB1918" i="1"/>
  <c r="AA1918" i="1"/>
  <c r="Y1918" i="1"/>
  <c r="X1918" i="1"/>
  <c r="AB1917" i="1"/>
  <c r="AA1917" i="1"/>
  <c r="Y1917" i="1"/>
  <c r="X1917" i="1"/>
  <c r="AB1916" i="1"/>
  <c r="AA1916" i="1"/>
  <c r="Y1916" i="1"/>
  <c r="X1916" i="1"/>
  <c r="AB1915" i="1"/>
  <c r="AA1915" i="1"/>
  <c r="Y1915" i="1"/>
  <c r="X1915" i="1"/>
  <c r="AB1914" i="1"/>
  <c r="AA1914" i="1"/>
  <c r="Y1914" i="1"/>
  <c r="X1914" i="1"/>
  <c r="AB1913" i="1"/>
  <c r="AA1913" i="1"/>
  <c r="Y1913" i="1"/>
  <c r="X1913" i="1"/>
  <c r="AB1912" i="1"/>
  <c r="AA1912" i="1"/>
  <c r="Y1912" i="1"/>
  <c r="X1912" i="1"/>
  <c r="AB1911" i="1"/>
  <c r="AA1911" i="1"/>
  <c r="Y1911" i="1"/>
  <c r="X1911" i="1"/>
  <c r="AB1910" i="1"/>
  <c r="AA1910" i="1"/>
  <c r="Y1910" i="1"/>
  <c r="X1910" i="1"/>
  <c r="AB1909" i="1"/>
  <c r="AA1909" i="1"/>
  <c r="Y1909" i="1"/>
  <c r="X1909" i="1"/>
  <c r="AB1908" i="1"/>
  <c r="AA1908" i="1"/>
  <c r="Y1908" i="1"/>
  <c r="X1908" i="1"/>
  <c r="AB1907" i="1"/>
  <c r="AA1907" i="1"/>
  <c r="Y1907" i="1"/>
  <c r="X1907" i="1"/>
  <c r="AB1906" i="1"/>
  <c r="AA1906" i="1"/>
  <c r="Y1906" i="1"/>
  <c r="X1906" i="1"/>
  <c r="AB1905" i="1"/>
  <c r="AA1905" i="1"/>
  <c r="Y1905" i="1"/>
  <c r="X1905" i="1"/>
  <c r="AB1904" i="1"/>
  <c r="AA1904" i="1"/>
  <c r="Y1904" i="1"/>
  <c r="X1904" i="1"/>
  <c r="AB1903" i="1"/>
  <c r="AA1903" i="1"/>
  <c r="Y1903" i="1"/>
  <c r="X1903" i="1"/>
  <c r="AB1902" i="1"/>
  <c r="AA1902" i="1"/>
  <c r="Y1902" i="1"/>
  <c r="X1902" i="1"/>
  <c r="AB1901" i="1"/>
  <c r="AA1901" i="1"/>
  <c r="Y1901" i="1"/>
  <c r="X1901" i="1"/>
  <c r="AB1900" i="1"/>
  <c r="AA1900" i="1"/>
  <c r="Y1900" i="1"/>
  <c r="X1900" i="1"/>
  <c r="AB1899" i="1"/>
  <c r="AA1899" i="1"/>
  <c r="Y1899" i="1"/>
  <c r="X1899" i="1"/>
  <c r="AB1898" i="1"/>
  <c r="AA1898" i="1"/>
  <c r="Y1898" i="1"/>
  <c r="X1898" i="1"/>
  <c r="AB1897" i="1"/>
  <c r="AA1897" i="1"/>
  <c r="Y1897" i="1"/>
  <c r="X1897" i="1"/>
  <c r="AB1896" i="1"/>
  <c r="AA1896" i="1"/>
  <c r="Y1896" i="1"/>
  <c r="X1896" i="1"/>
  <c r="AB1895" i="1"/>
  <c r="AA1895" i="1"/>
  <c r="Y1895" i="1"/>
  <c r="X1895" i="1"/>
  <c r="AB1894" i="1"/>
  <c r="AA1894" i="1"/>
  <c r="Y1894" i="1"/>
  <c r="X1894" i="1"/>
  <c r="AB1893" i="1"/>
  <c r="AA1893" i="1"/>
  <c r="Y1893" i="1"/>
  <c r="X1893" i="1"/>
  <c r="AB1892" i="1"/>
  <c r="AA1892" i="1"/>
  <c r="Y1892" i="1"/>
  <c r="X1892" i="1"/>
  <c r="AB1891" i="1"/>
  <c r="AA1891" i="1"/>
  <c r="Y1891" i="1"/>
  <c r="X1891" i="1"/>
  <c r="AB1890" i="1"/>
  <c r="AA1890" i="1"/>
  <c r="Y1890" i="1"/>
  <c r="X1890" i="1"/>
  <c r="AB1889" i="1"/>
  <c r="AA1889" i="1"/>
  <c r="Y1889" i="1"/>
  <c r="X1889" i="1"/>
  <c r="AB1888" i="1"/>
  <c r="AA1888" i="1"/>
  <c r="Y1888" i="1"/>
  <c r="X1888" i="1"/>
  <c r="AB1887" i="1"/>
  <c r="AA1887" i="1"/>
  <c r="Y1887" i="1"/>
  <c r="X1887" i="1"/>
  <c r="AB1886" i="1"/>
  <c r="AA1886" i="1"/>
  <c r="Y1886" i="1"/>
  <c r="X1886" i="1"/>
  <c r="AB1885" i="1"/>
  <c r="AA1885" i="1"/>
  <c r="Y1885" i="1"/>
  <c r="X1885" i="1"/>
  <c r="AB1884" i="1"/>
  <c r="AA1884" i="1"/>
  <c r="Y1884" i="1"/>
  <c r="X1884" i="1"/>
  <c r="AB1883" i="1"/>
  <c r="AA1883" i="1"/>
  <c r="Y1883" i="1"/>
  <c r="X1883" i="1"/>
  <c r="AB1882" i="1"/>
  <c r="AA1882" i="1"/>
  <c r="Y1882" i="1"/>
  <c r="X1882" i="1"/>
  <c r="AB1881" i="1"/>
  <c r="AA1881" i="1"/>
  <c r="Y1881" i="1"/>
  <c r="X1881" i="1"/>
  <c r="AB1880" i="1"/>
  <c r="AA1880" i="1"/>
  <c r="Y1880" i="1"/>
  <c r="X1880" i="1"/>
  <c r="AB1879" i="1"/>
  <c r="AA1879" i="1"/>
  <c r="Y1879" i="1"/>
  <c r="X1879" i="1"/>
  <c r="AB1878" i="1"/>
  <c r="AA1878" i="1"/>
  <c r="Y1878" i="1"/>
  <c r="X1878" i="1"/>
  <c r="AB1877" i="1"/>
  <c r="AA1877" i="1"/>
  <c r="Y1877" i="1"/>
  <c r="X1877" i="1"/>
  <c r="AB1876" i="1"/>
  <c r="AA1876" i="1"/>
  <c r="Y1876" i="1"/>
  <c r="X1876" i="1"/>
  <c r="AB1875" i="1"/>
  <c r="AA1875" i="1"/>
  <c r="Y1875" i="1"/>
  <c r="X1875" i="1"/>
  <c r="AB1874" i="1"/>
  <c r="AA1874" i="1"/>
  <c r="Y1874" i="1"/>
  <c r="X1874" i="1"/>
  <c r="AB1873" i="1"/>
  <c r="AA1873" i="1"/>
  <c r="Y1873" i="1"/>
  <c r="X1873" i="1"/>
  <c r="AB1872" i="1"/>
  <c r="AA1872" i="1"/>
  <c r="Y1872" i="1"/>
  <c r="X1872" i="1"/>
  <c r="AB1871" i="1"/>
  <c r="AA1871" i="1"/>
  <c r="Y1871" i="1"/>
  <c r="X1871" i="1"/>
  <c r="AB1870" i="1"/>
  <c r="AA1870" i="1"/>
  <c r="Y1870" i="1"/>
  <c r="X1870" i="1"/>
  <c r="AB1869" i="1"/>
  <c r="AA1869" i="1"/>
  <c r="Y1869" i="1"/>
  <c r="X1869" i="1"/>
  <c r="AB1868" i="1"/>
  <c r="AA1868" i="1"/>
  <c r="Y1868" i="1"/>
  <c r="X1868" i="1"/>
  <c r="AB1867" i="1"/>
  <c r="AA1867" i="1"/>
  <c r="Y1867" i="1"/>
  <c r="X1867" i="1"/>
  <c r="AB1866" i="1"/>
  <c r="AA1866" i="1"/>
  <c r="Y1866" i="1"/>
  <c r="X1866" i="1"/>
  <c r="AB1865" i="1"/>
  <c r="AA1865" i="1"/>
  <c r="Y1865" i="1"/>
  <c r="X1865" i="1"/>
  <c r="AB1864" i="1"/>
  <c r="AA1864" i="1"/>
  <c r="Y1864" i="1"/>
  <c r="X1864" i="1"/>
  <c r="AB1863" i="1"/>
  <c r="AA1863" i="1"/>
  <c r="Y1863" i="1"/>
  <c r="X1863" i="1"/>
  <c r="AB1862" i="1"/>
  <c r="AA1862" i="1"/>
  <c r="Y1862" i="1"/>
  <c r="X1862" i="1"/>
  <c r="AB1861" i="1"/>
  <c r="AA1861" i="1"/>
  <c r="Y1861" i="1"/>
  <c r="X1861" i="1"/>
  <c r="AB1860" i="1"/>
  <c r="AA1860" i="1"/>
  <c r="Y1860" i="1"/>
  <c r="X1860" i="1"/>
  <c r="AB1859" i="1"/>
  <c r="AA1859" i="1"/>
  <c r="Y1859" i="1"/>
  <c r="X1859" i="1"/>
  <c r="AB1858" i="1"/>
  <c r="AA1858" i="1"/>
  <c r="Y1858" i="1"/>
  <c r="X1858" i="1"/>
  <c r="AB1857" i="1"/>
  <c r="AA1857" i="1"/>
  <c r="Y1857" i="1"/>
  <c r="X1857" i="1"/>
  <c r="AB1856" i="1"/>
  <c r="AA1856" i="1"/>
  <c r="Y1856" i="1"/>
  <c r="X1856" i="1"/>
  <c r="AB1855" i="1"/>
  <c r="AA1855" i="1"/>
  <c r="Y1855" i="1"/>
  <c r="X1855" i="1"/>
  <c r="AB1854" i="1"/>
  <c r="AA1854" i="1"/>
  <c r="Y1854" i="1"/>
  <c r="X1854" i="1"/>
  <c r="AB1853" i="1"/>
  <c r="AA1853" i="1"/>
  <c r="Y1853" i="1"/>
  <c r="X1853" i="1"/>
  <c r="AB1852" i="1"/>
  <c r="AA1852" i="1"/>
  <c r="Y1852" i="1"/>
  <c r="X1852" i="1"/>
  <c r="AB1851" i="1"/>
  <c r="AA1851" i="1"/>
  <c r="Y1851" i="1"/>
  <c r="X1851" i="1"/>
  <c r="AB1850" i="1"/>
  <c r="AA1850" i="1"/>
  <c r="Y1850" i="1"/>
  <c r="X1850" i="1"/>
  <c r="AB1849" i="1"/>
  <c r="AA1849" i="1"/>
  <c r="Y1849" i="1"/>
  <c r="X1849" i="1"/>
  <c r="AB1848" i="1"/>
  <c r="AA1848" i="1"/>
  <c r="Y1848" i="1"/>
  <c r="X1848" i="1"/>
  <c r="AB1847" i="1"/>
  <c r="AA1847" i="1"/>
  <c r="Y1847" i="1"/>
  <c r="X1847" i="1"/>
  <c r="AB1846" i="1"/>
  <c r="AA1846" i="1"/>
  <c r="Y1846" i="1"/>
  <c r="X1846" i="1"/>
  <c r="AB1845" i="1"/>
  <c r="AA1845" i="1"/>
  <c r="Y1845" i="1"/>
  <c r="X1845" i="1"/>
  <c r="AB1844" i="1"/>
  <c r="AA1844" i="1"/>
  <c r="Y1844" i="1"/>
  <c r="X1844" i="1"/>
  <c r="AB1843" i="1"/>
  <c r="AA1843" i="1"/>
  <c r="Y1843" i="1"/>
  <c r="X1843" i="1"/>
  <c r="AB1842" i="1"/>
  <c r="AA1842" i="1"/>
  <c r="Y1842" i="1"/>
  <c r="X1842" i="1"/>
  <c r="AB1841" i="1"/>
  <c r="AA1841" i="1"/>
  <c r="Y1841" i="1"/>
  <c r="X1841" i="1"/>
  <c r="AB1840" i="1"/>
  <c r="AA1840" i="1"/>
  <c r="Y1840" i="1"/>
  <c r="X1840" i="1"/>
  <c r="AB1839" i="1"/>
  <c r="AA1839" i="1"/>
  <c r="Y1839" i="1"/>
  <c r="X1839" i="1"/>
  <c r="AB1838" i="1"/>
  <c r="AA1838" i="1"/>
  <c r="Y1838" i="1"/>
  <c r="X1838" i="1"/>
  <c r="AB1837" i="1"/>
  <c r="AA1837" i="1"/>
  <c r="Y1837" i="1"/>
  <c r="X1837" i="1"/>
  <c r="AB1836" i="1"/>
  <c r="AA1836" i="1"/>
  <c r="Y1836" i="1"/>
  <c r="X1836" i="1"/>
  <c r="AB1835" i="1"/>
  <c r="AA1835" i="1"/>
  <c r="Y1835" i="1"/>
  <c r="X1835" i="1"/>
  <c r="AB1834" i="1"/>
  <c r="AA1834" i="1"/>
  <c r="Y1834" i="1"/>
  <c r="X1834" i="1"/>
  <c r="AB1833" i="1"/>
  <c r="AA1833" i="1"/>
  <c r="Y1833" i="1"/>
  <c r="X1833" i="1"/>
  <c r="AB1832" i="1"/>
  <c r="AA1832" i="1"/>
  <c r="Y1832" i="1"/>
  <c r="X1832" i="1"/>
  <c r="AB1831" i="1"/>
  <c r="AA1831" i="1"/>
  <c r="Y1831" i="1"/>
  <c r="X1831" i="1"/>
  <c r="AB1830" i="1"/>
  <c r="AA1830" i="1"/>
  <c r="Y1830" i="1"/>
  <c r="X1830" i="1"/>
  <c r="AB1829" i="1"/>
  <c r="AA1829" i="1"/>
  <c r="Y1829" i="1"/>
  <c r="X1829" i="1"/>
  <c r="AB1828" i="1"/>
  <c r="AA1828" i="1"/>
  <c r="Y1828" i="1"/>
  <c r="X1828" i="1"/>
  <c r="AB1827" i="1"/>
  <c r="AA1827" i="1"/>
  <c r="Y1827" i="1"/>
  <c r="X1827" i="1"/>
  <c r="AB1826" i="1"/>
  <c r="AA1826" i="1"/>
  <c r="Y1826" i="1"/>
  <c r="X1826" i="1"/>
  <c r="AB1825" i="1"/>
  <c r="AA1825" i="1"/>
  <c r="Y1825" i="1"/>
  <c r="X1825" i="1"/>
  <c r="AB1824" i="1"/>
  <c r="AA1824" i="1"/>
  <c r="Y1824" i="1"/>
  <c r="X1824" i="1"/>
  <c r="AB1823" i="1"/>
  <c r="AA1823" i="1"/>
  <c r="Y1823" i="1"/>
  <c r="X1823" i="1"/>
  <c r="AB1822" i="1"/>
  <c r="AA1822" i="1"/>
  <c r="Y1822" i="1"/>
  <c r="X1822" i="1"/>
  <c r="AB1821" i="1"/>
  <c r="AA1821" i="1"/>
  <c r="Y1821" i="1"/>
  <c r="X1821" i="1"/>
  <c r="AB1820" i="1"/>
  <c r="AA1820" i="1"/>
  <c r="Y1820" i="1"/>
  <c r="X1820" i="1"/>
  <c r="AB1819" i="1"/>
  <c r="AA1819" i="1"/>
  <c r="Y1819" i="1"/>
  <c r="X1819" i="1"/>
  <c r="AB1818" i="1"/>
  <c r="AA1818" i="1"/>
  <c r="Y1818" i="1"/>
  <c r="X1818" i="1"/>
  <c r="AB1817" i="1"/>
  <c r="AA1817" i="1"/>
  <c r="Y1817" i="1"/>
  <c r="X1817" i="1"/>
  <c r="AB1816" i="1"/>
  <c r="AA1816" i="1"/>
  <c r="Y1816" i="1"/>
  <c r="X1816" i="1"/>
  <c r="AB1815" i="1"/>
  <c r="AA1815" i="1"/>
  <c r="Y1815" i="1"/>
  <c r="X1815" i="1"/>
  <c r="AB1814" i="1"/>
  <c r="AA1814" i="1"/>
  <c r="Y1814" i="1"/>
  <c r="X1814" i="1"/>
  <c r="AB1813" i="1"/>
  <c r="AA1813" i="1"/>
  <c r="Y1813" i="1"/>
  <c r="X1813" i="1"/>
  <c r="AB1812" i="1"/>
  <c r="AA1812" i="1"/>
  <c r="Y1812" i="1"/>
  <c r="X1812" i="1"/>
  <c r="AB1811" i="1"/>
  <c r="AA1811" i="1"/>
  <c r="Y1811" i="1"/>
  <c r="X1811" i="1"/>
  <c r="AB1810" i="1"/>
  <c r="AA1810" i="1"/>
  <c r="Y1810" i="1"/>
  <c r="X1810" i="1"/>
  <c r="AB1809" i="1"/>
  <c r="AA1809" i="1"/>
  <c r="Y1809" i="1"/>
  <c r="X1809" i="1"/>
  <c r="AB1808" i="1"/>
  <c r="AA1808" i="1"/>
  <c r="Y1808" i="1"/>
  <c r="X1808" i="1"/>
  <c r="AB1807" i="1"/>
  <c r="AA1807" i="1"/>
  <c r="Y1807" i="1"/>
  <c r="X1807" i="1"/>
  <c r="AB1806" i="1"/>
  <c r="AA1806" i="1"/>
  <c r="Y1806" i="1"/>
  <c r="X1806" i="1"/>
  <c r="AB1805" i="1"/>
  <c r="AA1805" i="1"/>
  <c r="Y1805" i="1"/>
  <c r="X1805" i="1"/>
  <c r="AB1804" i="1"/>
  <c r="AA1804" i="1"/>
  <c r="Y1804" i="1"/>
  <c r="X1804" i="1"/>
  <c r="AB1803" i="1"/>
  <c r="AA1803" i="1"/>
  <c r="Y1803" i="1"/>
  <c r="X1803" i="1"/>
  <c r="AB1802" i="1"/>
  <c r="AA1802" i="1"/>
  <c r="Y1802" i="1"/>
  <c r="X1802" i="1"/>
  <c r="AB1801" i="1"/>
  <c r="AA1801" i="1"/>
  <c r="Y1801" i="1"/>
  <c r="X1801" i="1"/>
  <c r="AB1800" i="1"/>
  <c r="AA1800" i="1"/>
  <c r="Y1800" i="1"/>
  <c r="X1800" i="1"/>
  <c r="AB1799" i="1"/>
  <c r="AA1799" i="1"/>
  <c r="Y1799" i="1"/>
  <c r="X1799" i="1"/>
  <c r="AB1798" i="1"/>
  <c r="AA1798" i="1"/>
  <c r="Y1798" i="1"/>
  <c r="X1798" i="1"/>
  <c r="AB1797" i="1"/>
  <c r="AA1797" i="1"/>
  <c r="Y1797" i="1"/>
  <c r="X1797" i="1"/>
  <c r="AB1796" i="1"/>
  <c r="AA1796" i="1"/>
  <c r="Y1796" i="1"/>
  <c r="X1796" i="1"/>
  <c r="AB1795" i="1"/>
  <c r="AA1795" i="1"/>
  <c r="Y1795" i="1"/>
  <c r="X1795" i="1"/>
  <c r="AB1794" i="1"/>
  <c r="AA1794" i="1"/>
  <c r="Y1794" i="1"/>
  <c r="X1794" i="1"/>
  <c r="AB1793" i="1"/>
  <c r="AA1793" i="1"/>
  <c r="Y1793" i="1"/>
  <c r="X1793" i="1"/>
  <c r="AB1792" i="1"/>
  <c r="AA1792" i="1"/>
  <c r="Y1792" i="1"/>
  <c r="X1792" i="1"/>
  <c r="AB1791" i="1"/>
  <c r="AA1791" i="1"/>
  <c r="Y1791" i="1"/>
  <c r="X1791" i="1"/>
  <c r="AB1790" i="1"/>
  <c r="AA1790" i="1"/>
  <c r="Y1790" i="1"/>
  <c r="X1790" i="1"/>
  <c r="AB1789" i="1"/>
  <c r="AA1789" i="1"/>
  <c r="Y1789" i="1"/>
  <c r="X1789" i="1"/>
  <c r="AB1788" i="1"/>
  <c r="AA1788" i="1"/>
  <c r="Y1788" i="1"/>
  <c r="X1788" i="1"/>
  <c r="AB1787" i="1"/>
  <c r="AA1787" i="1"/>
  <c r="Y1787" i="1"/>
  <c r="X1787" i="1"/>
  <c r="AB1786" i="1"/>
  <c r="AA1786" i="1"/>
  <c r="Y1786" i="1"/>
  <c r="X1786" i="1"/>
  <c r="AB1785" i="1"/>
  <c r="AA1785" i="1"/>
  <c r="Y1785" i="1"/>
  <c r="X1785" i="1"/>
  <c r="AB1784" i="1"/>
  <c r="AA1784" i="1"/>
  <c r="Y1784" i="1"/>
  <c r="X1784" i="1"/>
  <c r="AB1783" i="1"/>
  <c r="AA1783" i="1"/>
  <c r="Y1783" i="1"/>
  <c r="X1783" i="1"/>
  <c r="AB1782" i="1"/>
  <c r="AA1782" i="1"/>
  <c r="Y1782" i="1"/>
  <c r="X1782" i="1"/>
  <c r="AB1781" i="1"/>
  <c r="AA1781" i="1"/>
  <c r="Y1781" i="1"/>
  <c r="X1781" i="1"/>
  <c r="AB1780" i="1"/>
  <c r="AA1780" i="1"/>
  <c r="Y1780" i="1"/>
  <c r="X1780" i="1"/>
  <c r="AB1779" i="1"/>
  <c r="AA1779" i="1"/>
  <c r="Y1779" i="1"/>
  <c r="X1779" i="1"/>
  <c r="AB1778" i="1"/>
  <c r="AA1778" i="1"/>
  <c r="Y1778" i="1"/>
  <c r="X1778" i="1"/>
  <c r="AB1777" i="1"/>
  <c r="AA1777" i="1"/>
  <c r="Y1777" i="1"/>
  <c r="X1777" i="1"/>
  <c r="AB1776" i="1"/>
  <c r="AA1776" i="1"/>
  <c r="Y1776" i="1"/>
  <c r="X1776" i="1"/>
  <c r="AB1775" i="1"/>
  <c r="AA1775" i="1"/>
  <c r="Y1775" i="1"/>
  <c r="X1775" i="1"/>
  <c r="AB1774" i="1"/>
  <c r="AA1774" i="1"/>
  <c r="Y1774" i="1"/>
  <c r="X1774" i="1"/>
  <c r="AB1773" i="1"/>
  <c r="AA1773" i="1"/>
  <c r="Y1773" i="1"/>
  <c r="X1773" i="1"/>
  <c r="AB1772" i="1"/>
  <c r="AA1772" i="1"/>
  <c r="Y1772" i="1"/>
  <c r="X1772" i="1"/>
  <c r="AB1771" i="1"/>
  <c r="AA1771" i="1"/>
  <c r="Y1771" i="1"/>
  <c r="X1771" i="1"/>
  <c r="AB1770" i="1"/>
  <c r="AA1770" i="1"/>
  <c r="Y1770" i="1"/>
  <c r="X1770" i="1"/>
  <c r="AB1769" i="1"/>
  <c r="AA1769" i="1"/>
  <c r="Y1769" i="1"/>
  <c r="X1769" i="1"/>
  <c r="AB1768" i="1"/>
  <c r="AA1768" i="1"/>
  <c r="Y1768" i="1"/>
  <c r="X1768" i="1"/>
  <c r="AB1767" i="1"/>
  <c r="AA1767" i="1"/>
  <c r="Y1767" i="1"/>
  <c r="X1767" i="1"/>
  <c r="AB1766" i="1"/>
  <c r="AA1766" i="1"/>
  <c r="Y1766" i="1"/>
  <c r="X1766" i="1"/>
  <c r="AB1765" i="1"/>
  <c r="AA1765" i="1"/>
  <c r="Y1765" i="1"/>
  <c r="X1765" i="1"/>
  <c r="AB1764" i="1"/>
  <c r="AA1764" i="1"/>
  <c r="Y1764" i="1"/>
  <c r="X1764" i="1"/>
  <c r="AB1763" i="1"/>
  <c r="AA1763" i="1"/>
  <c r="Y1763" i="1"/>
  <c r="X1763" i="1"/>
  <c r="AB1762" i="1"/>
  <c r="AA1762" i="1"/>
  <c r="Y1762" i="1"/>
  <c r="X1762" i="1"/>
  <c r="AB1761" i="1"/>
  <c r="AA1761" i="1"/>
  <c r="Y1761" i="1"/>
  <c r="X1761" i="1"/>
  <c r="AB1760" i="1"/>
  <c r="AA1760" i="1"/>
  <c r="Y1760" i="1"/>
  <c r="X1760" i="1"/>
  <c r="AB1759" i="1"/>
  <c r="AA1759" i="1"/>
  <c r="Y1759" i="1"/>
  <c r="X1759" i="1"/>
  <c r="AB1758" i="1"/>
  <c r="AA1758" i="1"/>
  <c r="Y1758" i="1"/>
  <c r="X1758" i="1"/>
  <c r="AB1757" i="1"/>
  <c r="AA1757" i="1"/>
  <c r="Y1757" i="1"/>
  <c r="X1757" i="1"/>
  <c r="AB1756" i="1"/>
  <c r="AA1756" i="1"/>
  <c r="Y1756" i="1"/>
  <c r="X1756" i="1"/>
  <c r="AB1755" i="1"/>
  <c r="AA1755" i="1"/>
  <c r="Y1755" i="1"/>
  <c r="X1755" i="1"/>
  <c r="AB1754" i="1"/>
  <c r="AA1754" i="1"/>
  <c r="Y1754" i="1"/>
  <c r="X1754" i="1"/>
  <c r="AB1753" i="1"/>
  <c r="AA1753" i="1"/>
  <c r="Y1753" i="1"/>
  <c r="X1753" i="1"/>
  <c r="AB1752" i="1"/>
  <c r="AA1752" i="1"/>
  <c r="Y1752" i="1"/>
  <c r="X1752" i="1"/>
  <c r="AB1751" i="1"/>
  <c r="AA1751" i="1"/>
  <c r="Y1751" i="1"/>
  <c r="X1751" i="1"/>
  <c r="AB1750" i="1"/>
  <c r="AA1750" i="1"/>
  <c r="Y1750" i="1"/>
  <c r="X1750" i="1"/>
  <c r="AB1749" i="1"/>
  <c r="AA1749" i="1"/>
  <c r="Y1749" i="1"/>
  <c r="X1749" i="1"/>
  <c r="AB1748" i="1"/>
  <c r="AA1748" i="1"/>
  <c r="Y1748" i="1"/>
  <c r="X1748" i="1"/>
  <c r="AB1747" i="1"/>
  <c r="AA1747" i="1"/>
  <c r="Y1747" i="1"/>
  <c r="X1747" i="1"/>
  <c r="AB1746" i="1"/>
  <c r="AA1746" i="1"/>
  <c r="Y1746" i="1"/>
  <c r="X1746" i="1"/>
  <c r="AB1745" i="1"/>
  <c r="AA1745" i="1"/>
  <c r="Y1745" i="1"/>
  <c r="X1745" i="1"/>
  <c r="AB1744" i="1"/>
  <c r="AA1744" i="1"/>
  <c r="Y1744" i="1"/>
  <c r="X1744" i="1"/>
  <c r="AB1743" i="1"/>
  <c r="AA1743" i="1"/>
  <c r="Y1743" i="1"/>
  <c r="X1743" i="1"/>
  <c r="AB1742" i="1"/>
  <c r="AA1742" i="1"/>
  <c r="Y1742" i="1"/>
  <c r="X1742" i="1"/>
  <c r="AB1741" i="1"/>
  <c r="AA1741" i="1"/>
  <c r="Y1741" i="1"/>
  <c r="X1741" i="1"/>
  <c r="AB1740" i="1"/>
  <c r="AA1740" i="1"/>
  <c r="Y1740" i="1"/>
  <c r="X1740" i="1"/>
  <c r="AB1739" i="1"/>
  <c r="AA1739" i="1"/>
  <c r="Y1739" i="1"/>
  <c r="X1739" i="1"/>
  <c r="AB1738" i="1"/>
  <c r="AA1738" i="1"/>
  <c r="Y1738" i="1"/>
  <c r="X1738" i="1"/>
  <c r="AB1737" i="1"/>
  <c r="AA1737" i="1"/>
  <c r="Y1737" i="1"/>
  <c r="X1737" i="1"/>
  <c r="AB1736" i="1"/>
  <c r="AA1736" i="1"/>
  <c r="Y1736" i="1"/>
  <c r="X1736" i="1"/>
  <c r="AB1735" i="1"/>
  <c r="AA1735" i="1"/>
  <c r="Y1735" i="1"/>
  <c r="X1735" i="1"/>
  <c r="AB1734" i="1"/>
  <c r="AA1734" i="1"/>
  <c r="Y1734" i="1"/>
  <c r="X1734" i="1"/>
  <c r="AB1733" i="1"/>
  <c r="AA1733" i="1"/>
  <c r="Y1733" i="1"/>
  <c r="X1733" i="1"/>
  <c r="AB1732" i="1"/>
  <c r="AA1732" i="1"/>
  <c r="Y1732" i="1"/>
  <c r="X1732" i="1"/>
  <c r="AB1731" i="1"/>
  <c r="AA1731" i="1"/>
  <c r="Y1731" i="1"/>
  <c r="X1731" i="1"/>
  <c r="AB1730" i="1"/>
  <c r="AA1730" i="1"/>
  <c r="Y1730" i="1"/>
  <c r="X1730" i="1"/>
  <c r="AB1729" i="1"/>
  <c r="AA1729" i="1"/>
  <c r="Y1729" i="1"/>
  <c r="X1729" i="1"/>
  <c r="AB1728" i="1"/>
  <c r="AA1728" i="1"/>
  <c r="Y1728" i="1"/>
  <c r="X1728" i="1"/>
  <c r="AB1727" i="1"/>
  <c r="AA1727" i="1"/>
  <c r="Y1727" i="1"/>
  <c r="X1727" i="1"/>
  <c r="AB1726" i="1"/>
  <c r="AA1726" i="1"/>
  <c r="Y1726" i="1"/>
  <c r="X1726" i="1"/>
  <c r="AB1725" i="1"/>
  <c r="AA1725" i="1"/>
  <c r="Y1725" i="1"/>
  <c r="X1725" i="1"/>
  <c r="AB1724" i="1"/>
  <c r="AA1724" i="1"/>
  <c r="Y1724" i="1"/>
  <c r="X1724" i="1"/>
  <c r="AB1723" i="1"/>
  <c r="AA1723" i="1"/>
  <c r="Y1723" i="1"/>
  <c r="X1723" i="1"/>
  <c r="AB1722" i="1"/>
  <c r="AA1722" i="1"/>
  <c r="Y1722" i="1"/>
  <c r="X1722" i="1"/>
  <c r="AB1721" i="1"/>
  <c r="AA1721" i="1"/>
  <c r="Y1721" i="1"/>
  <c r="X1721" i="1"/>
  <c r="AB1720" i="1"/>
  <c r="AA1720" i="1"/>
  <c r="Y1720" i="1"/>
  <c r="X1720" i="1"/>
  <c r="AB1719" i="1"/>
  <c r="AA1719" i="1"/>
  <c r="Y1719" i="1"/>
  <c r="X1719" i="1"/>
  <c r="AB1718" i="1"/>
  <c r="AA1718" i="1"/>
  <c r="Y1718" i="1"/>
  <c r="X1718" i="1"/>
  <c r="AB1717" i="1"/>
  <c r="AA1717" i="1"/>
  <c r="Y1717" i="1"/>
  <c r="X1717" i="1"/>
  <c r="AB1716" i="1"/>
  <c r="AA1716" i="1"/>
  <c r="Y1716" i="1"/>
  <c r="X1716" i="1"/>
  <c r="AB1715" i="1"/>
  <c r="AA1715" i="1"/>
  <c r="Y1715" i="1"/>
  <c r="X1715" i="1"/>
  <c r="AB1714" i="1"/>
  <c r="AA1714" i="1"/>
  <c r="Y1714" i="1"/>
  <c r="X1714" i="1"/>
  <c r="AB1713" i="1"/>
  <c r="AA1713" i="1"/>
  <c r="Y1713" i="1"/>
  <c r="X1713" i="1"/>
  <c r="AB1712" i="1"/>
  <c r="AA1712" i="1"/>
  <c r="Y1712" i="1"/>
  <c r="X1712" i="1"/>
  <c r="AB1711" i="1"/>
  <c r="AA1711" i="1"/>
  <c r="Y1711" i="1"/>
  <c r="X1711" i="1"/>
  <c r="AB1710" i="1"/>
  <c r="AA1710" i="1"/>
  <c r="Y1710" i="1"/>
  <c r="X1710" i="1"/>
  <c r="AB1709" i="1"/>
  <c r="AA1709" i="1"/>
  <c r="Y1709" i="1"/>
  <c r="X1709" i="1"/>
  <c r="AB1708" i="1"/>
  <c r="AA1708" i="1"/>
  <c r="Y1708" i="1"/>
  <c r="X1708" i="1"/>
  <c r="AB1707" i="1"/>
  <c r="AA1707" i="1"/>
  <c r="Y1707" i="1"/>
  <c r="X1707" i="1"/>
  <c r="AB1706" i="1"/>
  <c r="AA1706" i="1"/>
  <c r="Y1706" i="1"/>
  <c r="X1706" i="1"/>
  <c r="AB1705" i="1"/>
  <c r="AA1705" i="1"/>
  <c r="Y1705" i="1"/>
  <c r="X1705" i="1"/>
  <c r="AB1704" i="1"/>
  <c r="AA1704" i="1"/>
  <c r="Y1704" i="1"/>
  <c r="X1704" i="1"/>
  <c r="AB1703" i="1"/>
  <c r="AA1703" i="1"/>
  <c r="Y1703" i="1"/>
  <c r="X1703" i="1"/>
  <c r="AB1702" i="1"/>
  <c r="AA1702" i="1"/>
  <c r="Y1702" i="1"/>
  <c r="X1702" i="1"/>
  <c r="AB1701" i="1"/>
  <c r="AA1701" i="1"/>
  <c r="Y1701" i="1"/>
  <c r="X1701" i="1"/>
  <c r="AB1700" i="1"/>
  <c r="AA1700" i="1"/>
  <c r="Y1700" i="1"/>
  <c r="X1700" i="1"/>
  <c r="AB1699" i="1"/>
  <c r="AA1699" i="1"/>
  <c r="Y1699" i="1"/>
  <c r="X1699" i="1"/>
  <c r="AB1698" i="1"/>
  <c r="AA1698" i="1"/>
  <c r="Y1698" i="1"/>
  <c r="X1698" i="1"/>
  <c r="AB1697" i="1"/>
  <c r="AA1697" i="1"/>
  <c r="Y1697" i="1"/>
  <c r="X1697" i="1"/>
  <c r="AB1696" i="1"/>
  <c r="AA1696" i="1"/>
  <c r="Y1696" i="1"/>
  <c r="X1696" i="1"/>
  <c r="AB1695" i="1"/>
  <c r="AA1695" i="1"/>
  <c r="Y1695" i="1"/>
  <c r="X1695" i="1"/>
  <c r="AB1694" i="1"/>
  <c r="AA1694" i="1"/>
  <c r="Y1694" i="1"/>
  <c r="X1694" i="1"/>
  <c r="AB1693" i="1"/>
  <c r="AA1693" i="1"/>
  <c r="Y1693" i="1"/>
  <c r="X1693" i="1"/>
  <c r="AB1692" i="1"/>
  <c r="AA1692" i="1"/>
  <c r="Y1692" i="1"/>
  <c r="X1692" i="1"/>
  <c r="AB1691" i="1"/>
  <c r="AA1691" i="1"/>
  <c r="Y1691" i="1"/>
  <c r="X1691" i="1"/>
  <c r="AB1690" i="1"/>
  <c r="AA1690" i="1"/>
  <c r="Y1690" i="1"/>
  <c r="X1690" i="1"/>
  <c r="AB1689" i="1"/>
  <c r="AA1689" i="1"/>
  <c r="Y1689" i="1"/>
  <c r="X1689" i="1"/>
  <c r="AB1688" i="1"/>
  <c r="AA1688" i="1"/>
  <c r="Y1688" i="1"/>
  <c r="X1688" i="1"/>
  <c r="AB1687" i="1"/>
  <c r="AA1687" i="1"/>
  <c r="Y1687" i="1"/>
  <c r="X1687" i="1"/>
  <c r="AB1686" i="1"/>
  <c r="AA1686" i="1"/>
  <c r="Y1686" i="1"/>
  <c r="X1686" i="1"/>
  <c r="AB1685" i="1"/>
  <c r="AA1685" i="1"/>
  <c r="Y1685" i="1"/>
  <c r="X1685" i="1"/>
  <c r="AB1684" i="1"/>
  <c r="AA1684" i="1"/>
  <c r="Y1684" i="1"/>
  <c r="X1684" i="1"/>
  <c r="AB1683" i="1"/>
  <c r="AA1683" i="1"/>
  <c r="Y1683" i="1"/>
  <c r="X1683" i="1"/>
  <c r="AB1682" i="1"/>
  <c r="AA1682" i="1"/>
  <c r="Y1682" i="1"/>
  <c r="X1682" i="1"/>
  <c r="AB1681" i="1"/>
  <c r="AA1681" i="1"/>
  <c r="Y1681" i="1"/>
  <c r="X1681" i="1"/>
  <c r="AB1680" i="1"/>
  <c r="AA1680" i="1"/>
  <c r="Y1680" i="1"/>
  <c r="X1680" i="1"/>
  <c r="AB1679" i="1"/>
  <c r="AA1679" i="1"/>
  <c r="Y1679" i="1"/>
  <c r="X1679" i="1"/>
  <c r="AB1678" i="1"/>
  <c r="AA1678" i="1"/>
  <c r="Y1678" i="1"/>
  <c r="X1678" i="1"/>
  <c r="AB1677" i="1"/>
  <c r="AA1677" i="1"/>
  <c r="Y1677" i="1"/>
  <c r="X1677" i="1"/>
  <c r="AB1676" i="1"/>
  <c r="AA1676" i="1"/>
  <c r="Y1676" i="1"/>
  <c r="X1676" i="1"/>
  <c r="AB1675" i="1"/>
  <c r="AA1675" i="1"/>
  <c r="Y1675" i="1"/>
  <c r="X1675" i="1"/>
  <c r="AB1674" i="1"/>
  <c r="AA1674" i="1"/>
  <c r="Y1674" i="1"/>
  <c r="X1674" i="1"/>
  <c r="AB1673" i="1"/>
  <c r="AA1673" i="1"/>
  <c r="Y1673" i="1"/>
  <c r="X1673" i="1"/>
  <c r="AB1672" i="1"/>
  <c r="AA1672" i="1"/>
  <c r="Y1672" i="1"/>
  <c r="X1672" i="1"/>
  <c r="AB1671" i="1"/>
  <c r="AA1671" i="1"/>
  <c r="Y1671" i="1"/>
  <c r="X1671" i="1"/>
  <c r="AB1670" i="1"/>
  <c r="AA1670" i="1"/>
  <c r="Y1670" i="1"/>
  <c r="X1670" i="1"/>
  <c r="AB1669" i="1"/>
  <c r="AA1669" i="1"/>
  <c r="Y1669" i="1"/>
  <c r="X1669" i="1"/>
  <c r="AB1668" i="1"/>
  <c r="AA1668" i="1"/>
  <c r="Y1668" i="1"/>
  <c r="X1668" i="1"/>
  <c r="AB1667" i="1"/>
  <c r="AA1667" i="1"/>
  <c r="Y1667" i="1"/>
  <c r="X1667" i="1"/>
  <c r="AB1666" i="1"/>
  <c r="AA1666" i="1"/>
  <c r="Y1666" i="1"/>
  <c r="X1666" i="1"/>
  <c r="AB1665" i="1"/>
  <c r="AA1665" i="1"/>
  <c r="Y1665" i="1"/>
  <c r="X1665" i="1"/>
  <c r="AB1664" i="1"/>
  <c r="AA1664" i="1"/>
  <c r="Y1664" i="1"/>
  <c r="X1664" i="1"/>
  <c r="AB1663" i="1"/>
  <c r="AA1663" i="1"/>
  <c r="Y1663" i="1"/>
  <c r="X1663" i="1"/>
  <c r="AB1662" i="1"/>
  <c r="AA1662" i="1"/>
  <c r="Y1662" i="1"/>
  <c r="X1662" i="1"/>
  <c r="AB1661" i="1"/>
  <c r="AA1661" i="1"/>
  <c r="Y1661" i="1"/>
  <c r="X1661" i="1"/>
  <c r="AB1660" i="1"/>
  <c r="AA1660" i="1"/>
  <c r="Y1660" i="1"/>
  <c r="X1660" i="1"/>
  <c r="AB1659" i="1"/>
  <c r="AA1659" i="1"/>
  <c r="Y1659" i="1"/>
  <c r="X1659" i="1"/>
  <c r="AB1658" i="1"/>
  <c r="AA1658" i="1"/>
  <c r="Y1658" i="1"/>
  <c r="X1658" i="1"/>
  <c r="AB1657" i="1"/>
  <c r="AA1657" i="1"/>
  <c r="Y1657" i="1"/>
  <c r="X1657" i="1"/>
  <c r="AB1656" i="1"/>
  <c r="AA1656" i="1"/>
  <c r="Y1656" i="1"/>
  <c r="X1656" i="1"/>
  <c r="AB1655" i="1"/>
  <c r="AA1655" i="1"/>
  <c r="Y1655" i="1"/>
  <c r="X1655" i="1"/>
  <c r="AB1654" i="1"/>
  <c r="AA1654" i="1"/>
  <c r="Y1654" i="1"/>
  <c r="X1654" i="1"/>
  <c r="AB1653" i="1"/>
  <c r="AA1653" i="1"/>
  <c r="Y1653" i="1"/>
  <c r="X1653" i="1"/>
  <c r="AB1652" i="1"/>
  <c r="AA1652" i="1"/>
  <c r="Y1652" i="1"/>
  <c r="X1652" i="1"/>
  <c r="AB1651" i="1"/>
  <c r="AA1651" i="1"/>
  <c r="Y1651" i="1"/>
  <c r="X1651" i="1"/>
  <c r="AB1650" i="1"/>
  <c r="AA1650" i="1"/>
  <c r="Y1650" i="1"/>
  <c r="X1650" i="1"/>
  <c r="AB1649" i="1"/>
  <c r="AA1649" i="1"/>
  <c r="Y1649" i="1"/>
  <c r="X1649" i="1"/>
  <c r="AB1648" i="1"/>
  <c r="AA1648" i="1"/>
  <c r="Y1648" i="1"/>
  <c r="X1648" i="1"/>
  <c r="AB1647" i="1"/>
  <c r="AA1647" i="1"/>
  <c r="Y1647" i="1"/>
  <c r="X1647" i="1"/>
  <c r="AB1646" i="1"/>
  <c r="AA1646" i="1"/>
  <c r="Y1646" i="1"/>
  <c r="X1646" i="1"/>
  <c r="AB1645" i="1"/>
  <c r="AA1645" i="1"/>
  <c r="Y1645" i="1"/>
  <c r="X1645" i="1"/>
  <c r="AB1644" i="1"/>
  <c r="AA1644" i="1"/>
  <c r="Y1644" i="1"/>
  <c r="X1644" i="1"/>
  <c r="AB1643" i="1"/>
  <c r="AA1643" i="1"/>
  <c r="Y1643" i="1"/>
  <c r="X1643" i="1"/>
  <c r="AB1642" i="1"/>
  <c r="AA1642" i="1"/>
  <c r="Y1642" i="1"/>
  <c r="X1642" i="1"/>
  <c r="AB1641" i="1"/>
  <c r="AA1641" i="1"/>
  <c r="Y1641" i="1"/>
  <c r="X1641" i="1"/>
  <c r="AB1640" i="1"/>
  <c r="AA1640" i="1"/>
  <c r="Y1640" i="1"/>
  <c r="X1640" i="1"/>
  <c r="AB1639" i="1"/>
  <c r="AA1639" i="1"/>
  <c r="Y1639" i="1"/>
  <c r="X1639" i="1"/>
  <c r="AB1638" i="1"/>
  <c r="AA1638" i="1"/>
  <c r="Y1638" i="1"/>
  <c r="X1638" i="1"/>
  <c r="AB1637" i="1"/>
  <c r="AA1637" i="1"/>
  <c r="Y1637" i="1"/>
  <c r="X1637" i="1"/>
  <c r="AB1636" i="1"/>
  <c r="AA1636" i="1"/>
  <c r="Y1636" i="1"/>
  <c r="X1636" i="1"/>
  <c r="AB1635" i="1"/>
  <c r="AA1635" i="1"/>
  <c r="Y1635" i="1"/>
  <c r="X1635" i="1"/>
  <c r="AB1634" i="1"/>
  <c r="AA1634" i="1"/>
  <c r="Y1634" i="1"/>
  <c r="X1634" i="1"/>
  <c r="AB1633" i="1"/>
  <c r="AA1633" i="1"/>
  <c r="Y1633" i="1"/>
  <c r="X1633" i="1"/>
  <c r="AB1632" i="1"/>
  <c r="AA1632" i="1"/>
  <c r="Y1632" i="1"/>
  <c r="X1632" i="1"/>
  <c r="AB1631" i="1"/>
  <c r="AA1631" i="1"/>
  <c r="Y1631" i="1"/>
  <c r="X1631" i="1"/>
  <c r="AB1630" i="1"/>
  <c r="AA1630" i="1"/>
  <c r="Y1630" i="1"/>
  <c r="X1630" i="1"/>
  <c r="AB1629" i="1"/>
  <c r="AA1629" i="1"/>
  <c r="Y1629" i="1"/>
  <c r="X1629" i="1"/>
  <c r="AB1628" i="1"/>
  <c r="AA1628" i="1"/>
  <c r="Y1628" i="1"/>
  <c r="X1628" i="1"/>
  <c r="AB1627" i="1"/>
  <c r="AA1627" i="1"/>
  <c r="Y1627" i="1"/>
  <c r="X1627" i="1"/>
  <c r="AB1626" i="1"/>
  <c r="AA1626" i="1"/>
  <c r="Y1626" i="1"/>
  <c r="X1626" i="1"/>
  <c r="AB1625" i="1"/>
  <c r="AA1625" i="1"/>
  <c r="Y1625" i="1"/>
  <c r="X1625" i="1"/>
  <c r="AB1624" i="1"/>
  <c r="AA1624" i="1"/>
  <c r="Y1624" i="1"/>
  <c r="X1624" i="1"/>
  <c r="AB1623" i="1"/>
  <c r="AA1623" i="1"/>
  <c r="Y1623" i="1"/>
  <c r="X1623" i="1"/>
  <c r="AB1622" i="1"/>
  <c r="AA1622" i="1"/>
  <c r="Y1622" i="1"/>
  <c r="X1622" i="1"/>
  <c r="AB1621" i="1"/>
  <c r="AA1621" i="1"/>
  <c r="Y1621" i="1"/>
  <c r="X1621" i="1"/>
  <c r="AB1620" i="1"/>
  <c r="AA1620" i="1"/>
  <c r="Y1620" i="1"/>
  <c r="X1620" i="1"/>
  <c r="AB1619" i="1"/>
  <c r="AA1619" i="1"/>
  <c r="Y1619" i="1"/>
  <c r="X1619" i="1"/>
  <c r="AB1618" i="1"/>
  <c r="AA1618" i="1"/>
  <c r="Y1618" i="1"/>
  <c r="X1618" i="1"/>
  <c r="AB1617" i="1"/>
  <c r="AA1617" i="1"/>
  <c r="Y1617" i="1"/>
  <c r="X1617" i="1"/>
  <c r="AB1616" i="1"/>
  <c r="AA1616" i="1"/>
  <c r="Y1616" i="1"/>
  <c r="X1616" i="1"/>
  <c r="AB1615" i="1"/>
  <c r="AA1615" i="1"/>
  <c r="Y1615" i="1"/>
  <c r="X1615" i="1"/>
  <c r="AB1614" i="1"/>
  <c r="AA1614" i="1"/>
  <c r="Y1614" i="1"/>
  <c r="X1614" i="1"/>
  <c r="AB1613" i="1"/>
  <c r="AA1613" i="1"/>
  <c r="Y1613" i="1"/>
  <c r="X1613" i="1"/>
  <c r="AB1612" i="1"/>
  <c r="AA1612" i="1"/>
  <c r="Y1612" i="1"/>
  <c r="X1612" i="1"/>
  <c r="AB1611" i="1"/>
  <c r="AA1611" i="1"/>
  <c r="Y1611" i="1"/>
  <c r="X1611" i="1"/>
  <c r="AB1610" i="1"/>
  <c r="AA1610" i="1"/>
  <c r="Y1610" i="1"/>
  <c r="X1610" i="1"/>
  <c r="AB1609" i="1"/>
  <c r="AA1609" i="1"/>
  <c r="Y1609" i="1"/>
  <c r="X1609" i="1"/>
  <c r="AB1608" i="1"/>
  <c r="AA1608" i="1"/>
  <c r="Y1608" i="1"/>
  <c r="X1608" i="1"/>
  <c r="AB1607" i="1"/>
  <c r="AA1607" i="1"/>
  <c r="Y1607" i="1"/>
  <c r="X1607" i="1"/>
  <c r="AB1606" i="1"/>
  <c r="AA1606" i="1"/>
  <c r="Y1606" i="1"/>
  <c r="X1606" i="1"/>
  <c r="AB1605" i="1"/>
  <c r="AA1605" i="1"/>
  <c r="Y1605" i="1"/>
  <c r="X1605" i="1"/>
  <c r="AB1604" i="1"/>
  <c r="AA1604" i="1"/>
  <c r="Y1604" i="1"/>
  <c r="X1604" i="1"/>
  <c r="AB1603" i="1"/>
  <c r="AA1603" i="1"/>
  <c r="Y1603" i="1"/>
  <c r="X1603" i="1"/>
  <c r="AB1602" i="1"/>
  <c r="AA1602" i="1"/>
  <c r="Y1602" i="1"/>
  <c r="X1602" i="1"/>
  <c r="AB1601" i="1"/>
  <c r="AA1601" i="1"/>
  <c r="Y1601" i="1"/>
  <c r="X1601" i="1"/>
  <c r="AB1600" i="1"/>
  <c r="AA1600" i="1"/>
  <c r="Y1600" i="1"/>
  <c r="X1600" i="1"/>
  <c r="AB1599" i="1"/>
  <c r="AA1599" i="1"/>
  <c r="Y1599" i="1"/>
  <c r="X1599" i="1"/>
  <c r="AB1598" i="1"/>
  <c r="AA1598" i="1"/>
  <c r="Y1598" i="1"/>
  <c r="X1598" i="1"/>
  <c r="AB1597" i="1"/>
  <c r="AA1597" i="1"/>
  <c r="Y1597" i="1"/>
  <c r="X1597" i="1"/>
  <c r="AB1596" i="1"/>
  <c r="AA1596" i="1"/>
  <c r="Y1596" i="1"/>
  <c r="X1596" i="1"/>
  <c r="AB1595" i="1"/>
  <c r="AA1595" i="1"/>
  <c r="Y1595" i="1"/>
  <c r="X1595" i="1"/>
  <c r="AB1594" i="1"/>
  <c r="AA1594" i="1"/>
  <c r="Y1594" i="1"/>
  <c r="X1594" i="1"/>
  <c r="AB1593" i="1"/>
  <c r="AA1593" i="1"/>
  <c r="Y1593" i="1"/>
  <c r="X1593" i="1"/>
  <c r="AB1592" i="1"/>
  <c r="AA1592" i="1"/>
  <c r="Y1592" i="1"/>
  <c r="X1592" i="1"/>
  <c r="AB1591" i="1"/>
  <c r="AA1591" i="1"/>
  <c r="Y1591" i="1"/>
  <c r="X1591" i="1"/>
  <c r="AB1590" i="1"/>
  <c r="AA1590" i="1"/>
  <c r="Y1590" i="1"/>
  <c r="X1590" i="1"/>
  <c r="AB1589" i="1"/>
  <c r="AA1589" i="1"/>
  <c r="Y1589" i="1"/>
  <c r="X1589" i="1"/>
  <c r="AB1588" i="1"/>
  <c r="AA1588" i="1"/>
  <c r="Y1588" i="1"/>
  <c r="X1588" i="1"/>
  <c r="AB1587" i="1"/>
  <c r="AA1587" i="1"/>
  <c r="Y1587" i="1"/>
  <c r="X1587" i="1"/>
  <c r="AB1586" i="1"/>
  <c r="AA1586" i="1"/>
  <c r="Y1586" i="1"/>
  <c r="X1586" i="1"/>
  <c r="AB1585" i="1"/>
  <c r="AA1585" i="1"/>
  <c r="Y1585" i="1"/>
  <c r="X1585" i="1"/>
  <c r="AB1584" i="1"/>
  <c r="AA1584" i="1"/>
  <c r="Y1584" i="1"/>
  <c r="X1584" i="1"/>
  <c r="AB1583" i="1"/>
  <c r="AA1583" i="1"/>
  <c r="Y1583" i="1"/>
  <c r="X1583" i="1"/>
  <c r="AB1582" i="1"/>
  <c r="AA1582" i="1"/>
  <c r="Y1582" i="1"/>
  <c r="X1582" i="1"/>
  <c r="AB1581" i="1"/>
  <c r="AA1581" i="1"/>
  <c r="Y1581" i="1"/>
  <c r="X1581" i="1"/>
  <c r="AB1580" i="1"/>
  <c r="AA1580" i="1"/>
  <c r="Y1580" i="1"/>
  <c r="X1580" i="1"/>
  <c r="AB1579" i="1"/>
  <c r="AA1579" i="1"/>
  <c r="Y1579" i="1"/>
  <c r="X1579" i="1"/>
  <c r="AB1578" i="1"/>
  <c r="AA1578" i="1"/>
  <c r="Y1578" i="1"/>
  <c r="X1578" i="1"/>
  <c r="AB1577" i="1"/>
  <c r="AA1577" i="1"/>
  <c r="Y1577" i="1"/>
  <c r="X1577" i="1"/>
  <c r="AB1576" i="1"/>
  <c r="AA1576" i="1"/>
  <c r="Y1576" i="1"/>
  <c r="X1576" i="1"/>
  <c r="AB1575" i="1"/>
  <c r="AA1575" i="1"/>
  <c r="Y1575" i="1"/>
  <c r="X1575" i="1"/>
  <c r="AB1574" i="1"/>
  <c r="AA1574" i="1"/>
  <c r="Y1574" i="1"/>
  <c r="X1574" i="1"/>
  <c r="AB1573" i="1"/>
  <c r="AA1573" i="1"/>
  <c r="Y1573" i="1"/>
  <c r="X1573" i="1"/>
  <c r="AB1572" i="1"/>
  <c r="AA1572" i="1"/>
  <c r="Y1572" i="1"/>
  <c r="X1572" i="1"/>
  <c r="AB1571" i="1"/>
  <c r="AA1571" i="1"/>
  <c r="Y1571" i="1"/>
  <c r="X1571" i="1"/>
  <c r="AB1570" i="1"/>
  <c r="AA1570" i="1"/>
  <c r="Y1570" i="1"/>
  <c r="X1570" i="1"/>
  <c r="AB1569" i="1"/>
  <c r="AA1569" i="1"/>
  <c r="Y1569" i="1"/>
  <c r="X1569" i="1"/>
  <c r="AB1568" i="1"/>
  <c r="AA1568" i="1"/>
  <c r="Y1568" i="1"/>
  <c r="X1568" i="1"/>
  <c r="AB1567" i="1"/>
  <c r="AA1567" i="1"/>
  <c r="Y1567" i="1"/>
  <c r="X1567" i="1"/>
  <c r="AB1566" i="1"/>
  <c r="AA1566" i="1"/>
  <c r="Y1566" i="1"/>
  <c r="X1566" i="1"/>
  <c r="AB1565" i="1"/>
  <c r="AA1565" i="1"/>
  <c r="Y1565" i="1"/>
  <c r="X1565" i="1"/>
  <c r="AB1564" i="1"/>
  <c r="AA1564" i="1"/>
  <c r="Y1564" i="1"/>
  <c r="X1564" i="1"/>
  <c r="AB1563" i="1"/>
  <c r="AA1563" i="1"/>
  <c r="Y1563" i="1"/>
  <c r="X1563" i="1"/>
  <c r="AB1562" i="1"/>
  <c r="AA1562" i="1"/>
  <c r="Y1562" i="1"/>
  <c r="X1562" i="1"/>
  <c r="AB1561" i="1"/>
  <c r="AA1561" i="1"/>
  <c r="Y1561" i="1"/>
  <c r="X1561" i="1"/>
  <c r="AB1560" i="1"/>
  <c r="AA1560" i="1"/>
  <c r="Y1560" i="1"/>
  <c r="X1560" i="1"/>
  <c r="AB1559" i="1"/>
  <c r="AA1559" i="1"/>
  <c r="Y1559" i="1"/>
  <c r="X1559" i="1"/>
  <c r="AB1558" i="1"/>
  <c r="AA1558" i="1"/>
  <c r="Y1558" i="1"/>
  <c r="X1558" i="1"/>
  <c r="AB1557" i="1"/>
  <c r="AA1557" i="1"/>
  <c r="Y1557" i="1"/>
  <c r="X1557" i="1"/>
  <c r="AB1556" i="1"/>
  <c r="AA1556" i="1"/>
  <c r="Y1556" i="1"/>
  <c r="X1556" i="1"/>
  <c r="AB1555" i="1"/>
  <c r="AA1555" i="1"/>
  <c r="Y1555" i="1"/>
  <c r="X1555" i="1"/>
  <c r="AB1554" i="1"/>
  <c r="AA1554" i="1"/>
  <c r="Y1554" i="1"/>
  <c r="X1554" i="1"/>
  <c r="AB1553" i="1"/>
  <c r="AA1553" i="1"/>
  <c r="Y1553" i="1"/>
  <c r="X1553" i="1"/>
  <c r="AB1552" i="1"/>
  <c r="AA1552" i="1"/>
  <c r="Y1552" i="1"/>
  <c r="X1552" i="1"/>
  <c r="AB1551" i="1"/>
  <c r="AA1551" i="1"/>
  <c r="Y1551" i="1"/>
  <c r="X1551" i="1"/>
  <c r="AB1550" i="1"/>
  <c r="AA1550" i="1"/>
  <c r="Y1550" i="1"/>
  <c r="X1550" i="1"/>
  <c r="AB1549" i="1"/>
  <c r="AA1549" i="1"/>
  <c r="Y1549" i="1"/>
  <c r="X1549" i="1"/>
  <c r="AB1548" i="1"/>
  <c r="AA1548" i="1"/>
  <c r="Y1548" i="1"/>
  <c r="X1548" i="1"/>
  <c r="AB1547" i="1"/>
  <c r="AA1547" i="1"/>
  <c r="Y1547" i="1"/>
  <c r="X1547" i="1"/>
  <c r="AB1546" i="1"/>
  <c r="AA1546" i="1"/>
  <c r="Y1546" i="1"/>
  <c r="X1546" i="1"/>
  <c r="AB1545" i="1"/>
  <c r="AA1545" i="1"/>
  <c r="Y1545" i="1"/>
  <c r="X1545" i="1"/>
  <c r="AB1544" i="1"/>
  <c r="AA1544" i="1"/>
  <c r="Y1544" i="1"/>
  <c r="X1544" i="1"/>
  <c r="AB1543" i="1"/>
  <c r="AA1543" i="1"/>
  <c r="Y1543" i="1"/>
  <c r="X1543" i="1"/>
  <c r="AB1542" i="1"/>
  <c r="AA1542" i="1"/>
  <c r="Y1542" i="1"/>
  <c r="X1542" i="1"/>
  <c r="AB1541" i="1"/>
  <c r="AA1541" i="1"/>
  <c r="Y1541" i="1"/>
  <c r="X1541" i="1"/>
  <c r="AB1540" i="1"/>
  <c r="AA1540" i="1"/>
  <c r="Y1540" i="1"/>
  <c r="X1540" i="1"/>
  <c r="AB1539" i="1"/>
  <c r="AA1539" i="1"/>
  <c r="Y1539" i="1"/>
  <c r="X1539" i="1"/>
  <c r="AB1538" i="1"/>
  <c r="AA1538" i="1"/>
  <c r="Y1538" i="1"/>
  <c r="X1538" i="1"/>
  <c r="AB1537" i="1"/>
  <c r="AA1537" i="1"/>
  <c r="Y1537" i="1"/>
  <c r="X1537" i="1"/>
  <c r="AB1536" i="1"/>
  <c r="AA1536" i="1"/>
  <c r="Y1536" i="1"/>
  <c r="X1536" i="1"/>
  <c r="AB1535" i="1"/>
  <c r="AA1535" i="1"/>
  <c r="Y1535" i="1"/>
  <c r="X1535" i="1"/>
  <c r="AB1534" i="1"/>
  <c r="AA1534" i="1"/>
  <c r="Y1534" i="1"/>
  <c r="X1534" i="1"/>
  <c r="AB1533" i="1"/>
  <c r="AA1533" i="1"/>
  <c r="Y1533" i="1"/>
  <c r="X1533" i="1"/>
  <c r="AB1532" i="1"/>
  <c r="AA1532" i="1"/>
  <c r="Y1532" i="1"/>
  <c r="X1532" i="1"/>
  <c r="AB1531" i="1"/>
  <c r="AA1531" i="1"/>
  <c r="Y1531" i="1"/>
  <c r="X1531" i="1"/>
  <c r="AB1530" i="1"/>
  <c r="AA1530" i="1"/>
  <c r="Y1530" i="1"/>
  <c r="X1530" i="1"/>
  <c r="AB1529" i="1"/>
  <c r="AA1529" i="1"/>
  <c r="Y1529" i="1"/>
  <c r="X1529" i="1"/>
  <c r="AB1528" i="1"/>
  <c r="AA1528" i="1"/>
  <c r="Y1528" i="1"/>
  <c r="X1528" i="1"/>
  <c r="AB1527" i="1"/>
  <c r="AA1527" i="1"/>
  <c r="Y1527" i="1"/>
  <c r="X1527" i="1"/>
  <c r="AB1526" i="1"/>
  <c r="AA1526" i="1"/>
  <c r="Y1526" i="1"/>
  <c r="X1526" i="1"/>
  <c r="AB1525" i="1"/>
  <c r="AA1525" i="1"/>
  <c r="Y1525" i="1"/>
  <c r="X1525" i="1"/>
  <c r="AB1524" i="1"/>
  <c r="AA1524" i="1"/>
  <c r="Y1524" i="1"/>
  <c r="X1524" i="1"/>
  <c r="AB1523" i="1"/>
  <c r="AA1523" i="1"/>
  <c r="Y1523" i="1"/>
  <c r="X1523" i="1"/>
  <c r="AB1522" i="1"/>
  <c r="AA1522" i="1"/>
  <c r="Y1522" i="1"/>
  <c r="X1522" i="1"/>
  <c r="AB1521" i="1"/>
  <c r="AA1521" i="1"/>
  <c r="Y1521" i="1"/>
  <c r="X1521" i="1"/>
  <c r="AB1520" i="1"/>
  <c r="AA1520" i="1"/>
  <c r="Y1520" i="1"/>
  <c r="X1520" i="1"/>
  <c r="AB1519" i="1"/>
  <c r="AA1519" i="1"/>
  <c r="Y1519" i="1"/>
  <c r="X1519" i="1"/>
  <c r="AB1518" i="1"/>
  <c r="AA1518" i="1"/>
  <c r="Y1518" i="1"/>
  <c r="X1518" i="1"/>
  <c r="AB1517" i="1"/>
  <c r="AA1517" i="1"/>
  <c r="Y1517" i="1"/>
  <c r="X1517" i="1"/>
  <c r="AB1516" i="1"/>
  <c r="AA1516" i="1"/>
  <c r="Y1516" i="1"/>
  <c r="X1516" i="1"/>
  <c r="AB1515" i="1"/>
  <c r="AA1515" i="1"/>
  <c r="Y1515" i="1"/>
  <c r="X1515" i="1"/>
  <c r="AB1514" i="1"/>
  <c r="AA1514" i="1"/>
  <c r="Y1514" i="1"/>
  <c r="X1514" i="1"/>
  <c r="AB1513" i="1"/>
  <c r="AA1513" i="1"/>
  <c r="Y1513" i="1"/>
  <c r="X1513" i="1"/>
  <c r="AB1512" i="1"/>
  <c r="AA1512" i="1"/>
  <c r="Y1512" i="1"/>
  <c r="X1512" i="1"/>
  <c r="AB1511" i="1"/>
  <c r="AA1511" i="1"/>
  <c r="Y1511" i="1"/>
  <c r="X1511" i="1"/>
  <c r="AB1510" i="1"/>
  <c r="AA1510" i="1"/>
  <c r="Y1510" i="1"/>
  <c r="X1510" i="1"/>
  <c r="AB1509" i="1"/>
  <c r="AA1509" i="1"/>
  <c r="Y1509" i="1"/>
  <c r="X1509" i="1"/>
  <c r="AB1508" i="1"/>
  <c r="AA1508" i="1"/>
  <c r="Y1508" i="1"/>
  <c r="X1508" i="1"/>
  <c r="AB1507" i="1"/>
  <c r="AA1507" i="1"/>
  <c r="Y1507" i="1"/>
  <c r="X1507" i="1"/>
  <c r="AB1506" i="1"/>
  <c r="AA1506" i="1"/>
  <c r="Y1506" i="1"/>
  <c r="X1506" i="1"/>
  <c r="AB1505" i="1"/>
  <c r="AA1505" i="1"/>
  <c r="Y1505" i="1"/>
  <c r="X1505" i="1"/>
  <c r="AB1504" i="1"/>
  <c r="AA1504" i="1"/>
  <c r="Y1504" i="1"/>
  <c r="X1504" i="1"/>
  <c r="AB1503" i="1"/>
  <c r="AA1503" i="1"/>
  <c r="Y1503" i="1"/>
  <c r="X1503" i="1"/>
  <c r="AB1502" i="1"/>
  <c r="AA1502" i="1"/>
  <c r="Y1502" i="1"/>
  <c r="X1502" i="1"/>
  <c r="AB1501" i="1"/>
  <c r="AA1501" i="1"/>
  <c r="Y1501" i="1"/>
  <c r="X1501" i="1"/>
  <c r="AB1500" i="1"/>
  <c r="AA1500" i="1"/>
  <c r="Y1500" i="1"/>
  <c r="X1500" i="1"/>
  <c r="AB1499" i="1"/>
  <c r="AA1499" i="1"/>
  <c r="Y1499" i="1"/>
  <c r="X1499" i="1"/>
  <c r="AB1498" i="1"/>
  <c r="AA1498" i="1"/>
  <c r="Y1498" i="1"/>
  <c r="X1498" i="1"/>
  <c r="AB1497" i="1"/>
  <c r="AA1497" i="1"/>
  <c r="Y1497" i="1"/>
  <c r="X1497" i="1"/>
  <c r="AB1496" i="1"/>
  <c r="AA1496" i="1"/>
  <c r="Y1496" i="1"/>
  <c r="X1496" i="1"/>
  <c r="AB1495" i="1"/>
  <c r="AA1495" i="1"/>
  <c r="Y1495" i="1"/>
  <c r="X1495" i="1"/>
  <c r="AB1494" i="1"/>
  <c r="AA1494" i="1"/>
  <c r="Y1494" i="1"/>
  <c r="X1494" i="1"/>
  <c r="AB1493" i="1"/>
  <c r="AA1493" i="1"/>
  <c r="Y1493" i="1"/>
  <c r="X1493" i="1"/>
  <c r="AB1492" i="1"/>
  <c r="AA1492" i="1"/>
  <c r="Y1492" i="1"/>
  <c r="X1492" i="1"/>
  <c r="AB1491" i="1"/>
  <c r="AA1491" i="1"/>
  <c r="Y1491" i="1"/>
  <c r="X1491" i="1"/>
  <c r="AB1490" i="1"/>
  <c r="AA1490" i="1"/>
  <c r="Y1490" i="1"/>
  <c r="X1490" i="1"/>
  <c r="AB1489" i="1"/>
  <c r="AA1489" i="1"/>
  <c r="Y1489" i="1"/>
  <c r="X1489" i="1"/>
  <c r="AB1488" i="1"/>
  <c r="AA1488" i="1"/>
  <c r="Y1488" i="1"/>
  <c r="X1488" i="1"/>
  <c r="AB1487" i="1"/>
  <c r="AA1487" i="1"/>
  <c r="Y1487" i="1"/>
  <c r="X1487" i="1"/>
  <c r="AB1486" i="1"/>
  <c r="AA1486" i="1"/>
  <c r="Y1486" i="1"/>
  <c r="X1486" i="1"/>
  <c r="AB1485" i="1"/>
  <c r="AA1485" i="1"/>
  <c r="Y1485" i="1"/>
  <c r="X1485" i="1"/>
  <c r="AB1484" i="1"/>
  <c r="AA1484" i="1"/>
  <c r="Y1484" i="1"/>
  <c r="X1484" i="1"/>
  <c r="AB1483" i="1"/>
  <c r="AA1483" i="1"/>
  <c r="Y1483" i="1"/>
  <c r="X1483" i="1"/>
  <c r="AB1482" i="1"/>
  <c r="AA1482" i="1"/>
  <c r="Y1482" i="1"/>
  <c r="X1482" i="1"/>
  <c r="AB1481" i="1"/>
  <c r="AA1481" i="1"/>
  <c r="Y1481" i="1"/>
  <c r="X1481" i="1"/>
  <c r="AB1480" i="1"/>
  <c r="AA1480" i="1"/>
  <c r="Y1480" i="1"/>
  <c r="X1480" i="1"/>
  <c r="AB1479" i="1"/>
  <c r="AA1479" i="1"/>
  <c r="Y1479" i="1"/>
  <c r="X1479" i="1"/>
  <c r="AB1478" i="1"/>
  <c r="AA1478" i="1"/>
  <c r="Y1478" i="1"/>
  <c r="X1478" i="1"/>
  <c r="AB1477" i="1"/>
  <c r="AA1477" i="1"/>
  <c r="Y1477" i="1"/>
  <c r="X1477" i="1"/>
  <c r="AB1476" i="1"/>
  <c r="AA1476" i="1"/>
  <c r="Y1476" i="1"/>
  <c r="X1476" i="1"/>
  <c r="AB1475" i="1"/>
  <c r="AA1475" i="1"/>
  <c r="Y1475" i="1"/>
  <c r="X1475" i="1"/>
  <c r="AB1474" i="1"/>
  <c r="AA1474" i="1"/>
  <c r="Y1474" i="1"/>
  <c r="X1474" i="1"/>
  <c r="AB1473" i="1"/>
  <c r="AA1473" i="1"/>
  <c r="Y1473" i="1"/>
  <c r="X1473" i="1"/>
  <c r="AB1472" i="1"/>
  <c r="AA1472" i="1"/>
  <c r="Y1472" i="1"/>
  <c r="X1472" i="1"/>
  <c r="AB1471" i="1"/>
  <c r="AA1471" i="1"/>
  <c r="Y1471" i="1"/>
  <c r="X1471" i="1"/>
  <c r="AB1470" i="1"/>
  <c r="AA1470" i="1"/>
  <c r="Y1470" i="1"/>
  <c r="X1470" i="1"/>
  <c r="AB1469" i="1"/>
  <c r="AA1469" i="1"/>
  <c r="Y1469" i="1"/>
  <c r="X1469" i="1"/>
  <c r="AB1468" i="1"/>
  <c r="AA1468" i="1"/>
  <c r="Y1468" i="1"/>
  <c r="X1468" i="1"/>
  <c r="AB1467" i="1"/>
  <c r="AA1467" i="1"/>
  <c r="Y1467" i="1"/>
  <c r="X1467" i="1"/>
  <c r="AB1466" i="1"/>
  <c r="AA1466" i="1"/>
  <c r="Y1466" i="1"/>
  <c r="X1466" i="1"/>
  <c r="AB1465" i="1"/>
  <c r="AA1465" i="1"/>
  <c r="Y1465" i="1"/>
  <c r="X1465" i="1"/>
  <c r="AB1464" i="1"/>
  <c r="AA1464" i="1"/>
  <c r="Y1464" i="1"/>
  <c r="X1464" i="1"/>
  <c r="AB1463" i="1"/>
  <c r="AA1463" i="1"/>
  <c r="Y1463" i="1"/>
  <c r="X1463" i="1"/>
  <c r="AB1462" i="1"/>
  <c r="AA1462" i="1"/>
  <c r="Y1462" i="1"/>
  <c r="X1462" i="1"/>
  <c r="AB1461" i="1"/>
  <c r="AA1461" i="1"/>
  <c r="Y1461" i="1"/>
  <c r="X1461" i="1"/>
  <c r="AB1460" i="1"/>
  <c r="AA1460" i="1"/>
  <c r="Y1460" i="1"/>
  <c r="X1460" i="1"/>
  <c r="AB1459" i="1"/>
  <c r="AA1459" i="1"/>
  <c r="Y1459" i="1"/>
  <c r="X1459" i="1"/>
  <c r="AB1458" i="1"/>
  <c r="AA1458" i="1"/>
  <c r="Y1458" i="1"/>
  <c r="X1458" i="1"/>
  <c r="AB1457" i="1"/>
  <c r="AA1457" i="1"/>
  <c r="Y1457" i="1"/>
  <c r="X1457" i="1"/>
  <c r="AB1456" i="1"/>
  <c r="AA1456" i="1"/>
  <c r="Y1456" i="1"/>
  <c r="X1456" i="1"/>
  <c r="AB1455" i="1"/>
  <c r="AA1455" i="1"/>
  <c r="Y1455" i="1"/>
  <c r="X1455" i="1"/>
  <c r="AB1454" i="1"/>
  <c r="AA1454" i="1"/>
  <c r="Y1454" i="1"/>
  <c r="X1454" i="1"/>
  <c r="AB1453" i="1"/>
  <c r="AA1453" i="1"/>
  <c r="Y1453" i="1"/>
  <c r="X1453" i="1"/>
  <c r="AB1452" i="1"/>
  <c r="AA1452" i="1"/>
  <c r="Y1452" i="1"/>
  <c r="X1452" i="1"/>
  <c r="AB1451" i="1"/>
  <c r="AA1451" i="1"/>
  <c r="Y1451" i="1"/>
  <c r="X1451" i="1"/>
  <c r="AB1450" i="1"/>
  <c r="AA1450" i="1"/>
  <c r="Y1450" i="1"/>
  <c r="X1450" i="1"/>
  <c r="AB1449" i="1"/>
  <c r="AA1449" i="1"/>
  <c r="Y1449" i="1"/>
  <c r="X1449" i="1"/>
  <c r="AB1448" i="1"/>
  <c r="AA1448" i="1"/>
  <c r="Y1448" i="1"/>
  <c r="X1448" i="1"/>
  <c r="AB1447" i="1"/>
  <c r="AA1447" i="1"/>
  <c r="Y1447" i="1"/>
  <c r="X1447" i="1"/>
  <c r="AB1446" i="1"/>
  <c r="AA1446" i="1"/>
  <c r="Y1446" i="1"/>
  <c r="X1446" i="1"/>
  <c r="AB1445" i="1"/>
  <c r="AA1445" i="1"/>
  <c r="Y1445" i="1"/>
  <c r="X1445" i="1"/>
  <c r="AB1444" i="1"/>
  <c r="AA1444" i="1"/>
  <c r="Y1444" i="1"/>
  <c r="X1444" i="1"/>
  <c r="AB1443" i="1"/>
  <c r="AA1443" i="1"/>
  <c r="Y1443" i="1"/>
  <c r="X1443" i="1"/>
  <c r="AB1442" i="1"/>
  <c r="AA1442" i="1"/>
  <c r="Y1442" i="1"/>
  <c r="X1442" i="1"/>
  <c r="AB1441" i="1"/>
  <c r="AA1441" i="1"/>
  <c r="Y1441" i="1"/>
  <c r="X1441" i="1"/>
  <c r="AB1440" i="1"/>
  <c r="AA1440" i="1"/>
  <c r="Y1440" i="1"/>
  <c r="X1440" i="1"/>
  <c r="AB1439" i="1"/>
  <c r="AA1439" i="1"/>
  <c r="Y1439" i="1"/>
  <c r="X1439" i="1"/>
  <c r="AB1438" i="1"/>
  <c r="AA1438" i="1"/>
  <c r="Y1438" i="1"/>
  <c r="X1438" i="1"/>
  <c r="AB1437" i="1"/>
  <c r="AA1437" i="1"/>
  <c r="Y1437" i="1"/>
  <c r="X1437" i="1"/>
  <c r="AB1436" i="1"/>
  <c r="AA1436" i="1"/>
  <c r="Y1436" i="1"/>
  <c r="X1436" i="1"/>
  <c r="AB1435" i="1"/>
  <c r="AA1435" i="1"/>
  <c r="Y1435" i="1"/>
  <c r="X1435" i="1"/>
  <c r="AB1434" i="1"/>
  <c r="AA1434" i="1"/>
  <c r="Y1434" i="1"/>
  <c r="X1434" i="1"/>
  <c r="AB1433" i="1"/>
  <c r="AA1433" i="1"/>
  <c r="Y1433" i="1"/>
  <c r="X1433" i="1"/>
  <c r="AB1432" i="1"/>
  <c r="AA1432" i="1"/>
  <c r="Y1432" i="1"/>
  <c r="X1432" i="1"/>
  <c r="AB1431" i="1"/>
  <c r="AA1431" i="1"/>
  <c r="Y1431" i="1"/>
  <c r="X1431" i="1"/>
  <c r="AB1430" i="1"/>
  <c r="AA1430" i="1"/>
  <c r="Y1430" i="1"/>
  <c r="X1430" i="1"/>
  <c r="AB1429" i="1"/>
  <c r="AA1429" i="1"/>
  <c r="Y1429" i="1"/>
  <c r="X1429" i="1"/>
  <c r="AB1428" i="1"/>
  <c r="AA1428" i="1"/>
  <c r="Y1428" i="1"/>
  <c r="X1428" i="1"/>
  <c r="AB1427" i="1"/>
  <c r="AA1427" i="1"/>
  <c r="Y1427" i="1"/>
  <c r="X1427" i="1"/>
  <c r="AB1426" i="1"/>
  <c r="AA1426" i="1"/>
  <c r="Y1426" i="1"/>
  <c r="X1426" i="1"/>
  <c r="AB1425" i="1"/>
  <c r="AA1425" i="1"/>
  <c r="Y1425" i="1"/>
  <c r="X1425" i="1"/>
  <c r="AB1424" i="1"/>
  <c r="AA1424" i="1"/>
  <c r="Y1424" i="1"/>
  <c r="X1424" i="1"/>
  <c r="AB1423" i="1"/>
  <c r="AA1423" i="1"/>
  <c r="Y1423" i="1"/>
  <c r="X1423" i="1"/>
  <c r="AB1422" i="1"/>
  <c r="AA1422" i="1"/>
  <c r="Y1422" i="1"/>
  <c r="X1422" i="1"/>
  <c r="AB1421" i="1"/>
  <c r="AA1421" i="1"/>
  <c r="Y1421" i="1"/>
  <c r="X1421" i="1"/>
  <c r="AB1420" i="1"/>
  <c r="AA1420" i="1"/>
  <c r="Y1420" i="1"/>
  <c r="X1420" i="1"/>
  <c r="AB1419" i="1"/>
  <c r="AA1419" i="1"/>
  <c r="Y1419" i="1"/>
  <c r="X1419" i="1"/>
  <c r="AB1418" i="1"/>
  <c r="AA1418" i="1"/>
  <c r="Y1418" i="1"/>
  <c r="X1418" i="1"/>
  <c r="AB1417" i="1"/>
  <c r="AA1417" i="1"/>
  <c r="Y1417" i="1"/>
  <c r="X1417" i="1"/>
  <c r="AB1416" i="1"/>
  <c r="AA1416" i="1"/>
  <c r="Y1416" i="1"/>
  <c r="X1416" i="1"/>
  <c r="AB1415" i="1"/>
  <c r="AA1415" i="1"/>
  <c r="Y1415" i="1"/>
  <c r="X1415" i="1"/>
  <c r="AB1414" i="1"/>
  <c r="AA1414" i="1"/>
  <c r="Y1414" i="1"/>
  <c r="X1414" i="1"/>
  <c r="AB1413" i="1"/>
  <c r="AA1413" i="1"/>
  <c r="Y1413" i="1"/>
  <c r="X1413" i="1"/>
  <c r="AB1412" i="1"/>
  <c r="AA1412" i="1"/>
  <c r="Y1412" i="1"/>
  <c r="X1412" i="1"/>
  <c r="AB1411" i="1"/>
  <c r="AA1411" i="1"/>
  <c r="Y1411" i="1"/>
  <c r="X1411" i="1"/>
  <c r="AB1410" i="1"/>
  <c r="AA1410" i="1"/>
  <c r="Y1410" i="1"/>
  <c r="X1410" i="1"/>
  <c r="AB1409" i="1"/>
  <c r="AA1409" i="1"/>
  <c r="Y1409" i="1"/>
  <c r="X1409" i="1"/>
  <c r="AB1408" i="1"/>
  <c r="AA1408" i="1"/>
  <c r="Y1408" i="1"/>
  <c r="X1408" i="1"/>
  <c r="AB1407" i="1"/>
  <c r="AA1407" i="1"/>
  <c r="Y1407" i="1"/>
  <c r="X1407" i="1"/>
  <c r="AB1406" i="1"/>
  <c r="AA1406" i="1"/>
  <c r="Y1406" i="1"/>
  <c r="X1406" i="1"/>
  <c r="AB1405" i="1"/>
  <c r="AA1405" i="1"/>
  <c r="Y1405" i="1"/>
  <c r="X1405" i="1"/>
  <c r="AB1404" i="1"/>
  <c r="AA1404" i="1"/>
  <c r="Y1404" i="1"/>
  <c r="X1404" i="1"/>
  <c r="AB1403" i="1"/>
  <c r="AA1403" i="1"/>
  <c r="Y1403" i="1"/>
  <c r="X1403" i="1"/>
  <c r="AB1402" i="1"/>
  <c r="AA1402" i="1"/>
  <c r="Y1402" i="1"/>
  <c r="X1402" i="1"/>
  <c r="AB1401" i="1"/>
  <c r="AA1401" i="1"/>
  <c r="Y1401" i="1"/>
  <c r="X1401" i="1"/>
  <c r="AB1400" i="1"/>
  <c r="AA1400" i="1"/>
  <c r="Y1400" i="1"/>
  <c r="X1400" i="1"/>
  <c r="AB1399" i="1"/>
  <c r="AA1399" i="1"/>
  <c r="Y1399" i="1"/>
  <c r="X1399" i="1"/>
  <c r="AB1398" i="1"/>
  <c r="AA1398" i="1"/>
  <c r="Y1398" i="1"/>
  <c r="X1398" i="1"/>
  <c r="AB1397" i="1"/>
  <c r="AA1397" i="1"/>
  <c r="Y1397" i="1"/>
  <c r="X1397" i="1"/>
  <c r="AB1396" i="1"/>
  <c r="AA1396" i="1"/>
  <c r="Y1396" i="1"/>
  <c r="X1396" i="1"/>
  <c r="AB1395" i="1"/>
  <c r="AA1395" i="1"/>
  <c r="Y1395" i="1"/>
  <c r="X1395" i="1"/>
  <c r="AB1394" i="1"/>
  <c r="AA1394" i="1"/>
  <c r="Y1394" i="1"/>
  <c r="X1394" i="1"/>
  <c r="AB1393" i="1"/>
  <c r="AA1393" i="1"/>
  <c r="Y1393" i="1"/>
  <c r="X1393" i="1"/>
  <c r="AB1392" i="1"/>
  <c r="AA1392" i="1"/>
  <c r="Y1392" i="1"/>
  <c r="X1392" i="1"/>
  <c r="AB1391" i="1"/>
  <c r="AA1391" i="1"/>
  <c r="Y1391" i="1"/>
  <c r="X1391" i="1"/>
  <c r="AB1390" i="1"/>
  <c r="AA1390" i="1"/>
  <c r="Y1390" i="1"/>
  <c r="X1390" i="1"/>
  <c r="AB1389" i="1"/>
  <c r="AA1389" i="1"/>
  <c r="Y1389" i="1"/>
  <c r="X1389" i="1"/>
  <c r="AB1388" i="1"/>
  <c r="AA1388" i="1"/>
  <c r="Y1388" i="1"/>
  <c r="X1388" i="1"/>
  <c r="AB1387" i="1"/>
  <c r="AA1387" i="1"/>
  <c r="Y1387" i="1"/>
  <c r="X1387" i="1"/>
  <c r="AB1386" i="1"/>
  <c r="AA1386" i="1"/>
  <c r="Y1386" i="1"/>
  <c r="X1386" i="1"/>
  <c r="AB1385" i="1"/>
  <c r="AA1385" i="1"/>
  <c r="Y1385" i="1"/>
  <c r="X1385" i="1"/>
  <c r="AB1384" i="1"/>
  <c r="AA1384" i="1"/>
  <c r="Y1384" i="1"/>
  <c r="X1384" i="1"/>
  <c r="AB1383" i="1"/>
  <c r="AA1383" i="1"/>
  <c r="Y1383" i="1"/>
  <c r="X1383" i="1"/>
  <c r="AB1382" i="1"/>
  <c r="AA1382" i="1"/>
  <c r="Y1382" i="1"/>
  <c r="X1382" i="1"/>
  <c r="AB1381" i="1"/>
  <c r="AA1381" i="1"/>
  <c r="Y1381" i="1"/>
  <c r="X1381" i="1"/>
  <c r="AB1380" i="1"/>
  <c r="AA1380" i="1"/>
  <c r="Y1380" i="1"/>
  <c r="X1380" i="1"/>
  <c r="AB1379" i="1"/>
  <c r="AA1379" i="1"/>
  <c r="Y1379" i="1"/>
  <c r="X1379" i="1"/>
  <c r="AB1378" i="1"/>
  <c r="AA1378" i="1"/>
  <c r="Y1378" i="1"/>
  <c r="X1378" i="1"/>
  <c r="AB1377" i="1"/>
  <c r="AA1377" i="1"/>
  <c r="Y1377" i="1"/>
  <c r="X1377" i="1"/>
  <c r="AB1376" i="1"/>
  <c r="AA1376" i="1"/>
  <c r="Y1376" i="1"/>
  <c r="X1376" i="1"/>
  <c r="AB1375" i="1"/>
  <c r="AA1375" i="1"/>
  <c r="Y1375" i="1"/>
  <c r="X1375" i="1"/>
  <c r="AB1374" i="1"/>
  <c r="AA1374" i="1"/>
  <c r="Y1374" i="1"/>
  <c r="X1374" i="1"/>
  <c r="AB1373" i="1"/>
  <c r="AA1373" i="1"/>
  <c r="Y1373" i="1"/>
  <c r="X1373" i="1"/>
  <c r="AB1372" i="1"/>
  <c r="AA1372" i="1"/>
  <c r="Y1372" i="1"/>
  <c r="X1372" i="1"/>
  <c r="AB1371" i="1"/>
  <c r="AA1371" i="1"/>
  <c r="Y1371" i="1"/>
  <c r="X1371" i="1"/>
  <c r="AB1370" i="1"/>
  <c r="AA1370" i="1"/>
  <c r="Y1370" i="1"/>
  <c r="X1370" i="1"/>
  <c r="AB1369" i="1"/>
  <c r="AA1369" i="1"/>
  <c r="Y1369" i="1"/>
  <c r="X1369" i="1"/>
  <c r="AB1368" i="1"/>
  <c r="AA1368" i="1"/>
  <c r="Y1368" i="1"/>
  <c r="X1368" i="1"/>
  <c r="AB1367" i="1"/>
  <c r="AA1367" i="1"/>
  <c r="Y1367" i="1"/>
  <c r="X1367" i="1"/>
  <c r="AB1366" i="1"/>
  <c r="AA1366" i="1"/>
  <c r="Y1366" i="1"/>
  <c r="X1366" i="1"/>
  <c r="AB1365" i="1"/>
  <c r="AA1365" i="1"/>
  <c r="Y1365" i="1"/>
  <c r="X1365" i="1"/>
  <c r="AB1364" i="1"/>
  <c r="AA1364" i="1"/>
  <c r="Y1364" i="1"/>
  <c r="X1364" i="1"/>
  <c r="AB1363" i="1"/>
  <c r="AA1363" i="1"/>
  <c r="Y1363" i="1"/>
  <c r="X1363" i="1"/>
  <c r="AB1362" i="1"/>
  <c r="AA1362" i="1"/>
  <c r="Y1362" i="1"/>
  <c r="X1362" i="1"/>
  <c r="AB1361" i="1"/>
  <c r="AA1361" i="1"/>
  <c r="Y1361" i="1"/>
  <c r="X1361" i="1"/>
  <c r="AB1360" i="1"/>
  <c r="AA1360" i="1"/>
  <c r="Y1360" i="1"/>
  <c r="X1360" i="1"/>
  <c r="AB1359" i="1"/>
  <c r="AA1359" i="1"/>
  <c r="Y1359" i="1"/>
  <c r="X1359" i="1"/>
  <c r="AB1358" i="1"/>
  <c r="AA1358" i="1"/>
  <c r="Y1358" i="1"/>
  <c r="X1358" i="1"/>
  <c r="AB1357" i="1"/>
  <c r="AA1357" i="1"/>
  <c r="Y1357" i="1"/>
  <c r="X1357" i="1"/>
  <c r="AB1356" i="1"/>
  <c r="AA1356" i="1"/>
  <c r="Y1356" i="1"/>
  <c r="X1356" i="1"/>
  <c r="AB1355" i="1"/>
  <c r="AA1355" i="1"/>
  <c r="Y1355" i="1"/>
  <c r="X1355" i="1"/>
  <c r="AB1354" i="1"/>
  <c r="AA1354" i="1"/>
  <c r="Y1354" i="1"/>
  <c r="X1354" i="1"/>
  <c r="AB1353" i="1"/>
  <c r="AA1353" i="1"/>
  <c r="Y1353" i="1"/>
  <c r="X1353" i="1"/>
  <c r="AB1352" i="1"/>
  <c r="AA1352" i="1"/>
  <c r="Y1352" i="1"/>
  <c r="X1352" i="1"/>
  <c r="AB1351" i="1"/>
  <c r="AA1351" i="1"/>
  <c r="Y1351" i="1"/>
  <c r="X1351" i="1"/>
  <c r="AB1350" i="1"/>
  <c r="AA1350" i="1"/>
  <c r="Y1350" i="1"/>
  <c r="X1350" i="1"/>
  <c r="AB1349" i="1"/>
  <c r="AA1349" i="1"/>
  <c r="Y1349" i="1"/>
  <c r="X1349" i="1"/>
  <c r="AB1348" i="1"/>
  <c r="AA1348" i="1"/>
  <c r="Y1348" i="1"/>
  <c r="X1348" i="1"/>
  <c r="AB1347" i="1"/>
  <c r="AA1347" i="1"/>
  <c r="Y1347" i="1"/>
  <c r="X1347" i="1"/>
  <c r="AB1346" i="1"/>
  <c r="AA1346" i="1"/>
  <c r="Y1346" i="1"/>
  <c r="X1346" i="1"/>
  <c r="AB1345" i="1"/>
  <c r="AA1345" i="1"/>
  <c r="Y1345" i="1"/>
  <c r="X1345" i="1"/>
  <c r="AB1344" i="1"/>
  <c r="AA1344" i="1"/>
  <c r="Y1344" i="1"/>
  <c r="X1344" i="1"/>
  <c r="AB1343" i="1"/>
  <c r="AA1343" i="1"/>
  <c r="Y1343" i="1"/>
  <c r="X1343" i="1"/>
  <c r="AB1342" i="1"/>
  <c r="AA1342" i="1"/>
  <c r="Y1342" i="1"/>
  <c r="X1342" i="1"/>
  <c r="AB1341" i="1"/>
  <c r="AA1341" i="1"/>
  <c r="Y1341" i="1"/>
  <c r="X1341" i="1"/>
  <c r="AB1340" i="1"/>
  <c r="AA1340" i="1"/>
  <c r="Y1340" i="1"/>
  <c r="X1340" i="1"/>
  <c r="AB1339" i="1"/>
  <c r="AA1339" i="1"/>
  <c r="Y1339" i="1"/>
  <c r="X1339" i="1"/>
  <c r="AB1338" i="1"/>
  <c r="AA1338" i="1"/>
  <c r="Y1338" i="1"/>
  <c r="X1338" i="1"/>
  <c r="AB1337" i="1"/>
  <c r="AA1337" i="1"/>
  <c r="Y1337" i="1"/>
  <c r="X1337" i="1"/>
  <c r="AB1336" i="1"/>
  <c r="AA1336" i="1"/>
  <c r="Y1336" i="1"/>
  <c r="X1336" i="1"/>
  <c r="AB1335" i="1"/>
  <c r="AA1335" i="1"/>
  <c r="Y1335" i="1"/>
  <c r="X1335" i="1"/>
  <c r="AB1334" i="1"/>
  <c r="AA1334" i="1"/>
  <c r="Y1334" i="1"/>
  <c r="X1334" i="1"/>
  <c r="AB1333" i="1"/>
  <c r="AA1333" i="1"/>
  <c r="Y1333" i="1"/>
  <c r="X1333" i="1"/>
  <c r="AB1332" i="1"/>
  <c r="AA1332" i="1"/>
  <c r="Y1332" i="1"/>
  <c r="X1332" i="1"/>
  <c r="AB1331" i="1"/>
  <c r="AA1331" i="1"/>
  <c r="Y1331" i="1"/>
  <c r="X1331" i="1"/>
  <c r="AB1330" i="1"/>
  <c r="AA1330" i="1"/>
  <c r="Y1330" i="1"/>
  <c r="X1330" i="1"/>
  <c r="AB1329" i="1"/>
  <c r="AA1329" i="1"/>
  <c r="Y1329" i="1"/>
  <c r="X1329" i="1"/>
  <c r="AB1328" i="1"/>
  <c r="AA1328" i="1"/>
  <c r="Y1328" i="1"/>
  <c r="X1328" i="1"/>
  <c r="AB1327" i="1"/>
  <c r="AA1327" i="1"/>
  <c r="Y1327" i="1"/>
  <c r="X1327" i="1"/>
  <c r="AB1326" i="1"/>
  <c r="AA1326" i="1"/>
  <c r="Y1326" i="1"/>
  <c r="X1326" i="1"/>
  <c r="AB1325" i="1"/>
  <c r="AA1325" i="1"/>
  <c r="Y1325" i="1"/>
  <c r="X1325" i="1"/>
  <c r="AB1324" i="1"/>
  <c r="AA1324" i="1"/>
  <c r="Y1324" i="1"/>
  <c r="X1324" i="1"/>
  <c r="AB1323" i="1"/>
  <c r="AA1323" i="1"/>
  <c r="Y1323" i="1"/>
  <c r="X1323" i="1"/>
  <c r="AB1322" i="1"/>
  <c r="AA1322" i="1"/>
  <c r="Y1322" i="1"/>
  <c r="X1322" i="1"/>
  <c r="AB1321" i="1"/>
  <c r="AA1321" i="1"/>
  <c r="Y1321" i="1"/>
  <c r="X1321" i="1"/>
  <c r="AB1320" i="1"/>
  <c r="AA1320" i="1"/>
  <c r="Y1320" i="1"/>
  <c r="X1320" i="1"/>
  <c r="AB1319" i="1"/>
  <c r="AA1319" i="1"/>
  <c r="Y1319" i="1"/>
  <c r="X1319" i="1"/>
  <c r="AB1318" i="1"/>
  <c r="AA1318" i="1"/>
  <c r="Y1318" i="1"/>
  <c r="X1318" i="1"/>
  <c r="AB1317" i="1"/>
  <c r="AA1317" i="1"/>
  <c r="Y1317" i="1"/>
  <c r="X1317" i="1"/>
  <c r="AB1316" i="1"/>
  <c r="AA1316" i="1"/>
  <c r="Y1316" i="1"/>
  <c r="X1316" i="1"/>
  <c r="AB1315" i="1"/>
  <c r="AA1315" i="1"/>
  <c r="Y1315" i="1"/>
  <c r="X1315" i="1"/>
  <c r="AB1314" i="1"/>
  <c r="AA1314" i="1"/>
  <c r="Y1314" i="1"/>
  <c r="X1314" i="1"/>
  <c r="AB1313" i="1"/>
  <c r="AA1313" i="1"/>
  <c r="Y1313" i="1"/>
  <c r="X1313" i="1"/>
  <c r="AB1312" i="1"/>
  <c r="AA1312" i="1"/>
  <c r="Y1312" i="1"/>
  <c r="X1312" i="1"/>
  <c r="AB1311" i="1"/>
  <c r="AA1311" i="1"/>
  <c r="Y1311" i="1"/>
  <c r="X1311" i="1"/>
  <c r="AB1310" i="1"/>
  <c r="AA1310" i="1"/>
  <c r="Y1310" i="1"/>
  <c r="X1310" i="1"/>
  <c r="AB1309" i="1"/>
  <c r="AA1309" i="1"/>
  <c r="Y1309" i="1"/>
  <c r="X1309" i="1"/>
  <c r="AB1308" i="1"/>
  <c r="AA1308" i="1"/>
  <c r="Y1308" i="1"/>
  <c r="X1308" i="1"/>
  <c r="AB1307" i="1"/>
  <c r="AA1307" i="1"/>
  <c r="Y1307" i="1"/>
  <c r="X1307" i="1"/>
  <c r="AB1306" i="1"/>
  <c r="AA1306" i="1"/>
  <c r="Y1306" i="1"/>
  <c r="X1306" i="1"/>
  <c r="AB1305" i="1"/>
  <c r="AA1305" i="1"/>
  <c r="Y1305" i="1"/>
  <c r="X1305" i="1"/>
  <c r="AB1304" i="1"/>
  <c r="AA1304" i="1"/>
  <c r="Y1304" i="1"/>
  <c r="X1304" i="1"/>
  <c r="AB1303" i="1"/>
  <c r="AA1303" i="1"/>
  <c r="Y1303" i="1"/>
  <c r="X1303" i="1"/>
  <c r="AB1302" i="1"/>
  <c r="AA1302" i="1"/>
  <c r="Y1302" i="1"/>
  <c r="X1302" i="1"/>
  <c r="AB1301" i="1"/>
  <c r="AA1301" i="1"/>
  <c r="Y1301" i="1"/>
  <c r="X1301" i="1"/>
  <c r="AB1300" i="1"/>
  <c r="AA1300" i="1"/>
  <c r="Y1300" i="1"/>
  <c r="X1300" i="1"/>
  <c r="AB1299" i="1"/>
  <c r="AA1299" i="1"/>
  <c r="Y1299" i="1"/>
  <c r="X1299" i="1"/>
  <c r="AB1298" i="1"/>
  <c r="AA1298" i="1"/>
  <c r="Y1298" i="1"/>
  <c r="X1298" i="1"/>
  <c r="AB1297" i="1"/>
  <c r="AA1297" i="1"/>
  <c r="Y1297" i="1"/>
  <c r="X1297" i="1"/>
  <c r="AB1296" i="1"/>
  <c r="AA1296" i="1"/>
  <c r="Y1296" i="1"/>
  <c r="X1296" i="1"/>
  <c r="AB1295" i="1"/>
  <c r="AA1295" i="1"/>
  <c r="Y1295" i="1"/>
  <c r="X1295" i="1"/>
  <c r="AB1294" i="1"/>
  <c r="AA1294" i="1"/>
  <c r="Y1294" i="1"/>
  <c r="X1294" i="1"/>
  <c r="AB1293" i="1"/>
  <c r="AA1293" i="1"/>
  <c r="Y1293" i="1"/>
  <c r="X1293" i="1"/>
  <c r="AB1292" i="1"/>
  <c r="AA1292" i="1"/>
  <c r="Y1292" i="1"/>
  <c r="X1292" i="1"/>
  <c r="AB1291" i="1"/>
  <c r="AA1291" i="1"/>
  <c r="Y1291" i="1"/>
  <c r="X1291" i="1"/>
  <c r="AB1290" i="1"/>
  <c r="AA1290" i="1"/>
  <c r="Y1290" i="1"/>
  <c r="X1290" i="1"/>
  <c r="AB1289" i="1"/>
  <c r="AA1289" i="1"/>
  <c r="Y1289" i="1"/>
  <c r="X1289" i="1"/>
  <c r="AB1288" i="1"/>
  <c r="AA1288" i="1"/>
  <c r="Y1288" i="1"/>
  <c r="X1288" i="1"/>
  <c r="AB1287" i="1"/>
  <c r="AA1287" i="1"/>
  <c r="Y1287" i="1"/>
  <c r="X1287" i="1"/>
  <c r="AB1286" i="1"/>
  <c r="AA1286" i="1"/>
  <c r="Y1286" i="1"/>
  <c r="X1286" i="1"/>
  <c r="AB1285" i="1"/>
  <c r="AA1285" i="1"/>
  <c r="Y1285" i="1"/>
  <c r="X1285" i="1"/>
  <c r="AB1284" i="1"/>
  <c r="AA1284" i="1"/>
  <c r="Y1284" i="1"/>
  <c r="X1284" i="1"/>
  <c r="AB1283" i="1"/>
  <c r="AA1283" i="1"/>
  <c r="Y1283" i="1"/>
  <c r="X1283" i="1"/>
  <c r="AB1282" i="1"/>
  <c r="AA1282" i="1"/>
  <c r="Y1282" i="1"/>
  <c r="X1282" i="1"/>
  <c r="AB1281" i="1"/>
  <c r="AA1281" i="1"/>
  <c r="Y1281" i="1"/>
  <c r="X1281" i="1"/>
  <c r="AB1280" i="1"/>
  <c r="AA1280" i="1"/>
  <c r="Y1280" i="1"/>
  <c r="X1280" i="1"/>
  <c r="AB1279" i="1"/>
  <c r="AA1279" i="1"/>
  <c r="Y1279" i="1"/>
  <c r="X1279" i="1"/>
  <c r="AB1278" i="1"/>
  <c r="AA1278" i="1"/>
  <c r="Y1278" i="1"/>
  <c r="X1278" i="1"/>
  <c r="AB1277" i="1"/>
  <c r="AA1277" i="1"/>
  <c r="Y1277" i="1"/>
  <c r="X1277" i="1"/>
  <c r="AB1276" i="1"/>
  <c r="AA1276" i="1"/>
  <c r="Y1276" i="1"/>
  <c r="X1276" i="1"/>
  <c r="AB1275" i="1"/>
  <c r="AA1275" i="1"/>
  <c r="Y1275" i="1"/>
  <c r="X1275" i="1"/>
  <c r="AB1274" i="1"/>
  <c r="AA1274" i="1"/>
  <c r="Y1274" i="1"/>
  <c r="X1274" i="1"/>
  <c r="AB1273" i="1"/>
  <c r="AA1273" i="1"/>
  <c r="Y1273" i="1"/>
  <c r="X1273" i="1"/>
  <c r="AB1272" i="1"/>
  <c r="AA1272" i="1"/>
  <c r="Y1272" i="1"/>
  <c r="X1272" i="1"/>
  <c r="AB1271" i="1"/>
  <c r="AA1271" i="1"/>
  <c r="Y1271" i="1"/>
  <c r="X1271" i="1"/>
  <c r="AB1270" i="1"/>
  <c r="AA1270" i="1"/>
  <c r="Y1270" i="1"/>
  <c r="X1270" i="1"/>
  <c r="AB1269" i="1"/>
  <c r="AA1269" i="1"/>
  <c r="Y1269" i="1"/>
  <c r="X1269" i="1"/>
  <c r="AB1268" i="1"/>
  <c r="AA1268" i="1"/>
  <c r="Y1268" i="1"/>
  <c r="X1268" i="1"/>
  <c r="AB1267" i="1"/>
  <c r="AA1267" i="1"/>
  <c r="Y1267" i="1"/>
  <c r="X1267" i="1"/>
  <c r="AB1266" i="1"/>
  <c r="AA1266" i="1"/>
  <c r="Y1266" i="1"/>
  <c r="X1266" i="1"/>
  <c r="AB1265" i="1"/>
  <c r="AA1265" i="1"/>
  <c r="Y1265" i="1"/>
  <c r="X1265" i="1"/>
  <c r="AB1264" i="1"/>
  <c r="AA1264" i="1"/>
  <c r="Y1264" i="1"/>
  <c r="X1264" i="1"/>
  <c r="AB1263" i="1"/>
  <c r="AA1263" i="1"/>
  <c r="Y1263" i="1"/>
  <c r="X1263" i="1"/>
  <c r="AB1262" i="1"/>
  <c r="AA1262" i="1"/>
  <c r="Y1262" i="1"/>
  <c r="X1262" i="1"/>
  <c r="AB1261" i="1"/>
  <c r="AA1261" i="1"/>
  <c r="Y1261" i="1"/>
  <c r="X1261" i="1"/>
  <c r="AB1260" i="1"/>
  <c r="AA1260" i="1"/>
  <c r="Y1260" i="1"/>
  <c r="X1260" i="1"/>
  <c r="AB1259" i="1"/>
  <c r="AA1259" i="1"/>
  <c r="Y1259" i="1"/>
  <c r="X1259" i="1"/>
  <c r="AB1258" i="1"/>
  <c r="AA1258" i="1"/>
  <c r="Y1258" i="1"/>
  <c r="X1258" i="1"/>
  <c r="AB1257" i="1"/>
  <c r="AA1257" i="1"/>
  <c r="Y1257" i="1"/>
  <c r="X1257" i="1"/>
  <c r="AB1256" i="1"/>
  <c r="AA1256" i="1"/>
  <c r="Y1256" i="1"/>
  <c r="X1256" i="1"/>
  <c r="AB1255" i="1"/>
  <c r="AA1255" i="1"/>
  <c r="Y1255" i="1"/>
  <c r="X1255" i="1"/>
  <c r="AB1254" i="1"/>
  <c r="AA1254" i="1"/>
  <c r="Y1254" i="1"/>
  <c r="X1254" i="1"/>
  <c r="AB1253" i="1"/>
  <c r="AA1253" i="1"/>
  <c r="Y1253" i="1"/>
  <c r="X1253" i="1"/>
  <c r="AB1252" i="1"/>
  <c r="AA1252" i="1"/>
  <c r="Y1252" i="1"/>
  <c r="X1252" i="1"/>
  <c r="AB1251" i="1"/>
  <c r="AA1251" i="1"/>
  <c r="Y1251" i="1"/>
  <c r="X1251" i="1"/>
  <c r="AB1250" i="1"/>
  <c r="AA1250" i="1"/>
  <c r="Y1250" i="1"/>
  <c r="X1250" i="1"/>
  <c r="AB1249" i="1"/>
  <c r="AA1249" i="1"/>
  <c r="Y1249" i="1"/>
  <c r="X1249" i="1"/>
  <c r="AB1248" i="1"/>
  <c r="AA1248" i="1"/>
  <c r="Y1248" i="1"/>
  <c r="X1248" i="1"/>
  <c r="AB1247" i="1"/>
  <c r="AA1247" i="1"/>
  <c r="Y1247" i="1"/>
  <c r="X1247" i="1"/>
  <c r="AB1246" i="1"/>
  <c r="AA1246" i="1"/>
  <c r="Y1246" i="1"/>
  <c r="X1246" i="1"/>
  <c r="AB1245" i="1"/>
  <c r="AA1245" i="1"/>
  <c r="Y1245" i="1"/>
  <c r="X1245" i="1"/>
  <c r="AB1244" i="1"/>
  <c r="AA1244" i="1"/>
  <c r="Y1244" i="1"/>
  <c r="X1244" i="1"/>
  <c r="AB1243" i="1"/>
  <c r="AA1243" i="1"/>
  <c r="Y1243" i="1"/>
  <c r="X1243" i="1"/>
  <c r="AB1242" i="1"/>
  <c r="AA1242" i="1"/>
  <c r="Y1242" i="1"/>
  <c r="X1242" i="1"/>
  <c r="AB1241" i="1"/>
  <c r="AA1241" i="1"/>
  <c r="Y1241" i="1"/>
  <c r="X1241" i="1"/>
  <c r="AB1240" i="1"/>
  <c r="AA1240" i="1"/>
  <c r="Y1240" i="1"/>
  <c r="X1240" i="1"/>
  <c r="AB1239" i="1"/>
  <c r="AA1239" i="1"/>
  <c r="Y1239" i="1"/>
  <c r="X1239" i="1"/>
  <c r="AB1238" i="1"/>
  <c r="AA1238" i="1"/>
  <c r="Y1238" i="1"/>
  <c r="X1238" i="1"/>
  <c r="AB1237" i="1"/>
  <c r="AA1237" i="1"/>
  <c r="Y1237" i="1"/>
  <c r="X1237" i="1"/>
  <c r="AB1236" i="1"/>
  <c r="AA1236" i="1"/>
  <c r="Y1236" i="1"/>
  <c r="X1236" i="1"/>
  <c r="AB1235" i="1"/>
  <c r="AA1235" i="1"/>
  <c r="Y1235" i="1"/>
  <c r="X1235" i="1"/>
  <c r="AB1234" i="1"/>
  <c r="AA1234" i="1"/>
  <c r="Y1234" i="1"/>
  <c r="X1234" i="1"/>
  <c r="AB1233" i="1"/>
  <c r="AA1233" i="1"/>
  <c r="Y1233" i="1"/>
  <c r="X1233" i="1"/>
  <c r="AB1232" i="1"/>
  <c r="AA1232" i="1"/>
  <c r="Y1232" i="1"/>
  <c r="X1232" i="1"/>
  <c r="AB1231" i="1"/>
  <c r="AA1231" i="1"/>
  <c r="Y1231" i="1"/>
  <c r="X1231" i="1"/>
  <c r="AB1230" i="1"/>
  <c r="AA1230" i="1"/>
  <c r="Y1230" i="1"/>
  <c r="X1230" i="1"/>
  <c r="AB1229" i="1"/>
  <c r="AA1229" i="1"/>
  <c r="Y1229" i="1"/>
  <c r="X1229" i="1"/>
  <c r="AB1228" i="1"/>
  <c r="AA1228" i="1"/>
  <c r="Y1228" i="1"/>
  <c r="X1228" i="1"/>
  <c r="AB1227" i="1"/>
  <c r="AA1227" i="1"/>
  <c r="Y1227" i="1"/>
  <c r="X1227" i="1"/>
  <c r="AB1226" i="1"/>
  <c r="AA1226" i="1"/>
  <c r="Y1226" i="1"/>
  <c r="X1226" i="1"/>
  <c r="AB1225" i="1"/>
  <c r="AA1225" i="1"/>
  <c r="Y1225" i="1"/>
  <c r="X1225" i="1"/>
  <c r="AB1224" i="1"/>
  <c r="AA1224" i="1"/>
  <c r="Y1224" i="1"/>
  <c r="X1224" i="1"/>
  <c r="AB1223" i="1"/>
  <c r="AA1223" i="1"/>
  <c r="Y1223" i="1"/>
  <c r="X1223" i="1"/>
  <c r="AB1222" i="1"/>
  <c r="AA1222" i="1"/>
  <c r="Y1222" i="1"/>
  <c r="X1222" i="1"/>
  <c r="AB1221" i="1"/>
  <c r="AA1221" i="1"/>
  <c r="Y1221" i="1"/>
  <c r="X1221" i="1"/>
  <c r="AB1220" i="1"/>
  <c r="AA1220" i="1"/>
  <c r="Y1220" i="1"/>
  <c r="X1220" i="1"/>
  <c r="AB1219" i="1"/>
  <c r="AA1219" i="1"/>
  <c r="Y1219" i="1"/>
  <c r="X1219" i="1"/>
  <c r="AB1218" i="1"/>
  <c r="AA1218" i="1"/>
  <c r="Y1218" i="1"/>
  <c r="X1218" i="1"/>
  <c r="AB1217" i="1"/>
  <c r="AA1217" i="1"/>
  <c r="Y1217" i="1"/>
  <c r="X1217" i="1"/>
  <c r="AB1216" i="1"/>
  <c r="AA1216" i="1"/>
  <c r="Y1216" i="1"/>
  <c r="X1216" i="1"/>
  <c r="AB1215" i="1"/>
  <c r="AA1215" i="1"/>
  <c r="Y1215" i="1"/>
  <c r="X1215" i="1"/>
  <c r="AB1214" i="1"/>
  <c r="AA1214" i="1"/>
  <c r="Y1214" i="1"/>
  <c r="X1214" i="1"/>
  <c r="AB1213" i="1"/>
  <c r="AA1213" i="1"/>
  <c r="Y1213" i="1"/>
  <c r="X1213" i="1"/>
  <c r="AB1212" i="1"/>
  <c r="AA1212" i="1"/>
  <c r="Y1212" i="1"/>
  <c r="X1212" i="1"/>
  <c r="AB1211" i="1"/>
  <c r="AA1211" i="1"/>
  <c r="Y1211" i="1"/>
  <c r="X1211" i="1"/>
  <c r="AB1210" i="1"/>
  <c r="AA1210" i="1"/>
  <c r="Y1210" i="1"/>
  <c r="X1210" i="1"/>
  <c r="AB1209" i="1"/>
  <c r="AA1209" i="1"/>
  <c r="Y1209" i="1"/>
  <c r="X1209" i="1"/>
  <c r="AB1208" i="1"/>
  <c r="AA1208" i="1"/>
  <c r="Y1208" i="1"/>
  <c r="X1208" i="1"/>
  <c r="AB1207" i="1"/>
  <c r="AA1207" i="1"/>
  <c r="Y1207" i="1"/>
  <c r="X1207" i="1"/>
  <c r="AB1206" i="1"/>
  <c r="AA1206" i="1"/>
  <c r="Y1206" i="1"/>
  <c r="X1206" i="1"/>
  <c r="AB1205" i="1"/>
  <c r="AA1205" i="1"/>
  <c r="Y1205" i="1"/>
  <c r="X1205" i="1"/>
  <c r="AB1204" i="1"/>
  <c r="AA1204" i="1"/>
  <c r="Y1204" i="1"/>
  <c r="X1204" i="1"/>
  <c r="AB1203" i="1"/>
  <c r="AA1203" i="1"/>
  <c r="Y1203" i="1"/>
  <c r="X1203" i="1"/>
  <c r="AB1202" i="1"/>
  <c r="AA1202" i="1"/>
  <c r="Y1202" i="1"/>
  <c r="X1202" i="1"/>
  <c r="AB1201" i="1"/>
  <c r="AA1201" i="1"/>
  <c r="Y1201" i="1"/>
  <c r="X1201" i="1"/>
  <c r="AB1200" i="1"/>
  <c r="AA1200" i="1"/>
  <c r="Y1200" i="1"/>
  <c r="X1200" i="1"/>
  <c r="AB1199" i="1"/>
  <c r="AA1199" i="1"/>
  <c r="Y1199" i="1"/>
  <c r="X1199" i="1"/>
  <c r="AB1198" i="1"/>
  <c r="AA1198" i="1"/>
  <c r="Y1198" i="1"/>
  <c r="X1198" i="1"/>
  <c r="AB1197" i="1"/>
  <c r="AA1197" i="1"/>
  <c r="Y1197" i="1"/>
  <c r="X1197" i="1"/>
  <c r="AB1196" i="1"/>
  <c r="AA1196" i="1"/>
  <c r="Y1196" i="1"/>
  <c r="X1196" i="1"/>
  <c r="AB1195" i="1"/>
  <c r="AA1195" i="1"/>
  <c r="Y1195" i="1"/>
  <c r="X1195" i="1"/>
  <c r="AB1194" i="1"/>
  <c r="AA1194" i="1"/>
  <c r="Y1194" i="1"/>
  <c r="X1194" i="1"/>
  <c r="AB1193" i="1"/>
  <c r="AA1193" i="1"/>
  <c r="Y1193" i="1"/>
  <c r="X1193" i="1"/>
  <c r="AB1192" i="1"/>
  <c r="AA1192" i="1"/>
  <c r="Y1192" i="1"/>
  <c r="X1192" i="1"/>
  <c r="AB1191" i="1"/>
  <c r="AA1191" i="1"/>
  <c r="Y1191" i="1"/>
  <c r="X1191" i="1"/>
  <c r="AB1190" i="1"/>
  <c r="AA1190" i="1"/>
  <c r="Y1190" i="1"/>
  <c r="X1190" i="1"/>
  <c r="AB1189" i="1"/>
  <c r="AA1189" i="1"/>
  <c r="Y1189" i="1"/>
  <c r="X1189" i="1"/>
  <c r="AB1188" i="1"/>
  <c r="AA1188" i="1"/>
  <c r="Y1188" i="1"/>
  <c r="X1188" i="1"/>
  <c r="AB1187" i="1"/>
  <c r="AA1187" i="1"/>
  <c r="Y1187" i="1"/>
  <c r="X1187" i="1"/>
  <c r="AB1186" i="1"/>
  <c r="AA1186" i="1"/>
  <c r="Y1186" i="1"/>
  <c r="X1186" i="1"/>
  <c r="AB1185" i="1"/>
  <c r="AA1185" i="1"/>
  <c r="Y1185" i="1"/>
  <c r="X1185" i="1"/>
  <c r="AB1184" i="1"/>
  <c r="AA1184" i="1"/>
  <c r="Y1184" i="1"/>
  <c r="X1184" i="1"/>
  <c r="AB1183" i="1"/>
  <c r="AA1183" i="1"/>
  <c r="Y1183" i="1"/>
  <c r="X1183" i="1"/>
  <c r="AB1182" i="1"/>
  <c r="AA1182" i="1"/>
  <c r="Y1182" i="1"/>
  <c r="X1182" i="1"/>
  <c r="AB1181" i="1"/>
  <c r="AA1181" i="1"/>
  <c r="Y1181" i="1"/>
  <c r="X1181" i="1"/>
  <c r="AB1180" i="1"/>
  <c r="AA1180" i="1"/>
  <c r="Y1180" i="1"/>
  <c r="X1180" i="1"/>
  <c r="AB1179" i="1"/>
  <c r="AA1179" i="1"/>
  <c r="Y1179" i="1"/>
  <c r="X1179" i="1"/>
  <c r="AB1178" i="1"/>
  <c r="AA1178" i="1"/>
  <c r="Y1178" i="1"/>
  <c r="X1178" i="1"/>
  <c r="AB1177" i="1"/>
  <c r="AA1177" i="1"/>
  <c r="Y1177" i="1"/>
  <c r="X1177" i="1"/>
  <c r="AB1176" i="1"/>
  <c r="AA1176" i="1"/>
  <c r="Y1176" i="1"/>
  <c r="X1176" i="1"/>
  <c r="AB1175" i="1"/>
  <c r="AA1175" i="1"/>
  <c r="Y1175" i="1"/>
  <c r="X1175" i="1"/>
  <c r="AB1174" i="1"/>
  <c r="AA1174" i="1"/>
  <c r="Y1174" i="1"/>
  <c r="X1174" i="1"/>
  <c r="AB1173" i="1"/>
  <c r="AA1173" i="1"/>
  <c r="Y1173" i="1"/>
  <c r="X1173" i="1"/>
  <c r="AB1172" i="1"/>
  <c r="AA1172" i="1"/>
  <c r="Y1172" i="1"/>
  <c r="X1172" i="1"/>
  <c r="AB1171" i="1"/>
  <c r="AA1171" i="1"/>
  <c r="Y1171" i="1"/>
  <c r="X1171" i="1"/>
  <c r="AB1170" i="1"/>
  <c r="AA1170" i="1"/>
  <c r="Y1170" i="1"/>
  <c r="X1170" i="1"/>
  <c r="AB1169" i="1"/>
  <c r="AA1169" i="1"/>
  <c r="Y1169" i="1"/>
  <c r="X1169" i="1"/>
  <c r="AB1168" i="1"/>
  <c r="AA1168" i="1"/>
  <c r="Y1168" i="1"/>
  <c r="X1168" i="1"/>
  <c r="AB1167" i="1"/>
  <c r="AA1167" i="1"/>
  <c r="Y1167" i="1"/>
  <c r="X1167" i="1"/>
  <c r="AB1166" i="1"/>
  <c r="AA1166" i="1"/>
  <c r="Y1166" i="1"/>
  <c r="X1166" i="1"/>
  <c r="AB1165" i="1"/>
  <c r="AA1165" i="1"/>
  <c r="Y1165" i="1"/>
  <c r="X1165" i="1"/>
  <c r="AB1164" i="1"/>
  <c r="AA1164" i="1"/>
  <c r="Y1164" i="1"/>
  <c r="X1164" i="1"/>
  <c r="AB1163" i="1"/>
  <c r="AA1163" i="1"/>
  <c r="Y1163" i="1"/>
  <c r="X1163" i="1"/>
  <c r="AB1162" i="1"/>
  <c r="AA1162" i="1"/>
  <c r="Y1162" i="1"/>
  <c r="X1162" i="1"/>
  <c r="AB1161" i="1"/>
  <c r="AA1161" i="1"/>
  <c r="Y1161" i="1"/>
  <c r="X1161" i="1"/>
  <c r="AB1160" i="1"/>
  <c r="AA1160" i="1"/>
  <c r="Y1160" i="1"/>
  <c r="X1160" i="1"/>
  <c r="AB1159" i="1"/>
  <c r="AA1159" i="1"/>
  <c r="Y1159" i="1"/>
  <c r="X1159" i="1"/>
  <c r="AB1158" i="1"/>
  <c r="AA1158" i="1"/>
  <c r="Y1158" i="1"/>
  <c r="X1158" i="1"/>
  <c r="AB1157" i="1"/>
  <c r="AA1157" i="1"/>
  <c r="Y1157" i="1"/>
  <c r="X1157" i="1"/>
  <c r="AB1156" i="1"/>
  <c r="AA1156" i="1"/>
  <c r="Y1156" i="1"/>
  <c r="X1156" i="1"/>
  <c r="AB1155" i="1"/>
  <c r="AA1155" i="1"/>
  <c r="Y1155" i="1"/>
  <c r="X1155" i="1"/>
  <c r="AB1154" i="1"/>
  <c r="AA1154" i="1"/>
  <c r="Y1154" i="1"/>
  <c r="X1154" i="1"/>
  <c r="AB1153" i="1"/>
  <c r="AA1153" i="1"/>
  <c r="Y1153" i="1"/>
  <c r="X1153" i="1"/>
  <c r="AB1152" i="1"/>
  <c r="AA1152" i="1"/>
  <c r="Y1152" i="1"/>
  <c r="X1152" i="1"/>
  <c r="AB1151" i="1"/>
  <c r="AA1151" i="1"/>
  <c r="Y1151" i="1"/>
  <c r="X1151" i="1"/>
  <c r="AB1150" i="1"/>
  <c r="AA1150" i="1"/>
  <c r="Y1150" i="1"/>
  <c r="X1150" i="1"/>
  <c r="AB1149" i="1"/>
  <c r="AA1149" i="1"/>
  <c r="Y1149" i="1"/>
  <c r="X1149" i="1"/>
  <c r="AB1148" i="1"/>
  <c r="AA1148" i="1"/>
  <c r="Y1148" i="1"/>
  <c r="X1148" i="1"/>
  <c r="AB1147" i="1"/>
  <c r="AA1147" i="1"/>
  <c r="Y1147" i="1"/>
  <c r="X1147" i="1"/>
  <c r="AB1146" i="1"/>
  <c r="AA1146" i="1"/>
  <c r="Y1146" i="1"/>
  <c r="X1146" i="1"/>
  <c r="AB1145" i="1"/>
  <c r="AA1145" i="1"/>
  <c r="Y1145" i="1"/>
  <c r="X1145" i="1"/>
  <c r="AB1144" i="1"/>
  <c r="AA1144" i="1"/>
  <c r="Y1144" i="1"/>
  <c r="X1144" i="1"/>
  <c r="AB1143" i="1"/>
  <c r="AA1143" i="1"/>
  <c r="Y1143" i="1"/>
  <c r="X1143" i="1"/>
  <c r="AB1142" i="1"/>
  <c r="AA1142" i="1"/>
  <c r="Y1142" i="1"/>
  <c r="X1142" i="1"/>
  <c r="AB1141" i="1"/>
  <c r="AA1141" i="1"/>
  <c r="Y1141" i="1"/>
  <c r="X1141" i="1"/>
  <c r="AB1140" i="1"/>
  <c r="AA1140" i="1"/>
  <c r="Y1140" i="1"/>
  <c r="X1140" i="1"/>
  <c r="AB1139" i="1"/>
  <c r="AA1139" i="1"/>
  <c r="Y1139" i="1"/>
  <c r="X1139" i="1"/>
  <c r="AB1138" i="1"/>
  <c r="AA1138" i="1"/>
  <c r="Y1138" i="1"/>
  <c r="X1138" i="1"/>
  <c r="AB1137" i="1"/>
  <c r="AA1137" i="1"/>
  <c r="Y1137" i="1"/>
  <c r="X1137" i="1"/>
  <c r="AB1136" i="1"/>
  <c r="AA1136" i="1"/>
  <c r="Y1136" i="1"/>
  <c r="X1136" i="1"/>
  <c r="AB1135" i="1"/>
  <c r="AA1135" i="1"/>
  <c r="Y1135" i="1"/>
  <c r="X1135" i="1"/>
  <c r="AB1134" i="1"/>
  <c r="AA1134" i="1"/>
  <c r="Y1134" i="1"/>
  <c r="X1134" i="1"/>
  <c r="AB1133" i="1"/>
  <c r="AA1133" i="1"/>
  <c r="Y1133" i="1"/>
  <c r="X1133" i="1"/>
  <c r="AB1132" i="1"/>
  <c r="AA1132" i="1"/>
  <c r="Y1132" i="1"/>
  <c r="X1132" i="1"/>
  <c r="AB1131" i="1"/>
  <c r="AA1131" i="1"/>
  <c r="Y1131" i="1"/>
  <c r="X1131" i="1"/>
  <c r="AB1130" i="1"/>
  <c r="AA1130" i="1"/>
  <c r="Y1130" i="1"/>
  <c r="X1130" i="1"/>
  <c r="AB1129" i="1"/>
  <c r="AA1129" i="1"/>
  <c r="Y1129" i="1"/>
  <c r="X1129" i="1"/>
  <c r="AB1128" i="1"/>
  <c r="AA1128" i="1"/>
  <c r="Y1128" i="1"/>
  <c r="X1128" i="1"/>
  <c r="AB1127" i="1"/>
  <c r="AA1127" i="1"/>
  <c r="Y1127" i="1"/>
  <c r="X1127" i="1"/>
  <c r="AB1126" i="1"/>
  <c r="AA1126" i="1"/>
  <c r="Y1126" i="1"/>
  <c r="X1126" i="1"/>
  <c r="AB1125" i="1"/>
  <c r="AA1125" i="1"/>
  <c r="Y1125" i="1"/>
  <c r="X1125" i="1"/>
  <c r="AB1124" i="1"/>
  <c r="AA1124" i="1"/>
  <c r="Y1124" i="1"/>
  <c r="X1124" i="1"/>
  <c r="AB1123" i="1"/>
  <c r="AA1123" i="1"/>
  <c r="Y1123" i="1"/>
  <c r="X1123" i="1"/>
  <c r="AB1122" i="1"/>
  <c r="AA1122" i="1"/>
  <c r="Y1122" i="1"/>
  <c r="X1122" i="1"/>
  <c r="AB1121" i="1"/>
  <c r="AA1121" i="1"/>
  <c r="Y1121" i="1"/>
  <c r="X1121" i="1"/>
  <c r="AB1120" i="1"/>
  <c r="AA1120" i="1"/>
  <c r="Y1120" i="1"/>
  <c r="X1120" i="1"/>
  <c r="AB1119" i="1"/>
  <c r="AA1119" i="1"/>
  <c r="Y1119" i="1"/>
  <c r="X1119" i="1"/>
  <c r="AB1118" i="1"/>
  <c r="AA1118" i="1"/>
  <c r="Y1118" i="1"/>
  <c r="X1118" i="1"/>
  <c r="AB1117" i="1"/>
  <c r="AA1117" i="1"/>
  <c r="Y1117" i="1"/>
  <c r="X1117" i="1"/>
  <c r="AB1116" i="1"/>
  <c r="AA1116" i="1"/>
  <c r="Y1116" i="1"/>
  <c r="X1116" i="1"/>
  <c r="AB1115" i="1"/>
  <c r="AA1115" i="1"/>
  <c r="Y1115" i="1"/>
  <c r="X1115" i="1"/>
  <c r="AB1114" i="1"/>
  <c r="AA1114" i="1"/>
  <c r="Y1114" i="1"/>
  <c r="X1114" i="1"/>
  <c r="AB1113" i="1"/>
  <c r="AA1113" i="1"/>
  <c r="Y1113" i="1"/>
  <c r="X1113" i="1"/>
  <c r="AB1112" i="1"/>
  <c r="AA1112" i="1"/>
  <c r="Y1112" i="1"/>
  <c r="X1112" i="1"/>
  <c r="AB1111" i="1"/>
  <c r="AA1111" i="1"/>
  <c r="Y1111" i="1"/>
  <c r="X1111" i="1"/>
  <c r="AB1110" i="1"/>
  <c r="AA1110" i="1"/>
  <c r="Y1110" i="1"/>
  <c r="X1110" i="1"/>
  <c r="AB1109" i="1"/>
  <c r="AA1109" i="1"/>
  <c r="Y1109" i="1"/>
  <c r="X1109" i="1"/>
  <c r="AB1108" i="1"/>
  <c r="AA1108" i="1"/>
  <c r="Y1108" i="1"/>
  <c r="X1108" i="1"/>
  <c r="AB1107" i="1"/>
  <c r="AA1107" i="1"/>
  <c r="Y1107" i="1"/>
  <c r="X1107" i="1"/>
  <c r="AB1106" i="1"/>
  <c r="AA1106" i="1"/>
  <c r="Y1106" i="1"/>
  <c r="X1106" i="1"/>
  <c r="AB1105" i="1"/>
  <c r="AA1105" i="1"/>
  <c r="Y1105" i="1"/>
  <c r="X1105" i="1"/>
  <c r="AB1104" i="1"/>
  <c r="AA1104" i="1"/>
  <c r="Y1104" i="1"/>
  <c r="X1104" i="1"/>
  <c r="AB1103" i="1"/>
  <c r="AA1103" i="1"/>
  <c r="Y1103" i="1"/>
  <c r="X1103" i="1"/>
  <c r="AB1102" i="1"/>
  <c r="AA1102" i="1"/>
  <c r="Y1102" i="1"/>
  <c r="X1102" i="1"/>
  <c r="AB1101" i="1"/>
  <c r="AA1101" i="1"/>
  <c r="Y1101" i="1"/>
  <c r="X1101" i="1"/>
  <c r="AB1100" i="1"/>
  <c r="AA1100" i="1"/>
  <c r="Y1100" i="1"/>
  <c r="X1100" i="1"/>
  <c r="AB1099" i="1"/>
  <c r="AA1099" i="1"/>
  <c r="Y1099" i="1"/>
  <c r="X1099" i="1"/>
  <c r="AB1098" i="1"/>
  <c r="AA1098" i="1"/>
  <c r="Y1098" i="1"/>
  <c r="X1098" i="1"/>
  <c r="AB1097" i="1"/>
  <c r="AA1097" i="1"/>
  <c r="Y1097" i="1"/>
  <c r="X1097" i="1"/>
  <c r="AB1096" i="1"/>
  <c r="AA1096" i="1"/>
  <c r="Y1096" i="1"/>
  <c r="X1096" i="1"/>
  <c r="AB1095" i="1"/>
  <c r="AA1095" i="1"/>
  <c r="Y1095" i="1"/>
  <c r="X1095" i="1"/>
  <c r="AB1094" i="1"/>
  <c r="AA1094" i="1"/>
  <c r="Y1094" i="1"/>
  <c r="X1094" i="1"/>
  <c r="AB1093" i="1"/>
  <c r="AA1093" i="1"/>
  <c r="Y1093" i="1"/>
  <c r="X1093" i="1"/>
  <c r="AB1092" i="1"/>
  <c r="AA1092" i="1"/>
  <c r="Y1092" i="1"/>
  <c r="X1092" i="1"/>
  <c r="AB1091" i="1"/>
  <c r="AA1091" i="1"/>
  <c r="Y1091" i="1"/>
  <c r="X1091" i="1"/>
  <c r="AB1090" i="1"/>
  <c r="AA1090" i="1"/>
  <c r="Y1090" i="1"/>
  <c r="X1090" i="1"/>
  <c r="AB1089" i="1"/>
  <c r="AA1089" i="1"/>
  <c r="Y1089" i="1"/>
  <c r="X1089" i="1"/>
  <c r="AB1088" i="1"/>
  <c r="AA1088" i="1"/>
  <c r="Y1088" i="1"/>
  <c r="X1088" i="1"/>
  <c r="AB1087" i="1"/>
  <c r="AA1087" i="1"/>
  <c r="Y1087" i="1"/>
  <c r="X1087" i="1"/>
  <c r="AB1086" i="1"/>
  <c r="AA1086" i="1"/>
  <c r="Y1086" i="1"/>
  <c r="X1086" i="1"/>
  <c r="AB1085" i="1"/>
  <c r="AA1085" i="1"/>
  <c r="Y1085" i="1"/>
  <c r="X1085" i="1"/>
  <c r="AB1084" i="1"/>
  <c r="AA1084" i="1"/>
  <c r="Y1084" i="1"/>
  <c r="X1084" i="1"/>
  <c r="AB1083" i="1"/>
  <c r="AA1083" i="1"/>
  <c r="Y1083" i="1"/>
  <c r="X1083" i="1"/>
  <c r="AB1082" i="1"/>
  <c r="AA1082" i="1"/>
  <c r="Y1082" i="1"/>
  <c r="X1082" i="1"/>
  <c r="AB1081" i="1"/>
  <c r="AA1081" i="1"/>
  <c r="Y1081" i="1"/>
  <c r="X1081" i="1"/>
  <c r="AB1080" i="1"/>
  <c r="AA1080" i="1"/>
  <c r="Y1080" i="1"/>
  <c r="X1080" i="1"/>
  <c r="AB1079" i="1"/>
  <c r="AA1079" i="1"/>
  <c r="Y1079" i="1"/>
  <c r="X1079" i="1"/>
  <c r="AB1078" i="1"/>
  <c r="AA1078" i="1"/>
  <c r="Y1078" i="1"/>
  <c r="X1078" i="1"/>
  <c r="AB1077" i="1"/>
  <c r="AA1077" i="1"/>
  <c r="Y1077" i="1"/>
  <c r="X1077" i="1"/>
  <c r="AB1076" i="1"/>
  <c r="AA1076" i="1"/>
  <c r="Y1076" i="1"/>
  <c r="X1076" i="1"/>
  <c r="AB1075" i="1"/>
  <c r="AA1075" i="1"/>
  <c r="Y1075" i="1"/>
  <c r="X1075" i="1"/>
  <c r="AB1074" i="1"/>
  <c r="AA1074" i="1"/>
  <c r="Y1074" i="1"/>
  <c r="X1074" i="1"/>
  <c r="AB1073" i="1"/>
  <c r="AA1073" i="1"/>
  <c r="Y1073" i="1"/>
  <c r="X1073" i="1"/>
  <c r="AB1072" i="1"/>
  <c r="AA1072" i="1"/>
  <c r="Y1072" i="1"/>
  <c r="X1072" i="1"/>
  <c r="AB1071" i="1"/>
  <c r="AA1071" i="1"/>
  <c r="Y1071" i="1"/>
  <c r="X1071" i="1"/>
  <c r="AB1070" i="1"/>
  <c r="AA1070" i="1"/>
  <c r="Y1070" i="1"/>
  <c r="X1070" i="1"/>
  <c r="AB1069" i="1"/>
  <c r="AA1069" i="1"/>
  <c r="Y1069" i="1"/>
  <c r="X1069" i="1"/>
  <c r="AB1068" i="1"/>
  <c r="AA1068" i="1"/>
  <c r="Y1068" i="1"/>
  <c r="X1068" i="1"/>
  <c r="AB1067" i="1"/>
  <c r="AA1067" i="1"/>
  <c r="Y1067" i="1"/>
  <c r="X1067" i="1"/>
  <c r="AB1066" i="1"/>
  <c r="AA1066" i="1"/>
  <c r="Y1066" i="1"/>
  <c r="X1066" i="1"/>
  <c r="AB1065" i="1"/>
  <c r="AA1065" i="1"/>
  <c r="Y1065" i="1"/>
  <c r="X1065" i="1"/>
  <c r="AB1064" i="1"/>
  <c r="AA1064" i="1"/>
  <c r="Y1064" i="1"/>
  <c r="X1064" i="1"/>
  <c r="AB1063" i="1"/>
  <c r="AA1063" i="1"/>
  <c r="Y1063" i="1"/>
  <c r="X1063" i="1"/>
  <c r="AB1062" i="1"/>
  <c r="AA1062" i="1"/>
  <c r="Y1062" i="1"/>
  <c r="X1062" i="1"/>
  <c r="AB1061" i="1"/>
  <c r="AA1061" i="1"/>
  <c r="Y1061" i="1"/>
  <c r="X1061" i="1"/>
  <c r="AB1060" i="1"/>
  <c r="AA1060" i="1"/>
  <c r="Y1060" i="1"/>
  <c r="X1060" i="1"/>
  <c r="AB1059" i="1"/>
  <c r="AA1059" i="1"/>
  <c r="Y1059" i="1"/>
  <c r="X1059" i="1"/>
  <c r="AB1058" i="1"/>
  <c r="AA1058" i="1"/>
  <c r="Y1058" i="1"/>
  <c r="X1058" i="1"/>
  <c r="AB1057" i="1"/>
  <c r="AA1057" i="1"/>
  <c r="Y1057" i="1"/>
  <c r="X1057" i="1"/>
  <c r="AB1056" i="1"/>
  <c r="AA1056" i="1"/>
  <c r="Y1056" i="1"/>
  <c r="X1056" i="1"/>
  <c r="AB1055" i="1"/>
  <c r="AA1055" i="1"/>
  <c r="Y1055" i="1"/>
  <c r="X1055" i="1"/>
  <c r="AB1054" i="1"/>
  <c r="AA1054" i="1"/>
  <c r="Y1054" i="1"/>
  <c r="X1054" i="1"/>
  <c r="AB1053" i="1"/>
  <c r="AA1053" i="1"/>
  <c r="Y1053" i="1"/>
  <c r="X1053" i="1"/>
  <c r="AB1052" i="1"/>
  <c r="AA1052" i="1"/>
  <c r="Y1052" i="1"/>
  <c r="X1052" i="1"/>
  <c r="AB1051" i="1"/>
  <c r="AA1051" i="1"/>
  <c r="Y1051" i="1"/>
  <c r="X1051" i="1"/>
  <c r="AB1050" i="1"/>
  <c r="AA1050" i="1"/>
  <c r="Y1050" i="1"/>
  <c r="X1050" i="1"/>
  <c r="AB1049" i="1"/>
  <c r="AA1049" i="1"/>
  <c r="Y1049" i="1"/>
  <c r="X1049" i="1"/>
  <c r="AB1048" i="1"/>
  <c r="AA1048" i="1"/>
  <c r="Y1048" i="1"/>
  <c r="X1048" i="1"/>
  <c r="AB1047" i="1"/>
  <c r="AA1047" i="1"/>
  <c r="Y1047" i="1"/>
  <c r="X1047" i="1"/>
  <c r="AB1046" i="1"/>
  <c r="AA1046" i="1"/>
  <c r="Y1046" i="1"/>
  <c r="X1046" i="1"/>
  <c r="AB1045" i="1"/>
  <c r="AA1045" i="1"/>
  <c r="Y1045" i="1"/>
  <c r="X1045" i="1"/>
  <c r="AB1044" i="1"/>
  <c r="AA1044" i="1"/>
  <c r="Y1044" i="1"/>
  <c r="X1044" i="1"/>
  <c r="AB1043" i="1"/>
  <c r="AA1043" i="1"/>
  <c r="Y1043" i="1"/>
  <c r="X1043" i="1"/>
  <c r="AB1042" i="1"/>
  <c r="AA1042" i="1"/>
  <c r="Y1042" i="1"/>
  <c r="X1042" i="1"/>
  <c r="AB1041" i="1"/>
  <c r="AA1041" i="1"/>
  <c r="Y1041" i="1"/>
  <c r="X1041" i="1"/>
  <c r="AB1040" i="1"/>
  <c r="AA1040" i="1"/>
  <c r="Y1040" i="1"/>
  <c r="X1040" i="1"/>
  <c r="AB1039" i="1"/>
  <c r="AA1039" i="1"/>
  <c r="Y1039" i="1"/>
  <c r="X1039" i="1"/>
  <c r="AB1038" i="1"/>
  <c r="AA1038" i="1"/>
  <c r="Y1038" i="1"/>
  <c r="X1038" i="1"/>
  <c r="AB1037" i="1"/>
  <c r="AA1037" i="1"/>
  <c r="Y1037" i="1"/>
  <c r="X1037" i="1"/>
  <c r="AB1036" i="1"/>
  <c r="AA1036" i="1"/>
  <c r="Y1036" i="1"/>
  <c r="X1036" i="1"/>
  <c r="AB1035" i="1"/>
  <c r="AA1035" i="1"/>
  <c r="Y1035" i="1"/>
  <c r="X1035" i="1"/>
  <c r="AB1034" i="1"/>
  <c r="AA1034" i="1"/>
  <c r="Y1034" i="1"/>
  <c r="X1034" i="1"/>
  <c r="AB1033" i="1"/>
  <c r="AA1033" i="1"/>
  <c r="Y1033" i="1"/>
  <c r="X1033" i="1"/>
  <c r="AB1032" i="1"/>
  <c r="AA1032" i="1"/>
  <c r="Y1032" i="1"/>
  <c r="X1032" i="1"/>
  <c r="AB1031" i="1"/>
  <c r="AA1031" i="1"/>
  <c r="Y1031" i="1"/>
  <c r="X1031" i="1"/>
  <c r="AB1030" i="1"/>
  <c r="AA1030" i="1"/>
  <c r="Y1030" i="1"/>
  <c r="X1030" i="1"/>
  <c r="AB1029" i="1"/>
  <c r="AA1029" i="1"/>
  <c r="Y1029" i="1"/>
  <c r="X1029" i="1"/>
  <c r="AB1028" i="1"/>
  <c r="AA1028" i="1"/>
  <c r="Y1028" i="1"/>
  <c r="X1028" i="1"/>
  <c r="AB1027" i="1"/>
  <c r="AA1027" i="1"/>
  <c r="Y1027" i="1"/>
  <c r="X1027" i="1"/>
  <c r="AB1026" i="1"/>
  <c r="AA1026" i="1"/>
  <c r="Y1026" i="1"/>
  <c r="X1026" i="1"/>
  <c r="AB1025" i="1"/>
  <c r="AA1025" i="1"/>
  <c r="Y1025" i="1"/>
  <c r="X1025" i="1"/>
  <c r="AB1024" i="1"/>
  <c r="AA1024" i="1"/>
  <c r="Y1024" i="1"/>
  <c r="X1024" i="1"/>
  <c r="AB1023" i="1"/>
  <c r="AA1023" i="1"/>
  <c r="Y1023" i="1"/>
  <c r="X1023" i="1"/>
  <c r="AB1022" i="1"/>
  <c r="AA1022" i="1"/>
  <c r="Y1022" i="1"/>
  <c r="X1022" i="1"/>
  <c r="AB1021" i="1"/>
  <c r="AA1021" i="1"/>
  <c r="Y1021" i="1"/>
  <c r="X1021" i="1"/>
  <c r="AB1020" i="1"/>
  <c r="AA1020" i="1"/>
  <c r="Y1020" i="1"/>
  <c r="X1020" i="1"/>
  <c r="AB1019" i="1"/>
  <c r="AA1019" i="1"/>
  <c r="Y1019" i="1"/>
  <c r="X1019" i="1"/>
  <c r="AB1018" i="1"/>
  <c r="AA1018" i="1"/>
  <c r="Y1018" i="1"/>
  <c r="X1018" i="1"/>
  <c r="AB1017" i="1"/>
  <c r="AA1017" i="1"/>
  <c r="Y1017" i="1"/>
  <c r="X1017" i="1"/>
  <c r="AB1016" i="1"/>
  <c r="AA1016" i="1"/>
  <c r="Y1016" i="1"/>
  <c r="X1016" i="1"/>
  <c r="AB1015" i="1"/>
  <c r="AA1015" i="1"/>
  <c r="Y1015" i="1"/>
  <c r="X1015" i="1"/>
  <c r="AB1014" i="1"/>
  <c r="AA1014" i="1"/>
  <c r="Y1014" i="1"/>
  <c r="X1014" i="1"/>
  <c r="AB1013" i="1"/>
  <c r="AA1013" i="1"/>
  <c r="Y1013" i="1"/>
  <c r="X1013" i="1"/>
  <c r="AB1012" i="1"/>
  <c r="AA1012" i="1"/>
  <c r="Y1012" i="1"/>
  <c r="X1012" i="1"/>
  <c r="AB1011" i="1"/>
  <c r="AA1011" i="1"/>
  <c r="Y1011" i="1"/>
  <c r="X1011" i="1"/>
  <c r="AB1010" i="1"/>
  <c r="AA1010" i="1"/>
  <c r="Y1010" i="1"/>
  <c r="X1010" i="1"/>
  <c r="AB1009" i="1"/>
  <c r="AA1009" i="1"/>
  <c r="Y1009" i="1"/>
  <c r="X1009" i="1"/>
  <c r="AB1008" i="1"/>
  <c r="AA1008" i="1"/>
  <c r="Y1008" i="1"/>
  <c r="X1008" i="1"/>
  <c r="AB1007" i="1"/>
  <c r="AA1007" i="1"/>
  <c r="Y1007" i="1"/>
  <c r="X1007" i="1"/>
  <c r="AB1006" i="1"/>
  <c r="AA1006" i="1"/>
  <c r="Y1006" i="1"/>
  <c r="X1006" i="1"/>
  <c r="AB1005" i="1"/>
  <c r="AA1005" i="1"/>
  <c r="Y1005" i="1"/>
  <c r="X1005" i="1"/>
  <c r="AB1004" i="1"/>
  <c r="AA1004" i="1"/>
  <c r="Y1004" i="1"/>
  <c r="X1004" i="1"/>
  <c r="AB1003" i="1"/>
  <c r="AA1003" i="1"/>
  <c r="Y1003" i="1"/>
  <c r="X1003" i="1"/>
  <c r="AB1002" i="1"/>
  <c r="AA1002" i="1"/>
  <c r="Y1002" i="1"/>
  <c r="X1002" i="1"/>
  <c r="AB1001" i="1"/>
  <c r="AA1001" i="1"/>
  <c r="Y1001" i="1"/>
  <c r="X1001" i="1"/>
  <c r="AB1000" i="1"/>
  <c r="AA1000" i="1"/>
  <c r="Y1000" i="1"/>
  <c r="X1000" i="1"/>
  <c r="AB999" i="1"/>
  <c r="AA999" i="1"/>
  <c r="Y999" i="1"/>
  <c r="X999" i="1"/>
  <c r="AB998" i="1"/>
  <c r="AA998" i="1"/>
  <c r="Y998" i="1"/>
  <c r="X998" i="1"/>
  <c r="AB997" i="1"/>
  <c r="AA997" i="1"/>
  <c r="Y997" i="1"/>
  <c r="X997" i="1"/>
  <c r="AB996" i="1"/>
  <c r="AA996" i="1"/>
  <c r="Y996" i="1"/>
  <c r="X996" i="1"/>
  <c r="AB995" i="1"/>
  <c r="AA995" i="1"/>
  <c r="Y995" i="1"/>
  <c r="X995" i="1"/>
  <c r="AB994" i="1"/>
  <c r="AA994" i="1"/>
  <c r="Y994" i="1"/>
  <c r="X994" i="1"/>
  <c r="AB993" i="1"/>
  <c r="AA993" i="1"/>
  <c r="Y993" i="1"/>
  <c r="X993" i="1"/>
  <c r="AB992" i="1"/>
  <c r="AA992" i="1"/>
  <c r="Y992" i="1"/>
  <c r="X992" i="1"/>
  <c r="AB991" i="1"/>
  <c r="AA991" i="1"/>
  <c r="Y991" i="1"/>
  <c r="X991" i="1"/>
  <c r="AB990" i="1"/>
  <c r="AA990" i="1"/>
  <c r="Y990" i="1"/>
  <c r="X990" i="1"/>
  <c r="AB989" i="1"/>
  <c r="AA989" i="1"/>
  <c r="Y989" i="1"/>
  <c r="X989" i="1"/>
  <c r="AB988" i="1"/>
  <c r="AA988" i="1"/>
  <c r="Y988" i="1"/>
  <c r="X988" i="1"/>
  <c r="AB987" i="1"/>
  <c r="AA987" i="1"/>
  <c r="Y987" i="1"/>
  <c r="X987" i="1"/>
  <c r="AB986" i="1"/>
  <c r="AA986" i="1"/>
  <c r="Y986" i="1"/>
  <c r="X986" i="1"/>
  <c r="AB985" i="1"/>
  <c r="AA985" i="1"/>
  <c r="Y985" i="1"/>
  <c r="X985" i="1"/>
  <c r="AB984" i="1"/>
  <c r="AA984" i="1"/>
  <c r="Y984" i="1"/>
  <c r="X984" i="1"/>
  <c r="AB983" i="1"/>
  <c r="AA983" i="1"/>
  <c r="Y983" i="1"/>
  <c r="X983" i="1"/>
  <c r="AB982" i="1"/>
  <c r="AA982" i="1"/>
  <c r="Y982" i="1"/>
  <c r="X982" i="1"/>
  <c r="AB981" i="1"/>
  <c r="AA981" i="1"/>
  <c r="Y981" i="1"/>
  <c r="X981" i="1"/>
  <c r="AB980" i="1"/>
  <c r="AA980" i="1"/>
  <c r="Y980" i="1"/>
  <c r="X980" i="1"/>
  <c r="AB979" i="1"/>
  <c r="AA979" i="1"/>
  <c r="Y979" i="1"/>
  <c r="X979" i="1"/>
  <c r="AB978" i="1"/>
  <c r="AA978" i="1"/>
  <c r="Y978" i="1"/>
  <c r="X978" i="1"/>
  <c r="AB977" i="1"/>
  <c r="AA977" i="1"/>
  <c r="Y977" i="1"/>
  <c r="X977" i="1"/>
  <c r="AB976" i="1"/>
  <c r="AA976" i="1"/>
  <c r="Y976" i="1"/>
  <c r="X976" i="1"/>
  <c r="AB975" i="1"/>
  <c r="AA975" i="1"/>
  <c r="Y975" i="1"/>
  <c r="X975" i="1"/>
  <c r="AB974" i="1"/>
  <c r="AA974" i="1"/>
  <c r="Y974" i="1"/>
  <c r="X974" i="1"/>
  <c r="AB973" i="1"/>
  <c r="AA973" i="1"/>
  <c r="Y973" i="1"/>
  <c r="X973" i="1"/>
  <c r="AB972" i="1"/>
  <c r="AA972" i="1"/>
  <c r="Y972" i="1"/>
  <c r="X972" i="1"/>
  <c r="AB971" i="1"/>
  <c r="AA971" i="1"/>
  <c r="Y971" i="1"/>
  <c r="X971" i="1"/>
  <c r="AB970" i="1"/>
  <c r="AA970" i="1"/>
  <c r="Y970" i="1"/>
  <c r="X970" i="1"/>
  <c r="AB969" i="1"/>
  <c r="AA969" i="1"/>
  <c r="Y969" i="1"/>
  <c r="X969" i="1"/>
  <c r="AB968" i="1"/>
  <c r="AA968" i="1"/>
  <c r="Y968" i="1"/>
  <c r="X968" i="1"/>
  <c r="AB967" i="1"/>
  <c r="AA967" i="1"/>
  <c r="Y967" i="1"/>
  <c r="X967" i="1"/>
  <c r="AB966" i="1"/>
  <c r="AA966" i="1"/>
  <c r="Y966" i="1"/>
  <c r="X966" i="1"/>
  <c r="AB965" i="1"/>
  <c r="AA965" i="1"/>
  <c r="Y965" i="1"/>
  <c r="X965" i="1"/>
  <c r="AB964" i="1"/>
  <c r="AA964" i="1"/>
  <c r="Y964" i="1"/>
  <c r="X964" i="1"/>
  <c r="AB963" i="1"/>
  <c r="AA963" i="1"/>
  <c r="Y963" i="1"/>
  <c r="X963" i="1"/>
  <c r="AB962" i="1"/>
  <c r="AA962" i="1"/>
  <c r="Y962" i="1"/>
  <c r="X962" i="1"/>
  <c r="AB961" i="1"/>
  <c r="AA961" i="1"/>
  <c r="Y961" i="1"/>
  <c r="X961" i="1"/>
  <c r="AB960" i="1"/>
  <c r="AA960" i="1"/>
  <c r="Y960" i="1"/>
  <c r="X960" i="1"/>
  <c r="AB959" i="1"/>
  <c r="AA959" i="1"/>
  <c r="Y959" i="1"/>
  <c r="X959" i="1"/>
  <c r="AB958" i="1"/>
  <c r="AA958" i="1"/>
  <c r="Y958" i="1"/>
  <c r="X958" i="1"/>
  <c r="AB957" i="1"/>
  <c r="AA957" i="1"/>
  <c r="Y957" i="1"/>
  <c r="X957" i="1"/>
  <c r="AB956" i="1"/>
  <c r="AA956" i="1"/>
  <c r="Y956" i="1"/>
  <c r="X956" i="1"/>
  <c r="AB955" i="1"/>
  <c r="AA955" i="1"/>
  <c r="Y955" i="1"/>
  <c r="X955" i="1"/>
  <c r="AB954" i="1"/>
  <c r="AA954" i="1"/>
  <c r="Y954" i="1"/>
  <c r="X954" i="1"/>
  <c r="AB953" i="1"/>
  <c r="AA953" i="1"/>
  <c r="Y953" i="1"/>
  <c r="X953" i="1"/>
  <c r="AB952" i="1"/>
  <c r="AA952" i="1"/>
  <c r="Y952" i="1"/>
  <c r="X952" i="1"/>
  <c r="AB951" i="1"/>
  <c r="AA951" i="1"/>
  <c r="Y951" i="1"/>
  <c r="X951" i="1"/>
  <c r="AB950" i="1"/>
  <c r="AA950" i="1"/>
  <c r="Y950" i="1"/>
  <c r="X950" i="1"/>
  <c r="AB949" i="1"/>
  <c r="AA949" i="1"/>
  <c r="Y949" i="1"/>
  <c r="X949" i="1"/>
  <c r="AB948" i="1"/>
  <c r="AA948" i="1"/>
  <c r="Y948" i="1"/>
  <c r="X948" i="1"/>
  <c r="AB947" i="1"/>
  <c r="AA947" i="1"/>
  <c r="Y947" i="1"/>
  <c r="X947" i="1"/>
  <c r="AB946" i="1"/>
  <c r="AA946" i="1"/>
  <c r="Y946" i="1"/>
  <c r="X946" i="1"/>
  <c r="AB945" i="1"/>
  <c r="AA945" i="1"/>
  <c r="Y945" i="1"/>
  <c r="X945" i="1"/>
  <c r="AB944" i="1"/>
  <c r="AA944" i="1"/>
  <c r="Y944" i="1"/>
  <c r="X944" i="1"/>
  <c r="AB943" i="1"/>
  <c r="AA943" i="1"/>
  <c r="Y943" i="1"/>
  <c r="X943" i="1"/>
  <c r="AB942" i="1"/>
  <c r="AA942" i="1"/>
  <c r="Y942" i="1"/>
  <c r="X942" i="1"/>
  <c r="AB941" i="1"/>
  <c r="AA941" i="1"/>
  <c r="Y941" i="1"/>
  <c r="X941" i="1"/>
  <c r="AB940" i="1"/>
  <c r="AA940" i="1"/>
  <c r="Y940" i="1"/>
  <c r="X940" i="1"/>
  <c r="AB939" i="1"/>
  <c r="AA939" i="1"/>
  <c r="Y939" i="1"/>
  <c r="X939" i="1"/>
  <c r="AB938" i="1"/>
  <c r="AA938" i="1"/>
  <c r="Y938" i="1"/>
  <c r="X938" i="1"/>
  <c r="AB937" i="1"/>
  <c r="AA937" i="1"/>
  <c r="Y937" i="1"/>
  <c r="X937" i="1"/>
  <c r="AB936" i="1"/>
  <c r="AA936" i="1"/>
  <c r="Y936" i="1"/>
  <c r="X936" i="1"/>
  <c r="AB935" i="1"/>
  <c r="AA935" i="1"/>
  <c r="Y935" i="1"/>
  <c r="X935" i="1"/>
  <c r="AB934" i="1"/>
  <c r="AA934" i="1"/>
  <c r="Y934" i="1"/>
  <c r="X934" i="1"/>
  <c r="AB933" i="1"/>
  <c r="AA933" i="1"/>
  <c r="Y933" i="1"/>
  <c r="X933" i="1"/>
  <c r="AB932" i="1"/>
  <c r="AA932" i="1"/>
  <c r="Y932" i="1"/>
  <c r="X932" i="1"/>
  <c r="AB931" i="1"/>
  <c r="AA931" i="1"/>
  <c r="Y931" i="1"/>
  <c r="X931" i="1"/>
  <c r="AB930" i="1"/>
  <c r="AA930" i="1"/>
  <c r="Y930" i="1"/>
  <c r="X930" i="1"/>
  <c r="AB929" i="1"/>
  <c r="AA929" i="1"/>
  <c r="Y929" i="1"/>
  <c r="X929" i="1"/>
  <c r="AB928" i="1"/>
  <c r="AA928" i="1"/>
  <c r="Y928" i="1"/>
  <c r="X928" i="1"/>
  <c r="AB927" i="1"/>
  <c r="AA927" i="1"/>
  <c r="Y927" i="1"/>
  <c r="X927" i="1"/>
  <c r="AB926" i="1"/>
  <c r="AA926" i="1"/>
  <c r="Y926" i="1"/>
  <c r="X926" i="1"/>
  <c r="AB925" i="1"/>
  <c r="AA925" i="1"/>
  <c r="Y925" i="1"/>
  <c r="X925" i="1"/>
  <c r="AB924" i="1"/>
  <c r="AA924" i="1"/>
  <c r="Y924" i="1"/>
  <c r="X924" i="1"/>
  <c r="AB923" i="1"/>
  <c r="AA923" i="1"/>
  <c r="Y923" i="1"/>
  <c r="X923" i="1"/>
  <c r="AB922" i="1"/>
  <c r="AA922" i="1"/>
  <c r="Y922" i="1"/>
  <c r="X922" i="1"/>
  <c r="AB921" i="1"/>
  <c r="AA921" i="1"/>
  <c r="Y921" i="1"/>
  <c r="X921" i="1"/>
  <c r="AB920" i="1"/>
  <c r="AA920" i="1"/>
  <c r="Y920" i="1"/>
  <c r="X920" i="1"/>
  <c r="AB919" i="1"/>
  <c r="AA919" i="1"/>
  <c r="Y919" i="1"/>
  <c r="X919" i="1"/>
  <c r="AB918" i="1"/>
  <c r="AA918" i="1"/>
  <c r="Y918" i="1"/>
  <c r="X918" i="1"/>
  <c r="AB917" i="1"/>
  <c r="AA917" i="1"/>
  <c r="Y917" i="1"/>
  <c r="X917" i="1"/>
  <c r="AB916" i="1"/>
  <c r="AA916" i="1"/>
  <c r="Y916" i="1"/>
  <c r="X916" i="1"/>
  <c r="AB915" i="1"/>
  <c r="AA915" i="1"/>
  <c r="Y915" i="1"/>
  <c r="X915" i="1"/>
  <c r="AB914" i="1"/>
  <c r="AA914" i="1"/>
  <c r="Y914" i="1"/>
  <c r="X914" i="1"/>
  <c r="AB913" i="1"/>
  <c r="AA913" i="1"/>
  <c r="Y913" i="1"/>
  <c r="X913" i="1"/>
  <c r="AB912" i="1"/>
  <c r="AA912" i="1"/>
  <c r="Y912" i="1"/>
  <c r="X912" i="1"/>
  <c r="AB911" i="1"/>
  <c r="AA911" i="1"/>
  <c r="Y911" i="1"/>
  <c r="X911" i="1"/>
  <c r="AB910" i="1"/>
  <c r="AA910" i="1"/>
  <c r="Y910" i="1"/>
  <c r="X910" i="1"/>
  <c r="AB909" i="1"/>
  <c r="AA909" i="1"/>
  <c r="Y909" i="1"/>
  <c r="X909" i="1"/>
  <c r="AB908" i="1"/>
  <c r="AA908" i="1"/>
  <c r="Y908" i="1"/>
  <c r="X908" i="1"/>
  <c r="AB907" i="1"/>
  <c r="AA907" i="1"/>
  <c r="Y907" i="1"/>
  <c r="X907" i="1"/>
  <c r="AB906" i="1"/>
  <c r="AA906" i="1"/>
  <c r="Y906" i="1"/>
  <c r="X906" i="1"/>
  <c r="AB905" i="1"/>
  <c r="AA905" i="1"/>
  <c r="Y905" i="1"/>
  <c r="X905" i="1"/>
  <c r="AB904" i="1"/>
  <c r="AA904" i="1"/>
  <c r="Y904" i="1"/>
  <c r="X904" i="1"/>
  <c r="AB903" i="1"/>
  <c r="AA903" i="1"/>
  <c r="Y903" i="1"/>
  <c r="X903" i="1"/>
  <c r="AB902" i="1"/>
  <c r="AA902" i="1"/>
  <c r="Y902" i="1"/>
  <c r="X902" i="1"/>
  <c r="AB901" i="1"/>
  <c r="AA901" i="1"/>
  <c r="Y901" i="1"/>
  <c r="X901" i="1"/>
  <c r="AB900" i="1"/>
  <c r="AA900" i="1"/>
  <c r="Y900" i="1"/>
  <c r="X900" i="1"/>
  <c r="AB899" i="1"/>
  <c r="AA899" i="1"/>
  <c r="Y899" i="1"/>
  <c r="X899" i="1"/>
  <c r="AB898" i="1"/>
  <c r="AA898" i="1"/>
  <c r="Y898" i="1"/>
  <c r="X898" i="1"/>
  <c r="AB897" i="1"/>
  <c r="AA897" i="1"/>
  <c r="Y897" i="1"/>
  <c r="X897" i="1"/>
  <c r="AB896" i="1"/>
  <c r="AA896" i="1"/>
  <c r="Y896" i="1"/>
  <c r="X896" i="1"/>
  <c r="AB895" i="1"/>
  <c r="AA895" i="1"/>
  <c r="Y895" i="1"/>
  <c r="X895" i="1"/>
  <c r="AB894" i="1"/>
  <c r="AA894" i="1"/>
  <c r="Y894" i="1"/>
  <c r="X894" i="1"/>
  <c r="AB893" i="1"/>
  <c r="AA893" i="1"/>
  <c r="Y893" i="1"/>
  <c r="X893" i="1"/>
  <c r="AB892" i="1"/>
  <c r="AA892" i="1"/>
  <c r="Y892" i="1"/>
  <c r="X892" i="1"/>
  <c r="AB891" i="1"/>
  <c r="AA891" i="1"/>
  <c r="Y891" i="1"/>
  <c r="X891" i="1"/>
  <c r="AB890" i="1"/>
  <c r="AA890" i="1"/>
  <c r="Y890" i="1"/>
  <c r="X890" i="1"/>
  <c r="AB889" i="1"/>
  <c r="AA889" i="1"/>
  <c r="Y889" i="1"/>
  <c r="X889" i="1"/>
  <c r="AB888" i="1"/>
  <c r="AA888" i="1"/>
  <c r="Y888" i="1"/>
  <c r="X888" i="1"/>
  <c r="AB887" i="1"/>
  <c r="AA887" i="1"/>
  <c r="Y887" i="1"/>
  <c r="X887" i="1"/>
  <c r="AB886" i="1"/>
  <c r="AA886" i="1"/>
  <c r="Y886" i="1"/>
  <c r="X886" i="1"/>
  <c r="AB885" i="1"/>
  <c r="AA885" i="1"/>
  <c r="Y885" i="1"/>
  <c r="X885" i="1"/>
  <c r="AB884" i="1"/>
  <c r="AA884" i="1"/>
  <c r="Y884" i="1"/>
  <c r="X884" i="1"/>
  <c r="AB883" i="1"/>
  <c r="AA883" i="1"/>
  <c r="Y883" i="1"/>
  <c r="X883" i="1"/>
  <c r="AB882" i="1"/>
  <c r="AA882" i="1"/>
  <c r="Y882" i="1"/>
  <c r="X882" i="1"/>
  <c r="AB881" i="1"/>
  <c r="AA881" i="1"/>
  <c r="Y881" i="1"/>
  <c r="X881" i="1"/>
  <c r="AB880" i="1"/>
  <c r="AA880" i="1"/>
  <c r="Y880" i="1"/>
  <c r="X880" i="1"/>
  <c r="AB879" i="1"/>
  <c r="AA879" i="1"/>
  <c r="Y879" i="1"/>
  <c r="X879" i="1"/>
  <c r="AB878" i="1"/>
  <c r="AA878" i="1"/>
  <c r="Y878" i="1"/>
  <c r="X878" i="1"/>
  <c r="AB877" i="1"/>
  <c r="AA877" i="1"/>
  <c r="Y877" i="1"/>
  <c r="X877" i="1"/>
  <c r="AB876" i="1"/>
  <c r="AA876" i="1"/>
  <c r="Y876" i="1"/>
  <c r="X876" i="1"/>
  <c r="AB875" i="1"/>
  <c r="AA875" i="1"/>
  <c r="Y875" i="1"/>
  <c r="X875" i="1"/>
  <c r="AB874" i="1"/>
  <c r="AA874" i="1"/>
  <c r="Y874" i="1"/>
  <c r="X874" i="1"/>
  <c r="AB873" i="1"/>
  <c r="AA873" i="1"/>
  <c r="Y873" i="1"/>
  <c r="X873" i="1"/>
  <c r="AB872" i="1"/>
  <c r="AA872" i="1"/>
  <c r="Y872" i="1"/>
  <c r="X872" i="1"/>
  <c r="AB871" i="1"/>
  <c r="AA871" i="1"/>
  <c r="Y871" i="1"/>
  <c r="X871" i="1"/>
  <c r="AB870" i="1"/>
  <c r="AA870" i="1"/>
  <c r="Y870" i="1"/>
  <c r="X870" i="1"/>
  <c r="AB869" i="1"/>
  <c r="AA869" i="1"/>
  <c r="Y869" i="1"/>
  <c r="X869" i="1"/>
  <c r="AB868" i="1"/>
  <c r="AA868" i="1"/>
  <c r="Y868" i="1"/>
  <c r="X868" i="1"/>
  <c r="AB867" i="1"/>
  <c r="AA867" i="1"/>
  <c r="Y867" i="1"/>
  <c r="X867" i="1"/>
  <c r="AB866" i="1"/>
  <c r="AA866" i="1"/>
  <c r="Y866" i="1"/>
  <c r="X866" i="1"/>
  <c r="AB865" i="1"/>
  <c r="AA865" i="1"/>
  <c r="Y865" i="1"/>
  <c r="X865" i="1"/>
  <c r="AB864" i="1"/>
  <c r="AA864" i="1"/>
  <c r="Y864" i="1"/>
  <c r="X864" i="1"/>
  <c r="AB863" i="1"/>
  <c r="AA863" i="1"/>
  <c r="Y863" i="1"/>
  <c r="X863" i="1"/>
  <c r="AB862" i="1"/>
  <c r="AA862" i="1"/>
  <c r="Y862" i="1"/>
  <c r="X862" i="1"/>
  <c r="AB861" i="1"/>
  <c r="AA861" i="1"/>
  <c r="Y861" i="1"/>
  <c r="X861" i="1"/>
  <c r="AB860" i="1"/>
  <c r="AA860" i="1"/>
  <c r="Y860" i="1"/>
  <c r="X860" i="1"/>
  <c r="AB859" i="1"/>
  <c r="AA859" i="1"/>
  <c r="Y859" i="1"/>
  <c r="X859" i="1"/>
  <c r="AB858" i="1"/>
  <c r="AA858" i="1"/>
  <c r="Y858" i="1"/>
  <c r="X858" i="1"/>
  <c r="AB857" i="1"/>
  <c r="AA857" i="1"/>
  <c r="Y857" i="1"/>
  <c r="X857" i="1"/>
  <c r="AB856" i="1"/>
  <c r="AA856" i="1"/>
  <c r="Y856" i="1"/>
  <c r="X856" i="1"/>
  <c r="AB855" i="1"/>
  <c r="AA855" i="1"/>
  <c r="Y855" i="1"/>
  <c r="X855" i="1"/>
  <c r="AB854" i="1"/>
  <c r="AA854" i="1"/>
  <c r="Y854" i="1"/>
  <c r="X854" i="1"/>
  <c r="AB853" i="1"/>
  <c r="AA853" i="1"/>
  <c r="Y853" i="1"/>
  <c r="X853" i="1"/>
  <c r="AB852" i="1"/>
  <c r="AA852" i="1"/>
  <c r="Y852" i="1"/>
  <c r="X852" i="1"/>
  <c r="AB851" i="1"/>
  <c r="AA851" i="1"/>
  <c r="Y851" i="1"/>
  <c r="X851" i="1"/>
  <c r="AB850" i="1"/>
  <c r="AA850" i="1"/>
  <c r="Y850" i="1"/>
  <c r="X850" i="1"/>
  <c r="AB849" i="1"/>
  <c r="AA849" i="1"/>
  <c r="Y849" i="1"/>
  <c r="X849" i="1"/>
  <c r="AB848" i="1"/>
  <c r="AA848" i="1"/>
  <c r="Y848" i="1"/>
  <c r="X848" i="1"/>
  <c r="AB847" i="1"/>
  <c r="AA847" i="1"/>
  <c r="Y847" i="1"/>
  <c r="X847" i="1"/>
  <c r="AB846" i="1"/>
  <c r="AA846" i="1"/>
  <c r="Y846" i="1"/>
  <c r="X846" i="1"/>
  <c r="AB845" i="1"/>
  <c r="AA845" i="1"/>
  <c r="Y845" i="1"/>
  <c r="X845" i="1"/>
  <c r="AB844" i="1"/>
  <c r="AA844" i="1"/>
  <c r="Y844" i="1"/>
  <c r="X844" i="1"/>
  <c r="AB843" i="1"/>
  <c r="AA843" i="1"/>
  <c r="Y843" i="1"/>
  <c r="X843" i="1"/>
  <c r="AB842" i="1"/>
  <c r="AA842" i="1"/>
  <c r="Y842" i="1"/>
  <c r="X842" i="1"/>
  <c r="AB841" i="1"/>
  <c r="AA841" i="1"/>
  <c r="Y841" i="1"/>
  <c r="X841" i="1"/>
  <c r="AB840" i="1"/>
  <c r="AA840" i="1"/>
  <c r="Y840" i="1"/>
  <c r="X840" i="1"/>
  <c r="AB839" i="1"/>
  <c r="AA839" i="1"/>
  <c r="Y839" i="1"/>
  <c r="X839" i="1"/>
  <c r="AB838" i="1"/>
  <c r="AA838" i="1"/>
  <c r="Y838" i="1"/>
  <c r="X838" i="1"/>
  <c r="AB837" i="1"/>
  <c r="AA837" i="1"/>
  <c r="Y837" i="1"/>
  <c r="X837" i="1"/>
  <c r="AB836" i="1"/>
  <c r="AA836" i="1"/>
  <c r="Y836" i="1"/>
  <c r="X836" i="1"/>
  <c r="AB835" i="1"/>
  <c r="AA835" i="1"/>
  <c r="Y835" i="1"/>
  <c r="X835" i="1"/>
  <c r="AB834" i="1"/>
  <c r="AA834" i="1"/>
  <c r="Y834" i="1"/>
  <c r="X834" i="1"/>
  <c r="AB833" i="1"/>
  <c r="AA833" i="1"/>
  <c r="Y833" i="1"/>
  <c r="X833" i="1"/>
  <c r="AB832" i="1"/>
  <c r="AA832" i="1"/>
  <c r="Y832" i="1"/>
  <c r="X832" i="1"/>
  <c r="AB831" i="1"/>
  <c r="AA831" i="1"/>
  <c r="Y831" i="1"/>
  <c r="X831" i="1"/>
  <c r="AB830" i="1"/>
  <c r="AA830" i="1"/>
  <c r="Y830" i="1"/>
  <c r="X830" i="1"/>
  <c r="AB829" i="1"/>
  <c r="AA829" i="1"/>
  <c r="Y829" i="1"/>
  <c r="X829" i="1"/>
  <c r="AB828" i="1"/>
  <c r="AA828" i="1"/>
  <c r="Y828" i="1"/>
  <c r="X828" i="1"/>
  <c r="AB827" i="1"/>
  <c r="AA827" i="1"/>
  <c r="Y827" i="1"/>
  <c r="X827" i="1"/>
  <c r="AB826" i="1"/>
  <c r="AA826" i="1"/>
  <c r="Y826" i="1"/>
  <c r="X826" i="1"/>
  <c r="AB825" i="1"/>
  <c r="AA825" i="1"/>
  <c r="Y825" i="1"/>
  <c r="X825" i="1"/>
  <c r="AB824" i="1"/>
  <c r="AA824" i="1"/>
  <c r="Y824" i="1"/>
  <c r="X824" i="1"/>
  <c r="AB823" i="1"/>
  <c r="AA823" i="1"/>
  <c r="Y823" i="1"/>
  <c r="X823" i="1"/>
  <c r="AB822" i="1"/>
  <c r="AA822" i="1"/>
  <c r="Y822" i="1"/>
  <c r="X822" i="1"/>
  <c r="AB821" i="1"/>
  <c r="AA821" i="1"/>
  <c r="Y821" i="1"/>
  <c r="X821" i="1"/>
  <c r="AB820" i="1"/>
  <c r="AA820" i="1"/>
  <c r="Y820" i="1"/>
  <c r="X820" i="1"/>
  <c r="AB819" i="1"/>
  <c r="AA819" i="1"/>
  <c r="Y819" i="1"/>
  <c r="X819" i="1"/>
  <c r="AB818" i="1"/>
  <c r="AA818" i="1"/>
  <c r="Y818" i="1"/>
  <c r="X818" i="1"/>
  <c r="AB817" i="1"/>
  <c r="AA817" i="1"/>
  <c r="Y817" i="1"/>
  <c r="X817" i="1"/>
  <c r="AB816" i="1"/>
  <c r="AA816" i="1"/>
  <c r="Y816" i="1"/>
  <c r="X816" i="1"/>
  <c r="AB815" i="1"/>
  <c r="AA815" i="1"/>
  <c r="Y815" i="1"/>
  <c r="X815" i="1"/>
  <c r="AB814" i="1"/>
  <c r="AA814" i="1"/>
  <c r="Y814" i="1"/>
  <c r="X814" i="1"/>
  <c r="AB813" i="1"/>
  <c r="AA813" i="1"/>
  <c r="Y813" i="1"/>
  <c r="X813" i="1"/>
  <c r="AB812" i="1"/>
  <c r="AA812" i="1"/>
  <c r="Y812" i="1"/>
  <c r="X812" i="1"/>
  <c r="AB811" i="1"/>
  <c r="AA811" i="1"/>
  <c r="Y811" i="1"/>
  <c r="X811" i="1"/>
  <c r="AB810" i="1"/>
  <c r="AA810" i="1"/>
  <c r="Y810" i="1"/>
  <c r="X810" i="1"/>
  <c r="AB809" i="1"/>
  <c r="AA809" i="1"/>
  <c r="Y809" i="1"/>
  <c r="X809" i="1"/>
  <c r="AB808" i="1"/>
  <c r="AA808" i="1"/>
  <c r="Y808" i="1"/>
  <c r="X808" i="1"/>
  <c r="AB807" i="1"/>
  <c r="AA807" i="1"/>
  <c r="Y807" i="1"/>
  <c r="X807" i="1"/>
  <c r="AB806" i="1"/>
  <c r="AA806" i="1"/>
  <c r="Y806" i="1"/>
  <c r="X806" i="1"/>
  <c r="AB805" i="1"/>
  <c r="AA805" i="1"/>
  <c r="Y805" i="1"/>
  <c r="X805" i="1"/>
  <c r="AB804" i="1"/>
  <c r="AA804" i="1"/>
  <c r="Y804" i="1"/>
  <c r="X804" i="1"/>
  <c r="AB803" i="1"/>
  <c r="AA803" i="1"/>
  <c r="Y803" i="1"/>
  <c r="X803" i="1"/>
  <c r="AB802" i="1"/>
  <c r="AA802" i="1"/>
  <c r="Y802" i="1"/>
  <c r="X802" i="1"/>
  <c r="AB801" i="1"/>
  <c r="AA801" i="1"/>
  <c r="Y801" i="1"/>
  <c r="X801" i="1"/>
  <c r="AB800" i="1"/>
  <c r="AA800" i="1"/>
  <c r="Y800" i="1"/>
  <c r="X800" i="1"/>
  <c r="AB799" i="1"/>
  <c r="AA799" i="1"/>
  <c r="Y799" i="1"/>
  <c r="X799" i="1"/>
  <c r="AB798" i="1"/>
  <c r="AA798" i="1"/>
  <c r="Y798" i="1"/>
  <c r="X798" i="1"/>
  <c r="AB797" i="1"/>
  <c r="AA797" i="1"/>
  <c r="Y797" i="1"/>
  <c r="X797" i="1"/>
  <c r="AB796" i="1"/>
  <c r="AA796" i="1"/>
  <c r="Y796" i="1"/>
  <c r="X796" i="1"/>
  <c r="AB795" i="1"/>
  <c r="AA795" i="1"/>
  <c r="Y795" i="1"/>
  <c r="X795" i="1"/>
  <c r="AB794" i="1"/>
  <c r="AA794" i="1"/>
  <c r="Y794" i="1"/>
  <c r="X794" i="1"/>
  <c r="AB793" i="1"/>
  <c r="AA793" i="1"/>
  <c r="Y793" i="1"/>
  <c r="X793" i="1"/>
  <c r="AB792" i="1"/>
  <c r="AA792" i="1"/>
  <c r="Y792" i="1"/>
  <c r="X792" i="1"/>
  <c r="AB791" i="1"/>
  <c r="AA791" i="1"/>
  <c r="Y791" i="1"/>
  <c r="X791" i="1"/>
  <c r="AB790" i="1"/>
  <c r="AA790" i="1"/>
  <c r="Y790" i="1"/>
  <c r="X790" i="1"/>
  <c r="AB789" i="1"/>
  <c r="AA789" i="1"/>
  <c r="Y789" i="1"/>
  <c r="X789" i="1"/>
  <c r="AB788" i="1"/>
  <c r="AA788" i="1"/>
  <c r="Y788" i="1"/>
  <c r="X788" i="1"/>
  <c r="AB787" i="1"/>
  <c r="AA787" i="1"/>
  <c r="Y787" i="1"/>
  <c r="X787" i="1"/>
  <c r="AB786" i="1"/>
  <c r="AA786" i="1"/>
  <c r="Y786" i="1"/>
  <c r="X786" i="1"/>
  <c r="AB785" i="1"/>
  <c r="AA785" i="1"/>
  <c r="Y785" i="1"/>
  <c r="X785" i="1"/>
  <c r="AB784" i="1"/>
  <c r="AA784" i="1"/>
  <c r="Y784" i="1"/>
  <c r="X784" i="1"/>
  <c r="AB783" i="1"/>
  <c r="AA783" i="1"/>
  <c r="Y783" i="1"/>
  <c r="X783" i="1"/>
  <c r="AB782" i="1"/>
  <c r="AA782" i="1"/>
  <c r="Y782" i="1"/>
  <c r="X782" i="1"/>
  <c r="AB781" i="1"/>
  <c r="AA781" i="1"/>
  <c r="Y781" i="1"/>
  <c r="X781" i="1"/>
  <c r="AB780" i="1"/>
  <c r="AA780" i="1"/>
  <c r="Y780" i="1"/>
  <c r="X780" i="1"/>
  <c r="AB779" i="1"/>
  <c r="AA779" i="1"/>
  <c r="Y779" i="1"/>
  <c r="X779" i="1"/>
  <c r="AB778" i="1"/>
  <c r="AA778" i="1"/>
  <c r="Y778" i="1"/>
  <c r="X778" i="1"/>
  <c r="AB777" i="1"/>
  <c r="AA777" i="1"/>
  <c r="Y777" i="1"/>
  <c r="X777" i="1"/>
  <c r="AB776" i="1"/>
  <c r="AA776" i="1"/>
  <c r="Y776" i="1"/>
  <c r="X776" i="1"/>
  <c r="AB775" i="1"/>
  <c r="AA775" i="1"/>
  <c r="Y775" i="1"/>
  <c r="X775" i="1"/>
  <c r="AB774" i="1"/>
  <c r="AA774" i="1"/>
  <c r="Y774" i="1"/>
  <c r="X774" i="1"/>
  <c r="AB773" i="1"/>
  <c r="AA773" i="1"/>
  <c r="Y773" i="1"/>
  <c r="X773" i="1"/>
  <c r="AB772" i="1"/>
  <c r="AA772" i="1"/>
  <c r="Y772" i="1"/>
  <c r="X772" i="1"/>
  <c r="AB771" i="1"/>
  <c r="AA771" i="1"/>
  <c r="Y771" i="1"/>
  <c r="X771" i="1"/>
  <c r="AB770" i="1"/>
  <c r="AA770" i="1"/>
  <c r="Y770" i="1"/>
  <c r="X770" i="1"/>
  <c r="AB769" i="1"/>
  <c r="AA769" i="1"/>
  <c r="Y769" i="1"/>
  <c r="X769" i="1"/>
  <c r="AB768" i="1"/>
  <c r="AA768" i="1"/>
  <c r="Y768" i="1"/>
  <c r="X768" i="1"/>
  <c r="AB767" i="1"/>
  <c r="AA767" i="1"/>
  <c r="Y767" i="1"/>
  <c r="X767" i="1"/>
  <c r="AB766" i="1"/>
  <c r="AA766" i="1"/>
  <c r="Y766" i="1"/>
  <c r="X766" i="1"/>
  <c r="AB765" i="1"/>
  <c r="AA765" i="1"/>
  <c r="Y765" i="1"/>
  <c r="X765" i="1"/>
  <c r="AB764" i="1"/>
  <c r="AA764" i="1"/>
  <c r="Y764" i="1"/>
  <c r="X764" i="1"/>
  <c r="AB763" i="1"/>
  <c r="AA763" i="1"/>
  <c r="Y763" i="1"/>
  <c r="X763" i="1"/>
  <c r="AB762" i="1"/>
  <c r="AA762" i="1"/>
  <c r="Y762" i="1"/>
  <c r="X762" i="1"/>
  <c r="AB761" i="1"/>
  <c r="AA761" i="1"/>
  <c r="Y761" i="1"/>
  <c r="X761" i="1"/>
  <c r="AB760" i="1"/>
  <c r="AA760" i="1"/>
  <c r="Y760" i="1"/>
  <c r="X760" i="1"/>
  <c r="AB759" i="1"/>
  <c r="AA759" i="1"/>
  <c r="Y759" i="1"/>
  <c r="X759" i="1"/>
  <c r="AB758" i="1"/>
  <c r="AA758" i="1"/>
  <c r="Y758" i="1"/>
  <c r="X758" i="1"/>
  <c r="AB757" i="1"/>
  <c r="AA757" i="1"/>
  <c r="Y757" i="1"/>
  <c r="X757" i="1"/>
  <c r="AB756" i="1"/>
  <c r="AA756" i="1"/>
  <c r="Y756" i="1"/>
  <c r="X756" i="1"/>
  <c r="AB755" i="1"/>
  <c r="AA755" i="1"/>
  <c r="Y755" i="1"/>
  <c r="X755" i="1"/>
  <c r="AB754" i="1"/>
  <c r="AA754" i="1"/>
  <c r="Y754" i="1"/>
  <c r="X754" i="1"/>
  <c r="AB753" i="1"/>
  <c r="AA753" i="1"/>
  <c r="Y753" i="1"/>
  <c r="X753" i="1"/>
  <c r="AB752" i="1"/>
  <c r="AA752" i="1"/>
  <c r="Y752" i="1"/>
  <c r="X752" i="1"/>
  <c r="AB751" i="1"/>
  <c r="AA751" i="1"/>
  <c r="Y751" i="1"/>
  <c r="X751" i="1"/>
  <c r="AB750" i="1"/>
  <c r="AA750" i="1"/>
  <c r="Y750" i="1"/>
  <c r="X750" i="1"/>
  <c r="AB749" i="1"/>
  <c r="AA749" i="1"/>
  <c r="Y749" i="1"/>
  <c r="X749" i="1"/>
  <c r="AB748" i="1"/>
  <c r="AA748" i="1"/>
  <c r="Y748" i="1"/>
  <c r="X748" i="1"/>
  <c r="AB747" i="1"/>
  <c r="AA747" i="1"/>
  <c r="Y747" i="1"/>
  <c r="X747" i="1"/>
  <c r="AB746" i="1"/>
  <c r="AA746" i="1"/>
  <c r="Y746" i="1"/>
  <c r="X746" i="1"/>
  <c r="AB745" i="1"/>
  <c r="AA745" i="1"/>
  <c r="Y745" i="1"/>
  <c r="X745" i="1"/>
  <c r="AB744" i="1"/>
  <c r="AA744" i="1"/>
  <c r="Y744" i="1"/>
  <c r="X744" i="1"/>
  <c r="AB743" i="1"/>
  <c r="AA743" i="1"/>
  <c r="Y743" i="1"/>
  <c r="X743" i="1"/>
  <c r="AB742" i="1"/>
  <c r="AA742" i="1"/>
  <c r="Y742" i="1"/>
  <c r="X742" i="1"/>
  <c r="AB741" i="1"/>
  <c r="AA741" i="1"/>
  <c r="Y741" i="1"/>
  <c r="X741" i="1"/>
  <c r="AB740" i="1"/>
  <c r="AA740" i="1"/>
  <c r="Y740" i="1"/>
  <c r="X740" i="1"/>
  <c r="AB739" i="1"/>
  <c r="AA739" i="1"/>
  <c r="Y739" i="1"/>
  <c r="X739" i="1"/>
  <c r="AB738" i="1"/>
  <c r="AA738" i="1"/>
  <c r="Y738" i="1"/>
  <c r="X738" i="1"/>
  <c r="AB737" i="1"/>
  <c r="AA737" i="1"/>
  <c r="Y737" i="1"/>
  <c r="X737" i="1"/>
  <c r="AB736" i="1"/>
  <c r="AA736" i="1"/>
  <c r="Y736" i="1"/>
  <c r="X736" i="1"/>
  <c r="AB735" i="1"/>
  <c r="AA735" i="1"/>
  <c r="Y735" i="1"/>
  <c r="X735" i="1"/>
  <c r="AB734" i="1"/>
  <c r="AA734" i="1"/>
  <c r="Y734" i="1"/>
  <c r="X734" i="1"/>
  <c r="AB733" i="1"/>
  <c r="AA733" i="1"/>
  <c r="Y733" i="1"/>
  <c r="X733" i="1"/>
  <c r="AB732" i="1"/>
  <c r="AA732" i="1"/>
  <c r="Y732" i="1"/>
  <c r="X732" i="1"/>
  <c r="AB731" i="1"/>
  <c r="AA731" i="1"/>
  <c r="Y731" i="1"/>
  <c r="X731" i="1"/>
  <c r="AB730" i="1"/>
  <c r="AA730" i="1"/>
  <c r="Y730" i="1"/>
  <c r="X730" i="1"/>
  <c r="AB729" i="1"/>
  <c r="AA729" i="1"/>
  <c r="Y729" i="1"/>
  <c r="X729" i="1"/>
  <c r="AB728" i="1"/>
  <c r="AA728" i="1"/>
  <c r="Y728" i="1"/>
  <c r="X728" i="1"/>
  <c r="AB727" i="1"/>
  <c r="AA727" i="1"/>
  <c r="Y727" i="1"/>
  <c r="X727" i="1"/>
  <c r="AB726" i="1"/>
  <c r="AA726" i="1"/>
  <c r="Y726" i="1"/>
  <c r="X726" i="1"/>
  <c r="AB725" i="1"/>
  <c r="AA725" i="1"/>
  <c r="X725" i="1"/>
  <c r="AB724" i="1"/>
  <c r="AA724" i="1"/>
  <c r="X724" i="1"/>
  <c r="AB723" i="1"/>
  <c r="AA723" i="1"/>
  <c r="X723" i="1"/>
  <c r="AB722" i="1"/>
  <c r="AA722" i="1"/>
  <c r="X722" i="1"/>
  <c r="AB721" i="1"/>
  <c r="AA721" i="1"/>
  <c r="X721" i="1"/>
  <c r="AB720" i="1"/>
  <c r="AA720" i="1"/>
  <c r="X720" i="1"/>
  <c r="AB719" i="1"/>
  <c r="AA719" i="1"/>
  <c r="X719" i="1"/>
  <c r="AB718" i="1"/>
  <c r="AA718" i="1"/>
  <c r="X718" i="1"/>
  <c r="AB717" i="1"/>
  <c r="AA717" i="1"/>
  <c r="X717" i="1"/>
  <c r="AB716" i="1"/>
  <c r="AA716" i="1"/>
  <c r="X716" i="1"/>
  <c r="AB715" i="1"/>
  <c r="AA715" i="1"/>
  <c r="X715" i="1"/>
  <c r="AB714" i="1"/>
  <c r="AA714" i="1"/>
  <c r="X714" i="1"/>
  <c r="AB713" i="1"/>
  <c r="AA713" i="1"/>
  <c r="X713" i="1"/>
  <c r="AB712" i="1"/>
  <c r="AA712" i="1"/>
  <c r="X712" i="1"/>
  <c r="AB711" i="1"/>
  <c r="AA711" i="1"/>
  <c r="X711" i="1"/>
  <c r="AB710" i="1"/>
  <c r="AA710" i="1"/>
  <c r="X710" i="1"/>
  <c r="AB709" i="1"/>
  <c r="AA709" i="1"/>
  <c r="X709" i="1"/>
  <c r="AB708" i="1"/>
  <c r="AA708" i="1"/>
  <c r="X708" i="1"/>
  <c r="AB707" i="1"/>
  <c r="AA707" i="1"/>
  <c r="X707" i="1"/>
  <c r="AB706" i="1"/>
  <c r="AA706" i="1"/>
  <c r="X706" i="1"/>
  <c r="AB705" i="1"/>
  <c r="AA705" i="1"/>
  <c r="X705" i="1"/>
  <c r="AB704" i="1"/>
  <c r="AA704" i="1"/>
  <c r="X704" i="1"/>
  <c r="AB703" i="1"/>
  <c r="AA703" i="1"/>
  <c r="X703" i="1"/>
  <c r="AB702" i="1"/>
  <c r="AA702" i="1"/>
  <c r="X702" i="1"/>
  <c r="AB701" i="1"/>
  <c r="AA701" i="1"/>
  <c r="X701" i="1"/>
  <c r="AB700" i="1"/>
  <c r="AA700" i="1"/>
  <c r="X700" i="1"/>
  <c r="AB699" i="1"/>
  <c r="AA699" i="1"/>
  <c r="X699" i="1"/>
  <c r="AB698" i="1"/>
  <c r="AA698" i="1"/>
  <c r="X698" i="1"/>
  <c r="AB697" i="1"/>
  <c r="AA697" i="1"/>
  <c r="X697" i="1"/>
  <c r="AB696" i="1"/>
  <c r="AA696" i="1"/>
  <c r="X696" i="1"/>
  <c r="AB695" i="1"/>
  <c r="AA695" i="1"/>
  <c r="X695" i="1"/>
  <c r="AB694" i="1"/>
  <c r="AA694" i="1"/>
  <c r="X694" i="1"/>
  <c r="AB693" i="1"/>
  <c r="AA693" i="1"/>
  <c r="X693" i="1"/>
  <c r="AB692" i="1"/>
  <c r="AA692" i="1"/>
  <c r="X692" i="1"/>
  <c r="AB691" i="1"/>
  <c r="AA691" i="1"/>
  <c r="X691" i="1"/>
  <c r="AB690" i="1"/>
  <c r="AA690" i="1"/>
  <c r="X690" i="1"/>
  <c r="AB689" i="1"/>
  <c r="AA689" i="1"/>
  <c r="X689" i="1"/>
  <c r="AB688" i="1"/>
  <c r="AA688" i="1"/>
  <c r="X688" i="1"/>
  <c r="AB687" i="1"/>
  <c r="AA687" i="1"/>
  <c r="X687" i="1"/>
  <c r="AB686" i="1"/>
  <c r="AA686" i="1"/>
  <c r="X686" i="1"/>
  <c r="AB685" i="1"/>
  <c r="AA685" i="1"/>
  <c r="X685" i="1"/>
  <c r="AB684" i="1"/>
  <c r="AA684" i="1"/>
  <c r="X684" i="1"/>
  <c r="AB683" i="1"/>
  <c r="AA683" i="1"/>
  <c r="X683" i="1"/>
  <c r="AB682" i="1"/>
  <c r="AA682" i="1"/>
  <c r="X682" i="1"/>
  <c r="AB681" i="1"/>
  <c r="AA681" i="1"/>
  <c r="X681" i="1"/>
  <c r="AB680" i="1"/>
  <c r="AA680" i="1"/>
  <c r="X680" i="1"/>
  <c r="AB679" i="1"/>
  <c r="AA679" i="1"/>
  <c r="X679" i="1"/>
  <c r="AB678" i="1"/>
  <c r="AA678" i="1"/>
  <c r="X678" i="1"/>
  <c r="AB677" i="1"/>
  <c r="AA677" i="1"/>
  <c r="X677" i="1"/>
  <c r="AB676" i="1"/>
  <c r="AA676" i="1"/>
  <c r="X676" i="1"/>
  <c r="AB675" i="1"/>
  <c r="AA675" i="1"/>
  <c r="X675" i="1"/>
  <c r="AB674" i="1"/>
  <c r="AA674" i="1"/>
  <c r="X674" i="1"/>
  <c r="AB673" i="1"/>
  <c r="AA673" i="1"/>
  <c r="X673" i="1"/>
  <c r="AB672" i="1"/>
  <c r="AA672" i="1"/>
  <c r="X672" i="1"/>
  <c r="AB671" i="1"/>
  <c r="AA671" i="1"/>
  <c r="X671" i="1"/>
  <c r="AB670" i="1"/>
  <c r="AA670" i="1"/>
  <c r="X670" i="1"/>
  <c r="AB669" i="1"/>
  <c r="AA669" i="1"/>
  <c r="X669" i="1"/>
  <c r="AB668" i="1"/>
  <c r="AA668" i="1"/>
  <c r="X668" i="1"/>
  <c r="AB667" i="1"/>
  <c r="AA667" i="1"/>
  <c r="X667" i="1"/>
  <c r="AB666" i="1"/>
  <c r="AA666" i="1"/>
  <c r="X666" i="1"/>
  <c r="AB665" i="1"/>
  <c r="AA665" i="1"/>
  <c r="X665" i="1"/>
  <c r="AB664" i="1"/>
  <c r="AA664" i="1"/>
  <c r="X664" i="1"/>
  <c r="AB663" i="1"/>
  <c r="AA663" i="1"/>
  <c r="X663" i="1"/>
  <c r="AB662" i="1"/>
  <c r="AA662" i="1"/>
  <c r="X662" i="1"/>
  <c r="AB661" i="1"/>
  <c r="AA661" i="1"/>
  <c r="X661" i="1"/>
  <c r="AB660" i="1"/>
  <c r="AA660" i="1"/>
  <c r="X660" i="1"/>
  <c r="AB659" i="1"/>
  <c r="AA659" i="1"/>
  <c r="X659" i="1"/>
  <c r="AB658" i="1"/>
  <c r="AA658" i="1"/>
  <c r="X658" i="1"/>
  <c r="AB657" i="1"/>
  <c r="AA657" i="1"/>
  <c r="X657" i="1"/>
  <c r="AB656" i="1"/>
  <c r="AA656" i="1"/>
  <c r="X656" i="1"/>
  <c r="AB655" i="1"/>
  <c r="AA655" i="1"/>
  <c r="X655" i="1"/>
  <c r="AB654" i="1"/>
  <c r="AA654" i="1"/>
  <c r="X654" i="1"/>
  <c r="AB653" i="1"/>
  <c r="AA653" i="1"/>
  <c r="X653" i="1"/>
  <c r="AB652" i="1"/>
  <c r="AA652" i="1"/>
  <c r="X652" i="1"/>
  <c r="AB651" i="1"/>
  <c r="AA651" i="1"/>
  <c r="X651" i="1"/>
  <c r="AB650" i="1"/>
  <c r="AA650" i="1"/>
  <c r="X650" i="1"/>
  <c r="AB649" i="1"/>
  <c r="AA649" i="1"/>
  <c r="X649" i="1"/>
  <c r="AB648" i="1"/>
  <c r="AA648" i="1"/>
  <c r="X648" i="1"/>
  <c r="AB647" i="1"/>
  <c r="AA647" i="1"/>
  <c r="X647" i="1"/>
  <c r="AB646" i="1"/>
  <c r="AA646" i="1"/>
  <c r="X646" i="1"/>
  <c r="AB645" i="1"/>
  <c r="AA645" i="1"/>
  <c r="X645" i="1"/>
  <c r="AB644" i="1"/>
  <c r="AA644" i="1"/>
  <c r="X644" i="1"/>
  <c r="AB643" i="1"/>
  <c r="AA643" i="1"/>
  <c r="X643" i="1"/>
  <c r="AB642" i="1"/>
  <c r="AA642" i="1"/>
  <c r="X642" i="1"/>
  <c r="AB641" i="1"/>
  <c r="AA641" i="1"/>
  <c r="X641" i="1"/>
  <c r="AB640" i="1"/>
  <c r="AA640" i="1"/>
  <c r="X640" i="1"/>
  <c r="AB639" i="1"/>
  <c r="AA639" i="1"/>
  <c r="X639" i="1"/>
  <c r="AB638" i="1"/>
  <c r="AA638" i="1"/>
  <c r="X638" i="1"/>
  <c r="AB637" i="1"/>
  <c r="AA637" i="1"/>
  <c r="X637" i="1"/>
  <c r="AB636" i="1"/>
  <c r="AA636" i="1"/>
  <c r="X636" i="1"/>
  <c r="AB635" i="1"/>
  <c r="AA635" i="1"/>
  <c r="X635" i="1"/>
  <c r="AB634" i="1"/>
  <c r="AA634" i="1"/>
  <c r="X634" i="1"/>
  <c r="AB633" i="1"/>
  <c r="AA633" i="1"/>
  <c r="X633" i="1"/>
  <c r="AB632" i="1"/>
  <c r="AA632" i="1"/>
  <c r="X632" i="1"/>
  <c r="AB631" i="1"/>
  <c r="AA631" i="1"/>
  <c r="X631" i="1"/>
  <c r="AB630" i="1"/>
  <c r="AA630" i="1"/>
  <c r="X630" i="1"/>
  <c r="AB629" i="1"/>
  <c r="AA629" i="1"/>
  <c r="X629" i="1"/>
  <c r="AB628" i="1"/>
  <c r="AA628" i="1"/>
  <c r="X628" i="1"/>
  <c r="AB627" i="1"/>
  <c r="AA627" i="1"/>
  <c r="X627" i="1"/>
  <c r="AB626" i="1"/>
  <c r="AA626" i="1"/>
  <c r="X626" i="1"/>
  <c r="AB625" i="1"/>
  <c r="AA625" i="1"/>
  <c r="X625" i="1"/>
  <c r="AB624" i="1"/>
  <c r="AA624" i="1"/>
  <c r="X624" i="1"/>
  <c r="AB623" i="1"/>
  <c r="AA623" i="1"/>
  <c r="X623" i="1"/>
  <c r="AB622" i="1"/>
  <c r="AA622" i="1"/>
  <c r="X622" i="1"/>
  <c r="AB621" i="1"/>
  <c r="AA621" i="1"/>
  <c r="X621" i="1"/>
  <c r="AB620" i="1"/>
  <c r="AA620" i="1"/>
  <c r="X620" i="1"/>
  <c r="AB619" i="1"/>
  <c r="AA619" i="1"/>
  <c r="X619" i="1"/>
  <c r="AB618" i="1"/>
  <c r="AA618" i="1"/>
  <c r="X618" i="1"/>
  <c r="AB617" i="1"/>
  <c r="AA617" i="1"/>
  <c r="X617" i="1"/>
  <c r="AB616" i="1"/>
  <c r="AA616" i="1"/>
  <c r="X616" i="1"/>
  <c r="AB615" i="1"/>
  <c r="AA615" i="1"/>
  <c r="X615" i="1"/>
  <c r="AB614" i="1"/>
  <c r="AA614" i="1"/>
  <c r="X614" i="1"/>
  <c r="AB613" i="1"/>
  <c r="AA613" i="1"/>
  <c r="X613" i="1"/>
  <c r="AB612" i="1"/>
  <c r="AA612" i="1"/>
  <c r="X612" i="1"/>
  <c r="AB611" i="1"/>
  <c r="AA611" i="1"/>
  <c r="X611" i="1"/>
  <c r="AB610" i="1"/>
  <c r="AA610" i="1"/>
  <c r="X610" i="1"/>
  <c r="AB609" i="1"/>
  <c r="AA609" i="1"/>
  <c r="X609" i="1"/>
  <c r="AB608" i="1"/>
  <c r="AA608" i="1"/>
  <c r="X608" i="1"/>
  <c r="AB607" i="1"/>
  <c r="AA607" i="1"/>
  <c r="X607" i="1"/>
  <c r="AB606" i="1"/>
  <c r="AA606" i="1"/>
  <c r="X606" i="1"/>
  <c r="AB605" i="1"/>
  <c r="AA605" i="1"/>
  <c r="X605" i="1"/>
  <c r="AB604" i="1"/>
  <c r="AA604" i="1"/>
  <c r="X604" i="1"/>
  <c r="AB603" i="1"/>
  <c r="AA603" i="1"/>
  <c r="X603" i="1"/>
  <c r="AB602" i="1"/>
  <c r="AA602" i="1"/>
  <c r="X602" i="1"/>
  <c r="AB601" i="1"/>
  <c r="AA601" i="1"/>
  <c r="X601" i="1"/>
  <c r="AB600" i="1"/>
  <c r="AA600" i="1"/>
  <c r="X600" i="1"/>
  <c r="AB599" i="1"/>
  <c r="AA599" i="1"/>
  <c r="X599" i="1"/>
  <c r="AB598" i="1"/>
  <c r="AA598" i="1"/>
  <c r="X598" i="1"/>
  <c r="AB597" i="1"/>
  <c r="AA597" i="1"/>
  <c r="X597" i="1"/>
  <c r="AB596" i="1"/>
  <c r="AA596" i="1"/>
  <c r="X596" i="1"/>
  <c r="AB595" i="1"/>
  <c r="AA595" i="1"/>
  <c r="X595" i="1"/>
  <c r="AB594" i="1"/>
  <c r="AA594" i="1"/>
  <c r="X594" i="1"/>
  <c r="AB593" i="1"/>
  <c r="AA593" i="1"/>
  <c r="X593" i="1"/>
  <c r="AB592" i="1"/>
  <c r="AA592" i="1"/>
  <c r="X592" i="1"/>
  <c r="AB591" i="1"/>
  <c r="AA591" i="1"/>
  <c r="X591" i="1"/>
  <c r="AB590" i="1"/>
  <c r="AA590" i="1"/>
  <c r="X590" i="1"/>
  <c r="AB589" i="1"/>
  <c r="AA589" i="1"/>
  <c r="X589" i="1"/>
  <c r="AB588" i="1"/>
  <c r="AA588" i="1"/>
  <c r="X588" i="1"/>
  <c r="AB587" i="1"/>
  <c r="AA587" i="1"/>
  <c r="X587" i="1"/>
  <c r="AB586" i="1"/>
  <c r="AA586" i="1"/>
  <c r="X586" i="1"/>
  <c r="AB585" i="1"/>
  <c r="AA585" i="1"/>
  <c r="X585" i="1"/>
  <c r="AB584" i="1"/>
  <c r="AA584" i="1"/>
  <c r="X584" i="1"/>
  <c r="AB583" i="1"/>
  <c r="AA583" i="1"/>
  <c r="X583" i="1"/>
  <c r="AB582" i="1"/>
  <c r="AA582" i="1"/>
  <c r="X582" i="1"/>
  <c r="AB581" i="1"/>
  <c r="AA581" i="1"/>
  <c r="X581" i="1"/>
  <c r="AB580" i="1"/>
  <c r="AA580" i="1"/>
  <c r="X580" i="1"/>
  <c r="AB579" i="1"/>
  <c r="AA579" i="1"/>
  <c r="X579" i="1"/>
  <c r="AB578" i="1"/>
  <c r="AA578" i="1"/>
  <c r="X578" i="1"/>
  <c r="AB577" i="1"/>
  <c r="AA577" i="1"/>
  <c r="X577" i="1"/>
  <c r="AB576" i="1"/>
  <c r="AA576" i="1"/>
  <c r="X576" i="1"/>
  <c r="AB575" i="1"/>
  <c r="AA575" i="1"/>
  <c r="X575" i="1"/>
  <c r="AB574" i="1"/>
  <c r="AA574" i="1"/>
  <c r="X574" i="1"/>
  <c r="AB573" i="1"/>
  <c r="AA573" i="1"/>
  <c r="X573" i="1"/>
  <c r="AB572" i="1"/>
  <c r="AA572" i="1"/>
  <c r="X572" i="1"/>
  <c r="AB571" i="1"/>
  <c r="AA571" i="1"/>
  <c r="X571" i="1"/>
  <c r="AB570" i="1"/>
  <c r="AA570" i="1"/>
  <c r="X570" i="1"/>
  <c r="AB569" i="1"/>
  <c r="AA569" i="1"/>
  <c r="X569" i="1"/>
  <c r="AB568" i="1"/>
  <c r="AA568" i="1"/>
  <c r="X568" i="1"/>
  <c r="AB567" i="1"/>
  <c r="AA567" i="1"/>
  <c r="X567" i="1"/>
  <c r="AB566" i="1"/>
  <c r="AA566" i="1"/>
  <c r="X566" i="1"/>
  <c r="AB565" i="1"/>
  <c r="AA565" i="1"/>
  <c r="X565" i="1"/>
  <c r="AB564" i="1"/>
  <c r="AA564" i="1"/>
  <c r="X564" i="1"/>
  <c r="AB563" i="1"/>
  <c r="AA563" i="1"/>
  <c r="X563" i="1"/>
  <c r="AB562" i="1"/>
  <c r="AA562" i="1"/>
  <c r="X562" i="1"/>
  <c r="AB561" i="1"/>
  <c r="AA561" i="1"/>
  <c r="X561" i="1"/>
  <c r="AB560" i="1"/>
  <c r="AA560" i="1"/>
  <c r="X560" i="1"/>
  <c r="AB559" i="1"/>
  <c r="AA559" i="1"/>
  <c r="X559" i="1"/>
  <c r="AB558" i="1"/>
  <c r="AA558" i="1"/>
  <c r="X558" i="1"/>
  <c r="AB557" i="1"/>
  <c r="AA557" i="1"/>
  <c r="X557" i="1"/>
  <c r="AB556" i="1"/>
  <c r="AA556" i="1"/>
  <c r="X556" i="1"/>
  <c r="AB555" i="1"/>
  <c r="AA555" i="1"/>
  <c r="X555" i="1"/>
  <c r="AB554" i="1"/>
  <c r="AA554" i="1"/>
  <c r="X554" i="1"/>
  <c r="AB553" i="1"/>
  <c r="AA553" i="1"/>
  <c r="X553" i="1"/>
  <c r="AB552" i="1"/>
  <c r="AA552" i="1"/>
  <c r="X552" i="1"/>
  <c r="AB551" i="1"/>
  <c r="AA551" i="1"/>
  <c r="X551" i="1"/>
  <c r="AB550" i="1"/>
  <c r="AA550" i="1"/>
  <c r="X550" i="1"/>
  <c r="AB549" i="1"/>
  <c r="AA549" i="1"/>
  <c r="X549" i="1"/>
  <c r="AB548" i="1"/>
  <c r="AA548" i="1"/>
  <c r="X548" i="1"/>
  <c r="AB547" i="1"/>
  <c r="AA547" i="1"/>
  <c r="X547" i="1"/>
  <c r="AB546" i="1"/>
  <c r="AA546" i="1"/>
  <c r="X546" i="1"/>
  <c r="AB545" i="1"/>
  <c r="AA545" i="1"/>
  <c r="X545" i="1"/>
  <c r="AB544" i="1"/>
  <c r="AA544" i="1"/>
  <c r="X544" i="1"/>
  <c r="AB543" i="1"/>
  <c r="AA543" i="1"/>
  <c r="X543" i="1"/>
  <c r="AB542" i="1"/>
  <c r="AA542" i="1"/>
  <c r="X542" i="1"/>
  <c r="AB541" i="1"/>
  <c r="AA541" i="1"/>
  <c r="X541" i="1"/>
  <c r="AB540" i="1"/>
  <c r="AA540" i="1"/>
  <c r="X540" i="1"/>
  <c r="AB539" i="1"/>
  <c r="AA539" i="1"/>
  <c r="X539" i="1"/>
  <c r="AB538" i="1"/>
  <c r="AA538" i="1"/>
  <c r="X538" i="1"/>
  <c r="AB537" i="1"/>
  <c r="AA537" i="1"/>
  <c r="X537" i="1"/>
  <c r="AB536" i="1"/>
  <c r="AA536" i="1"/>
  <c r="X536" i="1"/>
  <c r="AB535" i="1"/>
  <c r="AA535" i="1"/>
  <c r="X535" i="1"/>
  <c r="AB534" i="1"/>
  <c r="AA534" i="1"/>
  <c r="X534" i="1"/>
  <c r="AB533" i="1"/>
  <c r="AA533" i="1"/>
  <c r="X533" i="1"/>
  <c r="AB532" i="1"/>
  <c r="AA532" i="1"/>
  <c r="X532" i="1"/>
  <c r="AB531" i="1"/>
  <c r="AA531" i="1"/>
  <c r="X531" i="1"/>
  <c r="AB530" i="1"/>
  <c r="AA530" i="1"/>
  <c r="X530" i="1"/>
  <c r="AB529" i="1"/>
  <c r="AA529" i="1"/>
  <c r="X529" i="1"/>
  <c r="AB528" i="1"/>
  <c r="AA528" i="1"/>
  <c r="X528" i="1"/>
  <c r="AB527" i="1"/>
  <c r="AA527" i="1"/>
  <c r="X527" i="1"/>
  <c r="AB526" i="1"/>
  <c r="AA526" i="1"/>
  <c r="X526" i="1"/>
  <c r="AB525" i="1"/>
  <c r="AA525" i="1"/>
  <c r="X525" i="1"/>
  <c r="AB524" i="1"/>
  <c r="AA524" i="1"/>
  <c r="X524" i="1"/>
  <c r="AB523" i="1"/>
  <c r="AA523" i="1"/>
  <c r="X523" i="1"/>
  <c r="AB522" i="1"/>
  <c r="AA522" i="1"/>
  <c r="X522" i="1"/>
  <c r="AB521" i="1"/>
  <c r="AA521" i="1"/>
  <c r="X521" i="1"/>
  <c r="AB520" i="1"/>
  <c r="AA520" i="1"/>
  <c r="X520" i="1"/>
  <c r="AB519" i="1"/>
  <c r="AA519" i="1"/>
  <c r="X519" i="1"/>
  <c r="AB518" i="1"/>
  <c r="AA518" i="1"/>
  <c r="X518" i="1"/>
  <c r="AB517" i="1"/>
  <c r="AA517" i="1"/>
  <c r="X517" i="1"/>
  <c r="AB516" i="1"/>
  <c r="AA516" i="1"/>
  <c r="X516" i="1"/>
  <c r="AB515" i="1"/>
  <c r="AA515" i="1"/>
  <c r="X515" i="1"/>
  <c r="AB514" i="1"/>
  <c r="AA514" i="1"/>
  <c r="X514" i="1"/>
  <c r="AB513" i="1"/>
  <c r="AA513" i="1"/>
  <c r="X513" i="1"/>
  <c r="AB512" i="1"/>
  <c r="AA512" i="1"/>
  <c r="X512" i="1"/>
  <c r="AB511" i="1"/>
  <c r="AA511" i="1"/>
  <c r="X511" i="1"/>
  <c r="AB510" i="1"/>
  <c r="AA510" i="1"/>
  <c r="X510" i="1"/>
  <c r="AB509" i="1"/>
  <c r="AA509" i="1"/>
  <c r="X509" i="1"/>
  <c r="AB508" i="1"/>
  <c r="AA508" i="1"/>
  <c r="X508" i="1"/>
  <c r="AB507" i="1"/>
  <c r="AA507" i="1"/>
  <c r="X507" i="1"/>
  <c r="AB506" i="1"/>
  <c r="AA506" i="1"/>
  <c r="X506" i="1"/>
  <c r="AB505" i="1"/>
  <c r="AA505" i="1"/>
  <c r="X505" i="1"/>
  <c r="AB504" i="1"/>
  <c r="AA504" i="1"/>
  <c r="X504" i="1"/>
  <c r="AB503" i="1"/>
  <c r="AA503" i="1"/>
  <c r="X503" i="1"/>
  <c r="AB502" i="1"/>
  <c r="AA502" i="1"/>
  <c r="X502" i="1"/>
  <c r="AB501" i="1"/>
  <c r="AA501" i="1"/>
  <c r="X501" i="1"/>
  <c r="AB500" i="1"/>
  <c r="AA500" i="1"/>
  <c r="X500" i="1"/>
  <c r="AB499" i="1"/>
  <c r="AA499" i="1"/>
  <c r="X499" i="1"/>
  <c r="AB498" i="1"/>
  <c r="AA498" i="1"/>
  <c r="X498" i="1"/>
  <c r="AB497" i="1"/>
  <c r="AA497" i="1"/>
  <c r="X497" i="1"/>
  <c r="AB496" i="1"/>
  <c r="AA496" i="1"/>
  <c r="X496" i="1"/>
  <c r="AB495" i="1"/>
  <c r="AA495" i="1"/>
  <c r="X495" i="1"/>
  <c r="AB494" i="1"/>
  <c r="AA494" i="1"/>
  <c r="X494" i="1"/>
  <c r="AB493" i="1"/>
  <c r="AA493" i="1"/>
  <c r="X493" i="1"/>
  <c r="AB492" i="1"/>
  <c r="AA492" i="1"/>
  <c r="X492" i="1"/>
  <c r="AB491" i="1"/>
  <c r="AA491" i="1"/>
  <c r="X491" i="1"/>
  <c r="AB490" i="1"/>
  <c r="AA490" i="1"/>
  <c r="X490" i="1"/>
  <c r="AB489" i="1"/>
  <c r="AA489" i="1"/>
  <c r="X489" i="1"/>
  <c r="AB488" i="1"/>
  <c r="AA488" i="1"/>
  <c r="X488" i="1"/>
  <c r="AB487" i="1"/>
  <c r="AA487" i="1"/>
  <c r="X487" i="1"/>
  <c r="AB486" i="1"/>
  <c r="AA486" i="1"/>
  <c r="X486" i="1"/>
  <c r="AB485" i="1"/>
  <c r="AA485" i="1"/>
  <c r="X485" i="1"/>
  <c r="AB484" i="1"/>
  <c r="AA484" i="1"/>
  <c r="X484" i="1"/>
  <c r="AB483" i="1"/>
  <c r="AA483" i="1"/>
  <c r="X483" i="1"/>
  <c r="AB482" i="1"/>
  <c r="AA482" i="1"/>
  <c r="X482" i="1"/>
  <c r="AB481" i="1"/>
  <c r="AA481" i="1"/>
  <c r="X481" i="1"/>
  <c r="AB480" i="1"/>
  <c r="AA480" i="1"/>
  <c r="X480" i="1"/>
  <c r="AB479" i="1"/>
  <c r="AA479" i="1"/>
  <c r="X479" i="1"/>
  <c r="AB478" i="1"/>
  <c r="AA478" i="1"/>
  <c r="X478" i="1"/>
  <c r="AB477" i="1"/>
  <c r="AA477" i="1"/>
  <c r="X477" i="1"/>
  <c r="AB476" i="1"/>
  <c r="AA476" i="1"/>
  <c r="X476" i="1"/>
  <c r="AB475" i="1"/>
  <c r="AA475" i="1"/>
  <c r="X475" i="1"/>
  <c r="AB474" i="1"/>
  <c r="AA474" i="1"/>
  <c r="X474" i="1"/>
  <c r="AB473" i="1"/>
  <c r="AA473" i="1"/>
  <c r="X473" i="1"/>
  <c r="AB472" i="1"/>
  <c r="AA472" i="1"/>
  <c r="X472" i="1"/>
  <c r="AB471" i="1"/>
  <c r="AA471" i="1"/>
  <c r="X471" i="1"/>
  <c r="AB470" i="1"/>
  <c r="AA470" i="1"/>
  <c r="X470" i="1"/>
  <c r="AB469" i="1"/>
  <c r="AA469" i="1"/>
  <c r="X469" i="1"/>
  <c r="AB468" i="1"/>
  <c r="AA468" i="1"/>
  <c r="X468" i="1"/>
  <c r="AB467" i="1"/>
  <c r="AA467" i="1"/>
  <c r="X467" i="1"/>
  <c r="AB466" i="1"/>
  <c r="AA466" i="1"/>
  <c r="X466" i="1"/>
  <c r="AB465" i="1"/>
  <c r="AA465" i="1"/>
  <c r="X465" i="1"/>
  <c r="AB464" i="1"/>
  <c r="AA464" i="1"/>
  <c r="X464" i="1"/>
  <c r="AB463" i="1"/>
  <c r="AA463" i="1"/>
  <c r="X463" i="1"/>
  <c r="AB462" i="1"/>
  <c r="AA462" i="1"/>
  <c r="X462" i="1"/>
  <c r="AB461" i="1"/>
  <c r="AA461" i="1"/>
  <c r="X461" i="1"/>
  <c r="AB460" i="1"/>
  <c r="AA460" i="1"/>
  <c r="X460" i="1"/>
  <c r="AB459" i="1"/>
  <c r="AA459" i="1"/>
  <c r="X459" i="1"/>
  <c r="AB458" i="1"/>
  <c r="AA458" i="1"/>
  <c r="X458" i="1"/>
  <c r="AB457" i="1"/>
  <c r="AA457" i="1"/>
  <c r="X457" i="1"/>
  <c r="AB456" i="1"/>
  <c r="AA456" i="1"/>
  <c r="X456" i="1"/>
  <c r="AB455" i="1"/>
  <c r="AA455" i="1"/>
  <c r="X455" i="1"/>
  <c r="AB454" i="1"/>
  <c r="AA454" i="1"/>
  <c r="X454" i="1"/>
  <c r="AB453" i="1"/>
  <c r="AA453" i="1"/>
  <c r="X453" i="1"/>
  <c r="AB452" i="1"/>
  <c r="AA452" i="1"/>
  <c r="X452" i="1"/>
  <c r="AB451" i="1"/>
  <c r="AA451" i="1"/>
  <c r="X451" i="1"/>
  <c r="AB450" i="1"/>
  <c r="AA450" i="1"/>
  <c r="X450" i="1"/>
  <c r="AB449" i="1"/>
  <c r="AA449" i="1"/>
  <c r="X449" i="1"/>
  <c r="AB448" i="1"/>
  <c r="AA448" i="1"/>
  <c r="X448" i="1"/>
  <c r="AB447" i="1"/>
  <c r="AA447" i="1"/>
  <c r="X447" i="1"/>
  <c r="AB446" i="1"/>
  <c r="AA446" i="1"/>
  <c r="X446" i="1"/>
  <c r="AB445" i="1"/>
  <c r="AA445" i="1"/>
  <c r="X445" i="1"/>
  <c r="AB444" i="1"/>
  <c r="AA444" i="1"/>
  <c r="X444" i="1"/>
  <c r="AB443" i="1"/>
  <c r="AA443" i="1"/>
  <c r="X443" i="1"/>
  <c r="AB442" i="1"/>
  <c r="AA442" i="1"/>
  <c r="X442" i="1"/>
  <c r="AB441" i="1"/>
  <c r="AA441" i="1"/>
  <c r="X441" i="1"/>
  <c r="AB440" i="1"/>
  <c r="AA440" i="1"/>
  <c r="X440" i="1"/>
  <c r="AB439" i="1"/>
  <c r="AA439" i="1"/>
  <c r="X439" i="1"/>
  <c r="AB438" i="1"/>
  <c r="AA438" i="1"/>
  <c r="X438" i="1"/>
  <c r="AB437" i="1"/>
  <c r="AA437" i="1"/>
  <c r="X437" i="1"/>
  <c r="AB436" i="1"/>
  <c r="AA436" i="1"/>
  <c r="X436" i="1"/>
  <c r="AB435" i="1"/>
  <c r="AA435" i="1"/>
  <c r="X435" i="1"/>
  <c r="AB434" i="1"/>
  <c r="AA434" i="1"/>
  <c r="X434" i="1"/>
  <c r="AB433" i="1"/>
  <c r="AA433" i="1"/>
  <c r="X433" i="1"/>
  <c r="AB432" i="1"/>
  <c r="AA432" i="1"/>
  <c r="X432" i="1"/>
  <c r="AB431" i="1"/>
  <c r="AA431" i="1"/>
  <c r="X431" i="1"/>
  <c r="AB430" i="1"/>
  <c r="AA430" i="1"/>
  <c r="X430" i="1"/>
  <c r="AB429" i="1"/>
  <c r="AA429" i="1"/>
  <c r="X429" i="1"/>
  <c r="AB428" i="1"/>
  <c r="AA428" i="1"/>
  <c r="X428" i="1"/>
  <c r="AB427" i="1"/>
  <c r="AA427" i="1"/>
  <c r="X427" i="1"/>
  <c r="AB426" i="1"/>
  <c r="AA426" i="1"/>
  <c r="X426" i="1"/>
  <c r="AB425" i="1"/>
  <c r="AA425" i="1"/>
  <c r="X425" i="1"/>
  <c r="AB424" i="1"/>
  <c r="AA424" i="1"/>
  <c r="X424" i="1"/>
  <c r="AB423" i="1"/>
  <c r="AA423" i="1"/>
  <c r="X423" i="1"/>
  <c r="AB422" i="1"/>
  <c r="AA422" i="1"/>
  <c r="X422" i="1"/>
  <c r="AB421" i="1"/>
  <c r="AA421" i="1"/>
  <c r="X421" i="1"/>
  <c r="AB420" i="1"/>
  <c r="AA420" i="1"/>
  <c r="X420" i="1"/>
  <c r="AB419" i="1"/>
  <c r="AA419" i="1"/>
  <c r="X419" i="1"/>
  <c r="AB418" i="1"/>
  <c r="AA418" i="1"/>
  <c r="X418" i="1"/>
  <c r="AB417" i="1"/>
  <c r="AA417" i="1"/>
  <c r="X417" i="1"/>
  <c r="AB416" i="1"/>
  <c r="AA416" i="1"/>
  <c r="X416" i="1"/>
  <c r="AB415" i="1"/>
  <c r="AA415" i="1"/>
  <c r="X415" i="1"/>
  <c r="AB414" i="1"/>
  <c r="AA414" i="1"/>
  <c r="X414" i="1"/>
  <c r="AB413" i="1"/>
  <c r="AA413" i="1"/>
  <c r="X413" i="1"/>
  <c r="AB412" i="1"/>
  <c r="AA412" i="1"/>
  <c r="X412" i="1"/>
  <c r="AB411" i="1"/>
  <c r="AA411" i="1"/>
  <c r="X411" i="1"/>
  <c r="AB410" i="1"/>
  <c r="AA410" i="1"/>
  <c r="X410" i="1"/>
  <c r="AB409" i="1"/>
  <c r="AA409" i="1"/>
  <c r="X409" i="1"/>
  <c r="AB408" i="1"/>
  <c r="AA408" i="1"/>
  <c r="X408" i="1"/>
  <c r="AB407" i="1"/>
  <c r="AA407" i="1"/>
  <c r="X407" i="1"/>
  <c r="AB406" i="1"/>
  <c r="AA406" i="1"/>
  <c r="X406" i="1"/>
  <c r="AB405" i="1"/>
  <c r="AA405" i="1"/>
  <c r="X405" i="1"/>
  <c r="AB404" i="1"/>
  <c r="AA404" i="1"/>
  <c r="X404" i="1"/>
  <c r="AB403" i="1"/>
  <c r="AA403" i="1"/>
  <c r="X403" i="1"/>
  <c r="AB402" i="1"/>
  <c r="AA402" i="1"/>
  <c r="X402" i="1"/>
  <c r="AB401" i="1"/>
  <c r="AA401" i="1"/>
  <c r="X401" i="1"/>
  <c r="AB400" i="1"/>
  <c r="AA400" i="1"/>
  <c r="X400" i="1"/>
  <c r="AB399" i="1"/>
  <c r="AA399" i="1"/>
  <c r="X399" i="1"/>
  <c r="AB398" i="1"/>
  <c r="AA398" i="1"/>
  <c r="X398" i="1"/>
  <c r="AB397" i="1"/>
  <c r="AA397" i="1"/>
  <c r="X397" i="1"/>
  <c r="AB396" i="1"/>
  <c r="AA396" i="1"/>
  <c r="X396" i="1"/>
  <c r="AB395" i="1"/>
  <c r="AA395" i="1"/>
  <c r="X395" i="1"/>
  <c r="AB394" i="1"/>
  <c r="AA394" i="1"/>
  <c r="X394" i="1"/>
  <c r="AB393" i="1"/>
  <c r="AA393" i="1"/>
  <c r="X393" i="1"/>
  <c r="AB392" i="1"/>
  <c r="AA392" i="1"/>
  <c r="X392" i="1"/>
  <c r="AB391" i="1"/>
  <c r="AA391" i="1"/>
  <c r="X391" i="1"/>
  <c r="AB390" i="1"/>
  <c r="AA390" i="1"/>
  <c r="X390" i="1"/>
  <c r="AB389" i="1"/>
  <c r="AA389" i="1"/>
  <c r="X389" i="1"/>
  <c r="AB388" i="1"/>
  <c r="AA388" i="1"/>
  <c r="X388" i="1"/>
  <c r="AB387" i="1"/>
  <c r="AA387" i="1"/>
  <c r="X387" i="1"/>
  <c r="AB386" i="1"/>
  <c r="AA386" i="1"/>
  <c r="X386" i="1"/>
  <c r="AB385" i="1"/>
  <c r="AA385" i="1"/>
  <c r="X385" i="1"/>
  <c r="AB384" i="1"/>
  <c r="AA384" i="1"/>
  <c r="X384" i="1"/>
  <c r="AB383" i="1"/>
  <c r="AA383" i="1"/>
  <c r="X383" i="1"/>
  <c r="AB382" i="1"/>
  <c r="AA382" i="1"/>
  <c r="X382" i="1"/>
  <c r="AB381" i="1"/>
  <c r="AA381" i="1"/>
  <c r="X381" i="1"/>
  <c r="AB380" i="1"/>
  <c r="AA380" i="1"/>
  <c r="X380" i="1"/>
  <c r="AB379" i="1"/>
  <c r="AA379" i="1"/>
  <c r="X379" i="1"/>
  <c r="AB378" i="1"/>
  <c r="AA378" i="1"/>
  <c r="X378" i="1"/>
  <c r="AB377" i="1"/>
  <c r="AA377" i="1"/>
  <c r="X377" i="1"/>
  <c r="AB376" i="1"/>
  <c r="AA376" i="1"/>
  <c r="X376" i="1"/>
  <c r="AB375" i="1"/>
  <c r="AA375" i="1"/>
  <c r="X375" i="1"/>
  <c r="AB374" i="1"/>
  <c r="AA374" i="1"/>
  <c r="X374" i="1"/>
  <c r="AB373" i="1"/>
  <c r="AA373" i="1"/>
  <c r="X373" i="1"/>
  <c r="AB372" i="1"/>
  <c r="AA372" i="1"/>
  <c r="X372" i="1"/>
  <c r="AB371" i="1"/>
  <c r="AA371" i="1"/>
  <c r="X371" i="1"/>
  <c r="AB370" i="1"/>
  <c r="AA370" i="1"/>
  <c r="X370" i="1"/>
  <c r="AB369" i="1"/>
  <c r="AA369" i="1"/>
  <c r="X369" i="1"/>
  <c r="AB368" i="1"/>
  <c r="AA368" i="1"/>
  <c r="X368" i="1"/>
  <c r="AB367" i="1"/>
  <c r="AA367" i="1"/>
  <c r="X367" i="1"/>
  <c r="AB366" i="1"/>
  <c r="AA366" i="1"/>
  <c r="X366" i="1"/>
  <c r="AB365" i="1"/>
  <c r="AA365" i="1"/>
  <c r="X365" i="1"/>
  <c r="AB364" i="1"/>
  <c r="AA364" i="1"/>
  <c r="X364" i="1"/>
  <c r="AB363" i="1"/>
  <c r="AA363" i="1"/>
  <c r="X363" i="1"/>
  <c r="AB362" i="1"/>
  <c r="AA362" i="1"/>
  <c r="X362" i="1"/>
  <c r="AB361" i="1"/>
  <c r="AA361" i="1"/>
  <c r="X361" i="1"/>
  <c r="AB360" i="1"/>
  <c r="AA360" i="1"/>
  <c r="X360" i="1"/>
  <c r="AB359" i="1"/>
  <c r="AA359" i="1"/>
  <c r="X359" i="1"/>
  <c r="AB358" i="1"/>
  <c r="AA358" i="1"/>
  <c r="X358" i="1"/>
  <c r="AB357" i="1"/>
  <c r="AA357" i="1"/>
  <c r="X357" i="1"/>
  <c r="AB356" i="1"/>
  <c r="AA356" i="1"/>
  <c r="X356" i="1"/>
  <c r="AB355" i="1"/>
  <c r="AA355" i="1"/>
  <c r="X355" i="1"/>
  <c r="AB354" i="1"/>
  <c r="AA354" i="1"/>
  <c r="X354" i="1"/>
  <c r="AB353" i="1"/>
  <c r="AA353" i="1"/>
  <c r="X353" i="1"/>
  <c r="AB352" i="1"/>
  <c r="AA352" i="1"/>
  <c r="X352" i="1"/>
  <c r="AB351" i="1"/>
  <c r="AA351" i="1"/>
  <c r="X351" i="1"/>
  <c r="AB350" i="1"/>
  <c r="AA350" i="1"/>
  <c r="X350" i="1"/>
  <c r="AB349" i="1"/>
  <c r="AA349" i="1"/>
  <c r="X349" i="1"/>
  <c r="AB348" i="1"/>
  <c r="AA348" i="1"/>
  <c r="X348" i="1"/>
  <c r="AB347" i="1"/>
  <c r="AA347" i="1"/>
  <c r="X347" i="1"/>
  <c r="AB346" i="1"/>
  <c r="AA346" i="1"/>
  <c r="X346" i="1"/>
  <c r="AB345" i="1"/>
  <c r="AA345" i="1"/>
  <c r="X345" i="1"/>
  <c r="AB344" i="1"/>
  <c r="AA344" i="1"/>
  <c r="X344" i="1"/>
  <c r="AB343" i="1"/>
  <c r="AA343" i="1"/>
  <c r="X343" i="1"/>
  <c r="AB342" i="1"/>
  <c r="AA342" i="1"/>
  <c r="X342" i="1"/>
  <c r="AB341" i="1"/>
  <c r="AA341" i="1"/>
  <c r="X341" i="1"/>
  <c r="AB340" i="1"/>
  <c r="AA340" i="1"/>
  <c r="X340" i="1"/>
  <c r="AB339" i="1"/>
  <c r="AA339" i="1"/>
  <c r="X339" i="1"/>
  <c r="AB338" i="1"/>
  <c r="AA338" i="1"/>
  <c r="X338" i="1"/>
  <c r="AB337" i="1"/>
  <c r="AA337" i="1"/>
  <c r="X337" i="1"/>
  <c r="AB336" i="1"/>
  <c r="AA336" i="1"/>
  <c r="X336" i="1"/>
  <c r="AB335" i="1"/>
  <c r="AA335" i="1"/>
  <c r="X335" i="1"/>
  <c r="AB334" i="1"/>
  <c r="AA334" i="1"/>
  <c r="X334" i="1"/>
  <c r="AB333" i="1"/>
  <c r="AA333" i="1"/>
  <c r="X333" i="1"/>
  <c r="AB332" i="1"/>
  <c r="AA332" i="1"/>
  <c r="X332" i="1"/>
  <c r="AB331" i="1"/>
  <c r="AA331" i="1"/>
  <c r="X331" i="1"/>
  <c r="AB330" i="1"/>
  <c r="AA330" i="1"/>
  <c r="X330" i="1"/>
  <c r="AB329" i="1"/>
  <c r="AA329" i="1"/>
  <c r="X329" i="1"/>
  <c r="AB328" i="1"/>
  <c r="AA328" i="1"/>
  <c r="X328" i="1"/>
  <c r="AB327" i="1"/>
  <c r="AA327" i="1"/>
  <c r="X327" i="1"/>
  <c r="AB326" i="1"/>
  <c r="AA326" i="1"/>
  <c r="X326" i="1"/>
  <c r="AB325" i="1"/>
  <c r="AA325" i="1"/>
  <c r="X325" i="1"/>
  <c r="AB324" i="1"/>
  <c r="AA324" i="1"/>
  <c r="X324" i="1"/>
  <c r="AB323" i="1"/>
  <c r="AA323" i="1"/>
  <c r="X323" i="1"/>
  <c r="AB322" i="1"/>
  <c r="AA322" i="1"/>
  <c r="X322" i="1"/>
  <c r="AB321" i="1"/>
  <c r="AA321" i="1"/>
  <c r="X321" i="1"/>
  <c r="AB320" i="1"/>
  <c r="AA320" i="1"/>
  <c r="X320" i="1"/>
  <c r="AB319" i="1"/>
  <c r="AA319" i="1"/>
  <c r="X319" i="1"/>
  <c r="AB318" i="1"/>
  <c r="AA318" i="1"/>
  <c r="X318" i="1"/>
  <c r="AB317" i="1"/>
  <c r="AA317" i="1"/>
  <c r="X317" i="1"/>
  <c r="AB316" i="1"/>
  <c r="AA316" i="1"/>
  <c r="X316" i="1"/>
  <c r="AB315" i="1"/>
  <c r="AA315" i="1"/>
  <c r="X315" i="1"/>
  <c r="AB314" i="1"/>
  <c r="AA314" i="1"/>
  <c r="X314" i="1"/>
  <c r="AB313" i="1"/>
  <c r="AA313" i="1"/>
  <c r="X313" i="1"/>
  <c r="AB312" i="1"/>
  <c r="AA312" i="1"/>
  <c r="X312" i="1"/>
  <c r="AB311" i="1"/>
  <c r="AA311" i="1"/>
  <c r="X311" i="1"/>
  <c r="AB310" i="1"/>
  <c r="AA310" i="1"/>
  <c r="X310" i="1"/>
  <c r="AB309" i="1"/>
  <c r="AA309" i="1"/>
  <c r="X309" i="1"/>
  <c r="AB308" i="1"/>
  <c r="AA308" i="1"/>
  <c r="X308" i="1"/>
  <c r="AB307" i="1"/>
  <c r="AA307" i="1"/>
  <c r="X307" i="1"/>
  <c r="AB306" i="1"/>
  <c r="AA306" i="1"/>
  <c r="X306" i="1"/>
  <c r="AB305" i="1"/>
  <c r="AA305" i="1"/>
  <c r="X305" i="1"/>
  <c r="AB304" i="1"/>
  <c r="AA304" i="1"/>
  <c r="X304" i="1"/>
  <c r="AB303" i="1"/>
  <c r="AA303" i="1"/>
  <c r="X303" i="1"/>
  <c r="AB302" i="1"/>
  <c r="AA302" i="1"/>
  <c r="X302" i="1"/>
  <c r="AB301" i="1"/>
  <c r="AA301" i="1"/>
  <c r="X301" i="1"/>
  <c r="AB300" i="1"/>
  <c r="AA300" i="1"/>
  <c r="X300" i="1"/>
  <c r="AB299" i="1"/>
  <c r="AA299" i="1"/>
  <c r="X299" i="1"/>
  <c r="AB298" i="1"/>
  <c r="AA298" i="1"/>
  <c r="X298" i="1"/>
  <c r="AB297" i="1"/>
  <c r="AA297" i="1"/>
  <c r="X297" i="1"/>
  <c r="AB296" i="1"/>
  <c r="AA296" i="1"/>
  <c r="X296" i="1"/>
  <c r="AB295" i="1"/>
  <c r="AA295" i="1"/>
  <c r="X295" i="1"/>
  <c r="AB294" i="1"/>
  <c r="AA294" i="1"/>
  <c r="X294" i="1"/>
  <c r="AB293" i="1"/>
  <c r="AA293" i="1"/>
  <c r="X293" i="1"/>
  <c r="AB292" i="1"/>
  <c r="AA292" i="1"/>
  <c r="X292" i="1"/>
  <c r="AB291" i="1"/>
  <c r="AA291" i="1"/>
  <c r="X291" i="1"/>
  <c r="AB290" i="1"/>
  <c r="AA290" i="1"/>
  <c r="X290" i="1"/>
  <c r="AB289" i="1"/>
  <c r="AA289" i="1"/>
  <c r="X289" i="1"/>
  <c r="AB288" i="1"/>
  <c r="AA288" i="1"/>
  <c r="X288" i="1"/>
  <c r="AB287" i="1"/>
  <c r="AA287" i="1"/>
  <c r="X287" i="1"/>
  <c r="AB286" i="1"/>
  <c r="AA286" i="1"/>
  <c r="X286" i="1"/>
  <c r="AB285" i="1"/>
  <c r="AA285" i="1"/>
  <c r="X285" i="1"/>
  <c r="AB284" i="1"/>
  <c r="AA284" i="1"/>
  <c r="X284" i="1"/>
  <c r="AB283" i="1"/>
  <c r="AA283" i="1"/>
  <c r="X283" i="1"/>
  <c r="AB282" i="1"/>
  <c r="AA282" i="1"/>
  <c r="X282" i="1"/>
  <c r="AB281" i="1"/>
  <c r="AA281" i="1"/>
  <c r="X281" i="1"/>
  <c r="AB280" i="1"/>
  <c r="AA280" i="1"/>
  <c r="X280" i="1"/>
  <c r="AB279" i="1"/>
  <c r="AA279" i="1"/>
  <c r="X279" i="1"/>
  <c r="AB278" i="1"/>
  <c r="AA278" i="1"/>
  <c r="X278" i="1"/>
  <c r="AB277" i="1"/>
  <c r="AA277" i="1"/>
  <c r="X277" i="1"/>
  <c r="AB276" i="1"/>
  <c r="AA276" i="1"/>
  <c r="X276" i="1"/>
  <c r="AB275" i="1"/>
  <c r="AA275" i="1"/>
  <c r="X275" i="1"/>
  <c r="AB274" i="1"/>
  <c r="AA274" i="1"/>
  <c r="X274" i="1"/>
  <c r="AB273" i="1"/>
  <c r="AA273" i="1"/>
  <c r="X273" i="1"/>
  <c r="AB272" i="1"/>
  <c r="AA272" i="1"/>
  <c r="X272" i="1"/>
  <c r="AB271" i="1"/>
  <c r="AA271" i="1"/>
  <c r="X271" i="1"/>
  <c r="AB270" i="1"/>
  <c r="AA270" i="1"/>
  <c r="X270" i="1"/>
  <c r="AB269" i="1"/>
  <c r="AA269" i="1"/>
  <c r="X269" i="1"/>
  <c r="AB268" i="1"/>
  <c r="AA268" i="1"/>
  <c r="X268" i="1"/>
  <c r="AB267" i="1"/>
  <c r="AA267" i="1"/>
  <c r="X267" i="1"/>
  <c r="AB266" i="1"/>
  <c r="AA266" i="1"/>
  <c r="X266" i="1"/>
  <c r="AB265" i="1"/>
  <c r="AA265" i="1"/>
  <c r="X265" i="1"/>
  <c r="AB264" i="1"/>
  <c r="AA264" i="1"/>
  <c r="X264" i="1"/>
  <c r="AB263" i="1"/>
  <c r="AA263" i="1"/>
  <c r="X263" i="1"/>
  <c r="AB262" i="1"/>
  <c r="AA262" i="1"/>
  <c r="X262" i="1"/>
  <c r="AB261" i="1"/>
  <c r="AA261" i="1"/>
  <c r="X261" i="1"/>
  <c r="AB260" i="1"/>
  <c r="AA260" i="1"/>
  <c r="X260" i="1"/>
  <c r="AB259" i="1"/>
  <c r="AA259" i="1"/>
  <c r="X259" i="1"/>
  <c r="AB258" i="1"/>
  <c r="AA258" i="1"/>
  <c r="X258" i="1"/>
  <c r="AB257" i="1"/>
  <c r="AA257" i="1"/>
  <c r="X257" i="1"/>
  <c r="AB256" i="1"/>
  <c r="AA256" i="1"/>
  <c r="X256" i="1"/>
  <c r="AB255" i="1"/>
  <c r="AA255" i="1"/>
  <c r="X255" i="1"/>
  <c r="AB254" i="1"/>
  <c r="AA254" i="1"/>
  <c r="X254" i="1"/>
  <c r="AB253" i="1"/>
  <c r="AA253" i="1"/>
  <c r="X253" i="1"/>
  <c r="AB252" i="1"/>
  <c r="AA252" i="1"/>
  <c r="X252" i="1"/>
  <c r="AB251" i="1"/>
  <c r="AA251" i="1"/>
  <c r="X251" i="1"/>
  <c r="AB250" i="1"/>
  <c r="AA250" i="1"/>
  <c r="X250" i="1"/>
  <c r="AB249" i="1"/>
  <c r="AA249" i="1"/>
  <c r="X249" i="1"/>
  <c r="AB248" i="1"/>
  <c r="AA248" i="1"/>
  <c r="X248" i="1"/>
  <c r="AB247" i="1"/>
  <c r="AA247" i="1"/>
  <c r="X247" i="1"/>
  <c r="AB246" i="1"/>
  <c r="AA246" i="1"/>
  <c r="X246" i="1"/>
  <c r="AB245" i="1"/>
  <c r="AA245" i="1"/>
  <c r="X245" i="1"/>
  <c r="AB244" i="1"/>
  <c r="AA244" i="1"/>
  <c r="X244" i="1"/>
  <c r="AB243" i="1"/>
  <c r="AA243" i="1"/>
  <c r="X243" i="1"/>
  <c r="AB242" i="1"/>
  <c r="AA242" i="1"/>
  <c r="X242" i="1"/>
  <c r="AB241" i="1"/>
  <c r="AA241" i="1"/>
  <c r="X241" i="1"/>
  <c r="AB240" i="1"/>
  <c r="AA240" i="1"/>
  <c r="X240" i="1"/>
  <c r="AB239" i="1"/>
  <c r="AA239" i="1"/>
  <c r="X239" i="1"/>
  <c r="AB238" i="1"/>
  <c r="AA238" i="1"/>
  <c r="X238" i="1"/>
  <c r="AB237" i="1"/>
  <c r="AA237" i="1"/>
  <c r="X237" i="1"/>
  <c r="AB236" i="1"/>
  <c r="AA236" i="1"/>
  <c r="X236" i="1"/>
  <c r="AB235" i="1"/>
  <c r="AA235" i="1"/>
  <c r="X235" i="1"/>
  <c r="AB234" i="1"/>
  <c r="AA234" i="1"/>
  <c r="X234" i="1"/>
  <c r="AB233" i="1"/>
  <c r="AA233" i="1"/>
  <c r="X233" i="1"/>
  <c r="AB232" i="1"/>
  <c r="AA232" i="1"/>
  <c r="X232" i="1"/>
  <c r="AB231" i="1"/>
  <c r="AA231" i="1"/>
  <c r="X231" i="1"/>
  <c r="AB230" i="1"/>
  <c r="AA230" i="1"/>
  <c r="X230" i="1"/>
  <c r="AB229" i="1"/>
  <c r="AA229" i="1"/>
  <c r="X229" i="1"/>
  <c r="AB228" i="1"/>
  <c r="AA228" i="1"/>
  <c r="X228" i="1"/>
  <c r="AB227" i="1"/>
  <c r="AA227" i="1"/>
  <c r="X227" i="1"/>
  <c r="AB226" i="1"/>
  <c r="AA226" i="1"/>
  <c r="X226" i="1"/>
  <c r="AB225" i="1"/>
  <c r="AA225" i="1"/>
  <c r="X225" i="1"/>
  <c r="AB224" i="1"/>
  <c r="AA224" i="1"/>
  <c r="X224" i="1"/>
  <c r="AB223" i="1"/>
  <c r="AA223" i="1"/>
  <c r="X223" i="1"/>
  <c r="AB222" i="1"/>
  <c r="AA222" i="1"/>
  <c r="X222" i="1"/>
  <c r="AB221" i="1"/>
  <c r="AA221" i="1"/>
  <c r="X221" i="1"/>
  <c r="AB220" i="1"/>
  <c r="AA220" i="1"/>
  <c r="X220" i="1"/>
  <c r="AB219" i="1"/>
  <c r="AA219" i="1"/>
  <c r="X219" i="1"/>
  <c r="AB218" i="1"/>
  <c r="AA218" i="1"/>
  <c r="X218" i="1"/>
  <c r="AB217" i="1"/>
  <c r="AA217" i="1"/>
  <c r="X217" i="1"/>
  <c r="AB216" i="1"/>
  <c r="AA216" i="1"/>
  <c r="X216" i="1"/>
  <c r="AB215" i="1"/>
  <c r="AA215" i="1"/>
  <c r="X215" i="1"/>
  <c r="AB214" i="1"/>
  <c r="AA214" i="1"/>
  <c r="X214" i="1"/>
  <c r="AB213" i="1"/>
  <c r="AA213" i="1"/>
  <c r="X213" i="1"/>
  <c r="AB212" i="1"/>
  <c r="AA212" i="1"/>
  <c r="X212" i="1"/>
  <c r="AB211" i="1"/>
  <c r="AA211" i="1"/>
  <c r="X211" i="1"/>
  <c r="AB210" i="1"/>
  <c r="AA210" i="1"/>
  <c r="X210" i="1"/>
  <c r="AB209" i="1"/>
  <c r="AA209" i="1"/>
  <c r="X209" i="1"/>
  <c r="AB208" i="1"/>
  <c r="AA208" i="1"/>
  <c r="X208" i="1"/>
  <c r="AB207" i="1"/>
  <c r="AA207" i="1"/>
  <c r="X207" i="1"/>
  <c r="AB206" i="1"/>
  <c r="AA206" i="1"/>
  <c r="X206" i="1"/>
  <c r="AB205" i="1"/>
  <c r="AA205" i="1"/>
  <c r="X205" i="1"/>
  <c r="AB204" i="1"/>
  <c r="AA204" i="1"/>
  <c r="X204" i="1"/>
  <c r="AB203" i="1"/>
  <c r="AA203" i="1"/>
  <c r="X203" i="1"/>
  <c r="AB202" i="1"/>
  <c r="AA202" i="1"/>
  <c r="X202" i="1"/>
  <c r="AB201" i="1"/>
  <c r="AA201" i="1"/>
  <c r="X201" i="1"/>
  <c r="AB200" i="1"/>
  <c r="AA200" i="1"/>
  <c r="X200" i="1"/>
  <c r="AB199" i="1"/>
  <c r="AA199" i="1"/>
  <c r="X199" i="1"/>
  <c r="AB198" i="1"/>
  <c r="AA198" i="1"/>
  <c r="X198" i="1"/>
  <c r="AB197" i="1"/>
  <c r="AA197" i="1"/>
  <c r="X197" i="1"/>
  <c r="AB196" i="1"/>
  <c r="AA196" i="1"/>
  <c r="X196" i="1"/>
  <c r="AB195" i="1"/>
  <c r="AA195" i="1"/>
  <c r="X195" i="1"/>
  <c r="AB194" i="1"/>
  <c r="AA194" i="1"/>
  <c r="X194" i="1"/>
  <c r="AB193" i="1"/>
  <c r="AA193" i="1"/>
  <c r="X193" i="1"/>
  <c r="AB192" i="1"/>
  <c r="AA192" i="1"/>
  <c r="X192" i="1"/>
  <c r="AB191" i="1"/>
  <c r="AA191" i="1"/>
  <c r="X191" i="1"/>
  <c r="AB190" i="1"/>
  <c r="AA190" i="1"/>
  <c r="X190" i="1"/>
  <c r="AB189" i="1"/>
  <c r="AA189" i="1"/>
  <c r="X189" i="1"/>
  <c r="AB188" i="1"/>
  <c r="AA188" i="1"/>
  <c r="X188" i="1"/>
  <c r="AB187" i="1"/>
  <c r="AA187" i="1"/>
  <c r="X187" i="1"/>
  <c r="AB186" i="1"/>
  <c r="AA186" i="1"/>
  <c r="X186" i="1"/>
  <c r="AB185" i="1"/>
  <c r="AA185" i="1"/>
  <c r="X185" i="1"/>
  <c r="AB184" i="1"/>
  <c r="AA184" i="1"/>
  <c r="X184" i="1"/>
  <c r="AB183" i="1"/>
  <c r="AA183" i="1"/>
  <c r="X183" i="1"/>
  <c r="AB182" i="1"/>
  <c r="AA182" i="1"/>
  <c r="X182" i="1"/>
  <c r="AB181" i="1"/>
  <c r="AA181" i="1"/>
  <c r="X181" i="1"/>
  <c r="AB180" i="1"/>
  <c r="AA180" i="1"/>
  <c r="X180" i="1"/>
  <c r="AB179" i="1"/>
  <c r="AA179" i="1"/>
  <c r="X179" i="1"/>
  <c r="AB178" i="1"/>
  <c r="AA178" i="1"/>
  <c r="X178" i="1"/>
  <c r="AB177" i="1"/>
  <c r="AA177" i="1"/>
  <c r="X177" i="1"/>
  <c r="AB176" i="1"/>
  <c r="AA176" i="1"/>
  <c r="X176" i="1"/>
  <c r="AB175" i="1"/>
  <c r="AA175" i="1"/>
  <c r="X175" i="1"/>
  <c r="AB174" i="1"/>
  <c r="AA174" i="1"/>
  <c r="X174" i="1"/>
  <c r="AB173" i="1"/>
  <c r="AA173" i="1"/>
  <c r="X173" i="1"/>
  <c r="AB172" i="1"/>
  <c r="AA172" i="1"/>
  <c r="X172" i="1"/>
  <c r="AB171" i="1"/>
  <c r="AA171" i="1"/>
  <c r="X171" i="1"/>
  <c r="AB170" i="1"/>
  <c r="AA170" i="1"/>
  <c r="X170" i="1"/>
  <c r="AB169" i="1"/>
  <c r="AA169" i="1"/>
  <c r="X169" i="1"/>
  <c r="AB168" i="1"/>
  <c r="AA168" i="1"/>
  <c r="X168" i="1"/>
  <c r="AB167" i="1"/>
  <c r="AA167" i="1"/>
  <c r="X167" i="1"/>
  <c r="AB166" i="1"/>
  <c r="AA166" i="1"/>
  <c r="X166" i="1"/>
  <c r="AB165" i="1"/>
  <c r="AA165" i="1"/>
  <c r="X165" i="1"/>
  <c r="AB164" i="1"/>
  <c r="AA164" i="1"/>
  <c r="X164" i="1"/>
  <c r="AB163" i="1"/>
  <c r="AA163" i="1"/>
  <c r="X163" i="1"/>
  <c r="AB162" i="1"/>
  <c r="AA162" i="1"/>
  <c r="X162" i="1"/>
  <c r="AB161" i="1"/>
  <c r="AA161" i="1"/>
  <c r="X161" i="1"/>
  <c r="AB160" i="1"/>
  <c r="AA160" i="1"/>
  <c r="X160" i="1"/>
  <c r="AB159" i="1"/>
  <c r="AA159" i="1"/>
  <c r="X159" i="1"/>
  <c r="AB158" i="1"/>
  <c r="AA158" i="1"/>
  <c r="X158" i="1"/>
  <c r="AB157" i="1"/>
  <c r="AA157" i="1"/>
  <c r="X157" i="1"/>
  <c r="AB156" i="1"/>
  <c r="AA156" i="1"/>
  <c r="X156" i="1"/>
  <c r="AB155" i="1"/>
  <c r="AA155" i="1"/>
  <c r="X155" i="1"/>
  <c r="AB154" i="1"/>
  <c r="AA154" i="1"/>
  <c r="X154" i="1"/>
  <c r="AB153" i="1"/>
  <c r="AA153" i="1"/>
  <c r="X153" i="1"/>
  <c r="AB152" i="1"/>
  <c r="AA152" i="1"/>
  <c r="X152" i="1"/>
  <c r="AB151" i="1"/>
  <c r="AA151" i="1"/>
  <c r="X151" i="1"/>
  <c r="AB150" i="1"/>
  <c r="AA150" i="1"/>
  <c r="X150" i="1"/>
  <c r="AB149" i="1"/>
  <c r="AA149" i="1"/>
  <c r="X149" i="1"/>
  <c r="AB148" i="1"/>
  <c r="AA148" i="1"/>
  <c r="X148" i="1"/>
  <c r="AB147" i="1"/>
  <c r="AA147" i="1"/>
  <c r="X147" i="1"/>
  <c r="AB146" i="1"/>
  <c r="AA146" i="1"/>
  <c r="X146" i="1"/>
  <c r="AB145" i="1"/>
  <c r="AA145" i="1"/>
  <c r="X145" i="1"/>
  <c r="AB144" i="1"/>
  <c r="AA144" i="1"/>
  <c r="X144" i="1"/>
  <c r="AB143" i="1"/>
  <c r="AA143" i="1"/>
  <c r="X143" i="1"/>
  <c r="AB142" i="1"/>
  <c r="AA142" i="1"/>
  <c r="X142" i="1"/>
  <c r="AB141" i="1"/>
  <c r="AA141" i="1"/>
  <c r="X141" i="1"/>
  <c r="AB140" i="1"/>
  <c r="AA140" i="1"/>
  <c r="X140" i="1"/>
  <c r="AB139" i="1"/>
  <c r="AA139" i="1"/>
  <c r="X139" i="1"/>
  <c r="AB138" i="1"/>
  <c r="AA138" i="1"/>
  <c r="X138" i="1"/>
  <c r="AB137" i="1"/>
  <c r="AA137" i="1"/>
  <c r="X137" i="1"/>
  <c r="AB136" i="1"/>
  <c r="AA136" i="1"/>
  <c r="X136" i="1"/>
  <c r="AB135" i="1"/>
  <c r="AA135" i="1"/>
  <c r="X135" i="1"/>
  <c r="AB134" i="1"/>
  <c r="AA134" i="1"/>
  <c r="X134" i="1"/>
  <c r="AB133" i="1"/>
  <c r="AA133" i="1"/>
  <c r="X133" i="1"/>
  <c r="AB132" i="1"/>
  <c r="AA132" i="1"/>
  <c r="X132" i="1"/>
  <c r="AB131" i="1"/>
  <c r="AA131" i="1"/>
  <c r="X131" i="1"/>
  <c r="AB130" i="1"/>
  <c r="AA130" i="1"/>
  <c r="X130" i="1"/>
  <c r="AB129" i="1"/>
  <c r="AA129" i="1"/>
  <c r="X129" i="1"/>
  <c r="AB128" i="1"/>
  <c r="AA128" i="1"/>
  <c r="X128" i="1"/>
  <c r="AB127" i="1"/>
  <c r="AA127" i="1"/>
  <c r="X127" i="1"/>
  <c r="AB126" i="1"/>
  <c r="AA126" i="1"/>
  <c r="X126" i="1"/>
  <c r="AB125" i="1"/>
  <c r="AA125" i="1"/>
  <c r="X125" i="1"/>
  <c r="AB124" i="1"/>
  <c r="AA124" i="1"/>
  <c r="X124" i="1"/>
  <c r="AB123" i="1"/>
  <c r="AA123" i="1"/>
  <c r="X123" i="1"/>
  <c r="AB122" i="1"/>
  <c r="AA122" i="1"/>
  <c r="X122" i="1"/>
  <c r="AB121" i="1"/>
  <c r="AA121" i="1"/>
  <c r="X121" i="1"/>
  <c r="AB120" i="1"/>
  <c r="AA120" i="1"/>
  <c r="X120" i="1"/>
  <c r="AB119" i="1"/>
  <c r="AA119" i="1"/>
  <c r="X119" i="1"/>
  <c r="AB118" i="1"/>
  <c r="AA118" i="1"/>
  <c r="X118" i="1"/>
  <c r="AB117" i="1"/>
  <c r="AA117" i="1"/>
  <c r="X117" i="1"/>
  <c r="AB116" i="1"/>
  <c r="AA116" i="1"/>
  <c r="X116" i="1"/>
  <c r="AB115" i="1"/>
  <c r="AA115" i="1"/>
  <c r="X115" i="1"/>
  <c r="AB114" i="1"/>
  <c r="AA114" i="1"/>
  <c r="X114" i="1"/>
  <c r="AB113" i="1"/>
  <c r="AA113" i="1"/>
  <c r="X113" i="1"/>
  <c r="AB112" i="1"/>
  <c r="AA112" i="1"/>
  <c r="X112" i="1"/>
  <c r="AB111" i="1"/>
  <c r="AA111" i="1"/>
  <c r="X111" i="1"/>
  <c r="AB110" i="1"/>
  <c r="AA110" i="1"/>
  <c r="X110" i="1"/>
  <c r="AB109" i="1"/>
  <c r="AA109" i="1"/>
  <c r="X109" i="1"/>
  <c r="AB108" i="1"/>
  <c r="AA108" i="1"/>
  <c r="X108" i="1"/>
  <c r="AB107" i="1"/>
  <c r="AA107" i="1"/>
  <c r="X107" i="1"/>
  <c r="AB106" i="1"/>
  <c r="AA106" i="1"/>
  <c r="X106" i="1"/>
  <c r="AB105" i="1"/>
  <c r="AA105" i="1"/>
  <c r="X105" i="1"/>
  <c r="AB104" i="1"/>
  <c r="AA104" i="1"/>
  <c r="X104" i="1"/>
  <c r="AB103" i="1"/>
  <c r="AA103" i="1"/>
  <c r="X103" i="1"/>
  <c r="AB102" i="1"/>
  <c r="AA102" i="1"/>
  <c r="X102" i="1"/>
  <c r="AB101" i="1"/>
  <c r="AA101" i="1"/>
  <c r="X101" i="1"/>
  <c r="AB100" i="1"/>
  <c r="AA100" i="1"/>
  <c r="X100" i="1"/>
  <c r="Y100" i="1" s="1"/>
  <c r="AB99" i="1"/>
  <c r="AA99" i="1"/>
  <c r="X99" i="1"/>
  <c r="AB98" i="1"/>
  <c r="AA98" i="1"/>
  <c r="X98" i="1"/>
  <c r="AB97" i="1"/>
  <c r="AA97" i="1"/>
  <c r="X97" i="1"/>
  <c r="AB96" i="1"/>
  <c r="AA96" i="1"/>
  <c r="X96" i="1"/>
  <c r="AB95" i="1"/>
  <c r="AA95" i="1"/>
  <c r="X95" i="1"/>
  <c r="AB94" i="1"/>
  <c r="AA94" i="1"/>
  <c r="X94" i="1"/>
  <c r="AB93" i="1"/>
  <c r="AA93" i="1"/>
  <c r="X93" i="1"/>
  <c r="AB92" i="1"/>
  <c r="AA92" i="1"/>
  <c r="X92" i="1"/>
  <c r="AB91" i="1"/>
  <c r="AA91" i="1"/>
  <c r="X91" i="1"/>
  <c r="AB90" i="1"/>
  <c r="AA90" i="1"/>
  <c r="X90" i="1"/>
  <c r="AB89" i="1"/>
  <c r="AA89" i="1"/>
  <c r="X89" i="1"/>
  <c r="AB88" i="1"/>
  <c r="AA88" i="1"/>
  <c r="X88" i="1"/>
  <c r="AB87" i="1"/>
  <c r="AA87" i="1"/>
  <c r="X87" i="1"/>
  <c r="AB86" i="1"/>
  <c r="AA86" i="1"/>
  <c r="X86" i="1"/>
  <c r="AB85" i="1"/>
  <c r="AA85" i="1"/>
  <c r="X85" i="1"/>
  <c r="AB84" i="1"/>
  <c r="AA84" i="1"/>
  <c r="X84" i="1"/>
  <c r="AB83" i="1"/>
  <c r="AA83" i="1"/>
  <c r="X83" i="1"/>
  <c r="AB82" i="1"/>
  <c r="AA82" i="1"/>
  <c r="X82" i="1"/>
  <c r="AB81" i="1"/>
  <c r="AA81" i="1"/>
  <c r="X81" i="1"/>
  <c r="AB80" i="1"/>
  <c r="AA80" i="1"/>
  <c r="X80" i="1"/>
  <c r="AB79" i="1"/>
  <c r="AA79" i="1"/>
  <c r="X79" i="1"/>
  <c r="AB78" i="1"/>
  <c r="AA78" i="1"/>
  <c r="X78" i="1"/>
  <c r="AB77" i="1"/>
  <c r="AA77" i="1"/>
  <c r="X77" i="1"/>
  <c r="AB76" i="1"/>
  <c r="AA76" i="1"/>
  <c r="X76" i="1"/>
  <c r="AB75" i="1"/>
  <c r="AA75" i="1"/>
  <c r="X75" i="1"/>
  <c r="AB74" i="1"/>
  <c r="AA74" i="1"/>
  <c r="X74" i="1"/>
  <c r="AB73" i="1"/>
  <c r="AA73" i="1"/>
  <c r="X73" i="1"/>
  <c r="AB72" i="1"/>
  <c r="AA72" i="1"/>
  <c r="X72" i="1"/>
  <c r="AB71" i="1"/>
  <c r="AA71" i="1"/>
  <c r="X71" i="1"/>
  <c r="AB70" i="1"/>
  <c r="AA70" i="1"/>
  <c r="X70" i="1"/>
  <c r="AB69" i="1"/>
  <c r="AA69" i="1"/>
  <c r="X69" i="1"/>
  <c r="AB68" i="1"/>
  <c r="AA68" i="1"/>
  <c r="X68" i="1"/>
  <c r="AB67" i="1"/>
  <c r="AA67" i="1"/>
  <c r="X67" i="1"/>
  <c r="AB66" i="1"/>
  <c r="AA66" i="1"/>
  <c r="X66" i="1"/>
  <c r="AB65" i="1"/>
  <c r="AA65" i="1"/>
  <c r="X65" i="1"/>
  <c r="AB64" i="1"/>
  <c r="AA64" i="1"/>
  <c r="X64" i="1"/>
  <c r="AB63" i="1"/>
  <c r="AA63" i="1"/>
  <c r="X63" i="1"/>
  <c r="AB62" i="1"/>
  <c r="AA62" i="1"/>
  <c r="X62" i="1"/>
  <c r="AB61" i="1"/>
  <c r="AA61" i="1"/>
  <c r="X61" i="1"/>
  <c r="AB60" i="1"/>
  <c r="AA60" i="1"/>
  <c r="X60" i="1"/>
  <c r="AB59" i="1"/>
  <c r="AA59" i="1"/>
  <c r="X59" i="1"/>
  <c r="AB58" i="1"/>
  <c r="AA58" i="1"/>
  <c r="X58" i="1"/>
  <c r="AB57" i="1"/>
  <c r="AA57" i="1"/>
  <c r="X57" i="1"/>
  <c r="AB56" i="1"/>
  <c r="AA56" i="1"/>
  <c r="X56" i="1"/>
  <c r="AB55" i="1"/>
  <c r="AA55" i="1"/>
  <c r="X55" i="1"/>
  <c r="AB54" i="1"/>
  <c r="AA54" i="1"/>
  <c r="X54" i="1"/>
  <c r="AB53" i="1"/>
  <c r="AA53" i="1"/>
  <c r="X53" i="1"/>
  <c r="AB52" i="1"/>
  <c r="AA52" i="1"/>
  <c r="X52" i="1"/>
  <c r="AB51" i="1"/>
  <c r="AA51" i="1"/>
  <c r="X51" i="1"/>
  <c r="AB50" i="1"/>
  <c r="AA50" i="1"/>
  <c r="X50" i="1"/>
  <c r="AB49" i="1"/>
  <c r="AA49" i="1"/>
  <c r="X49" i="1"/>
  <c r="AB48" i="1"/>
  <c r="AA48" i="1"/>
  <c r="X48" i="1"/>
  <c r="AB47" i="1"/>
  <c r="AA47" i="1"/>
  <c r="X47" i="1"/>
  <c r="AB46" i="1"/>
  <c r="AA46" i="1"/>
  <c r="X46" i="1"/>
  <c r="AB45" i="1"/>
  <c r="AA45" i="1"/>
  <c r="X45" i="1"/>
  <c r="AB44" i="1"/>
  <c r="AA44" i="1"/>
  <c r="X44" i="1"/>
  <c r="AB43" i="1"/>
  <c r="AA43" i="1"/>
  <c r="X43" i="1"/>
  <c r="AB42" i="1"/>
  <c r="AA42" i="1"/>
  <c r="X42" i="1"/>
  <c r="AB41" i="1"/>
  <c r="AA41" i="1"/>
  <c r="X41" i="1"/>
  <c r="AB40" i="1"/>
  <c r="AA40" i="1"/>
  <c r="X40" i="1"/>
  <c r="AB39" i="1"/>
  <c r="AA39" i="1"/>
  <c r="X39" i="1"/>
  <c r="AB38" i="1"/>
  <c r="AA38" i="1"/>
  <c r="X38" i="1"/>
  <c r="AB37" i="1"/>
  <c r="AA37" i="1"/>
  <c r="X37" i="1"/>
  <c r="AB36" i="1"/>
  <c r="AA36" i="1"/>
  <c r="X36" i="1"/>
  <c r="AB35" i="1"/>
  <c r="AA35" i="1"/>
  <c r="X35" i="1"/>
  <c r="AB34" i="1"/>
  <c r="AA34" i="1"/>
  <c r="X34" i="1"/>
  <c r="AB33" i="1"/>
  <c r="AA33" i="1"/>
  <c r="X33" i="1"/>
  <c r="AB32" i="1"/>
  <c r="AA32" i="1"/>
  <c r="X32" i="1"/>
  <c r="AB31" i="1"/>
  <c r="AA31" i="1"/>
  <c r="X31" i="1"/>
  <c r="AB30" i="1"/>
  <c r="AA30" i="1"/>
  <c r="X30" i="1"/>
  <c r="AB29" i="1"/>
  <c r="AA29" i="1"/>
  <c r="X29" i="1"/>
  <c r="AB28" i="1"/>
  <c r="AA28" i="1"/>
  <c r="X28" i="1"/>
  <c r="AB27" i="1"/>
  <c r="AA27" i="1"/>
  <c r="X27" i="1"/>
  <c r="AB26" i="1"/>
  <c r="AA26" i="1"/>
  <c r="X26" i="1"/>
  <c r="AB25" i="1"/>
  <c r="AA25" i="1"/>
  <c r="X25" i="1"/>
  <c r="AB24" i="1"/>
  <c r="AA24" i="1"/>
  <c r="X24" i="1"/>
  <c r="AB23" i="1"/>
  <c r="AA23" i="1"/>
  <c r="X23" i="1"/>
  <c r="AB22" i="1"/>
  <c r="AA22" i="1"/>
  <c r="X22" i="1"/>
  <c r="AB21" i="1"/>
  <c r="AA21" i="1"/>
  <c r="X21" i="1"/>
  <c r="AB20" i="1"/>
  <c r="AA20" i="1"/>
  <c r="X20" i="1"/>
  <c r="AB19" i="1"/>
  <c r="AA19" i="1"/>
  <c r="X19" i="1"/>
  <c r="AB18" i="1"/>
  <c r="AA18" i="1"/>
  <c r="X18" i="1"/>
  <c r="AB17" i="1"/>
  <c r="AA17" i="1"/>
  <c r="X17" i="1"/>
  <c r="AB16" i="1"/>
  <c r="AA16" i="1"/>
  <c r="X16" i="1"/>
  <c r="AB15" i="1"/>
  <c r="AA15" i="1"/>
  <c r="X15" i="1"/>
  <c r="AB14" i="1"/>
  <c r="AA14" i="1"/>
  <c r="X14" i="1"/>
  <c r="AB13" i="1"/>
  <c r="AA13" i="1"/>
  <c r="X13" i="1"/>
  <c r="AB12" i="1"/>
  <c r="AA12" i="1"/>
  <c r="X12" i="1"/>
  <c r="AB11" i="1"/>
  <c r="AA11" i="1"/>
  <c r="X11" i="1"/>
  <c r="AB10" i="1"/>
  <c r="AA10" i="1"/>
  <c r="X10" i="1"/>
  <c r="AB9" i="1"/>
  <c r="AA9" i="1"/>
  <c r="X9" i="1"/>
  <c r="AB8" i="1"/>
  <c r="AA8" i="1"/>
  <c r="X8" i="1"/>
  <c r="AB7" i="1"/>
  <c r="AA7" i="1"/>
  <c r="X7" i="1"/>
  <c r="AB6" i="1"/>
  <c r="AA6" i="1"/>
  <c r="X6" i="1"/>
  <c r="AB5" i="1"/>
  <c r="AA5" i="1"/>
  <c r="X5" i="1"/>
  <c r="AB4" i="1"/>
  <c r="AA4" i="1"/>
  <c r="X4" i="1"/>
  <c r="AB3" i="1"/>
  <c r="AA3" i="1"/>
  <c r="X3" i="1"/>
  <c r="Y640" i="1" s="1"/>
  <c r="AB2" i="1"/>
  <c r="AA2" i="1"/>
  <c r="X2" i="1"/>
  <c r="Y116" i="1" l="1"/>
  <c r="Y120" i="1"/>
  <c r="Y132" i="1"/>
  <c r="Y144" i="1"/>
  <c r="Y156" i="1"/>
  <c r="Y168" i="1"/>
  <c r="Y192" i="1"/>
  <c r="Y200" i="1"/>
  <c r="Y244" i="1"/>
  <c r="Y248" i="1"/>
  <c r="Y288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3" i="1"/>
  <c r="Y243" i="1"/>
  <c r="Y247" i="1"/>
  <c r="Y251" i="1"/>
  <c r="Y255" i="1"/>
  <c r="Y259" i="1"/>
  <c r="Y263" i="1"/>
  <c r="Y267" i="1"/>
  <c r="Y271" i="1"/>
  <c r="Y275" i="1"/>
  <c r="Y279" i="1"/>
  <c r="Y283" i="1"/>
  <c r="Y287" i="1"/>
  <c r="Y112" i="1"/>
  <c r="Y184" i="1"/>
  <c r="Y188" i="1"/>
  <c r="Y196" i="1"/>
  <c r="Y228" i="1"/>
  <c r="Y232" i="1"/>
  <c r="Y236" i="1"/>
  <c r="Y240" i="1"/>
  <c r="Y252" i="1"/>
  <c r="Y264" i="1"/>
  <c r="Y276" i="1"/>
  <c r="Y284" i="1"/>
  <c r="Y98" i="1"/>
  <c r="Y102" i="1"/>
  <c r="Y106" i="1"/>
  <c r="Y110" i="1"/>
  <c r="Y114" i="1"/>
  <c r="Y118" i="1"/>
  <c r="Y122" i="1"/>
  <c r="Y126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Y222" i="1"/>
  <c r="Y226" i="1"/>
  <c r="Y230" i="1"/>
  <c r="Y234" i="1"/>
  <c r="Y238" i="1"/>
  <c r="Y242" i="1"/>
  <c r="Y246" i="1"/>
  <c r="Y250" i="1"/>
  <c r="Y254" i="1"/>
  <c r="Y258" i="1"/>
  <c r="Y262" i="1"/>
  <c r="Y266" i="1"/>
  <c r="Y270" i="1"/>
  <c r="Y274" i="1"/>
  <c r="Y278" i="1"/>
  <c r="Y124" i="1"/>
  <c r="Y128" i="1"/>
  <c r="Y140" i="1"/>
  <c r="Y160" i="1"/>
  <c r="Y164" i="1"/>
  <c r="Y176" i="1"/>
  <c r="Y180" i="1"/>
  <c r="Y204" i="1"/>
  <c r="Y208" i="1"/>
  <c r="Y212" i="1"/>
  <c r="Y224" i="1"/>
  <c r="Y293" i="1"/>
  <c r="Y630" i="1"/>
  <c r="Y631" i="1"/>
  <c r="Y632" i="1"/>
  <c r="Y633" i="1"/>
  <c r="Y634" i="1"/>
  <c r="Y635" i="1"/>
  <c r="Y636" i="1"/>
  <c r="Y637" i="1"/>
  <c r="Y638" i="1"/>
  <c r="Y639" i="1"/>
  <c r="Y104" i="1"/>
  <c r="Y108" i="1"/>
  <c r="Y136" i="1"/>
  <c r="Y148" i="1"/>
  <c r="Y152" i="1"/>
  <c r="Y172" i="1"/>
  <c r="Y216" i="1"/>
  <c r="Y220" i="1"/>
  <c r="Y256" i="1"/>
  <c r="Y260" i="1"/>
  <c r="Y268" i="1"/>
  <c r="Y272" i="1"/>
  <c r="Y280" i="1"/>
  <c r="AC4514" i="1"/>
  <c r="AC4510" i="1"/>
  <c r="AC4506" i="1"/>
  <c r="AC4502" i="1"/>
  <c r="AC4498" i="1"/>
  <c r="AC4494" i="1"/>
  <c r="AC4490" i="1"/>
  <c r="AC4486" i="1"/>
  <c r="AC4482" i="1"/>
  <c r="AC4478" i="1"/>
  <c r="AC4474" i="1"/>
  <c r="AC4470" i="1"/>
  <c r="AC4466" i="1"/>
  <c r="AC4462" i="1"/>
  <c r="AC4458" i="1"/>
  <c r="AC4454" i="1"/>
  <c r="AC4450" i="1"/>
  <c r="AC4446" i="1"/>
  <c r="AC4442" i="1"/>
  <c r="AC4438" i="1"/>
  <c r="AC4434" i="1"/>
  <c r="AC4430" i="1"/>
  <c r="AC4426" i="1"/>
  <c r="AC4422" i="1"/>
  <c r="AC4418" i="1"/>
  <c r="AC4414" i="1"/>
  <c r="AC4410" i="1"/>
  <c r="AC4406" i="1"/>
  <c r="AC4402" i="1"/>
  <c r="AC4398" i="1"/>
  <c r="AC4394" i="1"/>
  <c r="AC4390" i="1"/>
  <c r="AC4386" i="1"/>
  <c r="AC4382" i="1"/>
  <c r="AC4378" i="1"/>
  <c r="AC4374" i="1"/>
  <c r="AC4370" i="1"/>
  <c r="Y6" i="1"/>
  <c r="Y22" i="1"/>
  <c r="Y26" i="1"/>
  <c r="Y50" i="1"/>
  <c r="Y54" i="1"/>
  <c r="Y70" i="1"/>
  <c r="Y74" i="1"/>
  <c r="Y78" i="1"/>
  <c r="Y82" i="1"/>
  <c r="Y86" i="1"/>
  <c r="AC2" i="1"/>
  <c r="AC4366" i="1"/>
  <c r="AC4362" i="1"/>
  <c r="AC4358" i="1"/>
  <c r="AC4354" i="1"/>
  <c r="AC4350" i="1"/>
  <c r="AC4346" i="1"/>
  <c r="AC4342" i="1"/>
  <c r="AC4338" i="1"/>
  <c r="AC4334" i="1"/>
  <c r="AC4330" i="1"/>
  <c r="AC4326" i="1"/>
  <c r="AC4322" i="1"/>
  <c r="AC4318" i="1"/>
  <c r="AC4314" i="1"/>
  <c r="AC4310" i="1"/>
  <c r="AC4306" i="1"/>
  <c r="AC4302" i="1"/>
  <c r="AC4298" i="1"/>
  <c r="AC4294" i="1"/>
  <c r="AC4290" i="1"/>
  <c r="AC4286" i="1"/>
  <c r="AC4282" i="1"/>
  <c r="AC4278" i="1"/>
  <c r="AC4274" i="1"/>
  <c r="AC4270" i="1"/>
  <c r="AC4266" i="1"/>
  <c r="AC4262" i="1"/>
  <c r="AC4258" i="1"/>
  <c r="AC4254" i="1"/>
  <c r="AC4250" i="1"/>
  <c r="AC4246" i="1"/>
  <c r="AC4242" i="1"/>
  <c r="AC4238" i="1"/>
  <c r="AC4234" i="1"/>
  <c r="AC4230" i="1"/>
  <c r="AC4226" i="1"/>
  <c r="AC4222" i="1"/>
  <c r="AC4218" i="1"/>
  <c r="AC4214" i="1"/>
  <c r="AC4210" i="1"/>
  <c r="AC4206" i="1"/>
  <c r="AC4202" i="1"/>
  <c r="AC4198" i="1"/>
  <c r="AC4194" i="1"/>
  <c r="AC4190" i="1"/>
  <c r="AC4186" i="1"/>
  <c r="AC4182" i="1"/>
  <c r="AC4178" i="1"/>
  <c r="AC4174" i="1"/>
  <c r="AC4170" i="1"/>
  <c r="AC4166" i="1"/>
  <c r="AC4162" i="1"/>
  <c r="AC4158" i="1"/>
  <c r="AC4154" i="1"/>
  <c r="AC4150" i="1"/>
  <c r="AC4146" i="1"/>
  <c r="AC4142" i="1"/>
  <c r="AC4138" i="1"/>
  <c r="AC4134" i="1"/>
  <c r="AC4130" i="1"/>
  <c r="AC4126" i="1"/>
  <c r="AC4122" i="1"/>
  <c r="AC4118" i="1"/>
  <c r="AC4114" i="1"/>
  <c r="AC4110" i="1"/>
  <c r="AC4106" i="1"/>
  <c r="AC4102" i="1"/>
  <c r="AC4098" i="1"/>
  <c r="AC4094" i="1"/>
  <c r="AC4090" i="1"/>
  <c r="AC4086" i="1"/>
  <c r="AC4082" i="1"/>
  <c r="AC4078" i="1"/>
  <c r="AC4074" i="1"/>
  <c r="AC4070" i="1"/>
  <c r="AC4066" i="1"/>
  <c r="AC4062" i="1"/>
  <c r="AC4058" i="1"/>
  <c r="AC4054" i="1"/>
  <c r="AC4050" i="1"/>
  <c r="AC4046" i="1"/>
  <c r="AC4042" i="1"/>
  <c r="AC4038" i="1"/>
  <c r="AC4034" i="1"/>
  <c r="AC4030" i="1"/>
  <c r="AC4026" i="1"/>
  <c r="AC4022" i="1"/>
  <c r="AC4018" i="1"/>
  <c r="AC4014" i="1"/>
  <c r="AC4010" i="1"/>
  <c r="AC4006" i="1"/>
  <c r="AC4002" i="1"/>
  <c r="AC3998" i="1"/>
  <c r="AC3994" i="1"/>
  <c r="AC3990" i="1"/>
  <c r="AC3986" i="1"/>
  <c r="AC3982" i="1"/>
  <c r="AC3978" i="1"/>
  <c r="AC3974" i="1"/>
  <c r="AC3970" i="1"/>
  <c r="AC3966" i="1"/>
  <c r="AC3962" i="1"/>
  <c r="AC3958" i="1"/>
  <c r="AC3954" i="1"/>
  <c r="AC3950" i="1"/>
  <c r="AC3946" i="1"/>
  <c r="AC3942" i="1"/>
  <c r="AC3938" i="1"/>
  <c r="AC3934" i="1"/>
  <c r="AC3930" i="1"/>
  <c r="AC3926" i="1"/>
  <c r="AC3922" i="1"/>
  <c r="AC3918" i="1"/>
  <c r="AC3914" i="1"/>
  <c r="AC3910" i="1"/>
  <c r="AC3906" i="1"/>
  <c r="AC3902" i="1"/>
  <c r="AC3898" i="1"/>
  <c r="AC3894" i="1"/>
  <c r="AC3890" i="1"/>
  <c r="AC3886" i="1"/>
  <c r="AC3882" i="1"/>
  <c r="AC3878" i="1"/>
  <c r="AC3874" i="1"/>
  <c r="AC3870" i="1"/>
  <c r="AC3866" i="1"/>
  <c r="AC3862" i="1"/>
  <c r="AC3858" i="1"/>
  <c r="AC3854" i="1"/>
  <c r="AC3850" i="1"/>
  <c r="AC3846" i="1"/>
  <c r="AC3842" i="1"/>
  <c r="AC3838" i="1"/>
  <c r="AC3834" i="1"/>
  <c r="AC3830" i="1"/>
  <c r="AC3826" i="1"/>
  <c r="AC3822" i="1"/>
  <c r="AC3818" i="1"/>
  <c r="AC3814" i="1"/>
  <c r="AC3810" i="1"/>
  <c r="AC3806" i="1"/>
  <c r="AC3802" i="1"/>
  <c r="AC3798" i="1"/>
  <c r="AC3794" i="1"/>
  <c r="AC3790" i="1"/>
  <c r="AC3786" i="1"/>
  <c r="AC3782" i="1"/>
  <c r="AC3778" i="1"/>
  <c r="AC3774" i="1"/>
  <c r="AC3770" i="1"/>
  <c r="AC3766" i="1"/>
  <c r="AC3762" i="1"/>
  <c r="AC3758" i="1"/>
  <c r="AC3754" i="1"/>
  <c r="AC3750" i="1"/>
  <c r="AC3746" i="1"/>
  <c r="AC3742" i="1"/>
  <c r="AC3738" i="1"/>
  <c r="AC3734" i="1"/>
  <c r="AC3730" i="1"/>
  <c r="AC3726" i="1"/>
  <c r="AC3722" i="1"/>
  <c r="AC3718" i="1"/>
  <c r="AC3714" i="1"/>
  <c r="AC3710" i="1"/>
  <c r="AC3706" i="1"/>
  <c r="AC3702" i="1"/>
  <c r="AC3698" i="1"/>
  <c r="AC3694" i="1"/>
  <c r="AC3690" i="1"/>
  <c r="AC3686" i="1"/>
  <c r="AC3682" i="1"/>
  <c r="AC3678" i="1"/>
  <c r="AC3674" i="1"/>
  <c r="AC3670" i="1"/>
  <c r="AC3666" i="1"/>
  <c r="AC3662" i="1"/>
  <c r="AC3658" i="1"/>
  <c r="AC3654" i="1"/>
  <c r="AC3650" i="1"/>
  <c r="AC3646" i="1"/>
  <c r="AC3642" i="1"/>
  <c r="AC3638" i="1"/>
  <c r="AC3634" i="1"/>
  <c r="AC3630" i="1"/>
  <c r="AC3626" i="1"/>
  <c r="AC3622" i="1"/>
  <c r="AC3618" i="1"/>
  <c r="AC3614" i="1"/>
  <c r="AC3610" i="1"/>
  <c r="AC3606" i="1"/>
  <c r="AC3602" i="1"/>
  <c r="AC3598" i="1"/>
  <c r="AC3594" i="1"/>
  <c r="AC3590" i="1"/>
  <c r="AC3586" i="1"/>
  <c r="AC3582" i="1"/>
  <c r="AC3578" i="1"/>
  <c r="AC3574" i="1"/>
  <c r="AC3570" i="1"/>
  <c r="AC3566" i="1"/>
  <c r="AC3562" i="1"/>
  <c r="AC3558" i="1"/>
  <c r="AC3554" i="1"/>
  <c r="AC3550" i="1"/>
  <c r="AC3546" i="1"/>
  <c r="AC3542" i="1"/>
  <c r="AC3538" i="1"/>
  <c r="AC3534" i="1"/>
  <c r="AC3530" i="1"/>
  <c r="AC3526" i="1"/>
  <c r="AC3522" i="1"/>
  <c r="AC3518" i="1"/>
  <c r="AC3514" i="1"/>
  <c r="AC3510" i="1"/>
  <c r="AC3506" i="1"/>
  <c r="AC3502" i="1"/>
  <c r="AC3498" i="1"/>
  <c r="AC3494" i="1"/>
  <c r="AC3490" i="1"/>
  <c r="AC3486" i="1"/>
  <c r="AC3482" i="1"/>
  <c r="AC3478" i="1"/>
  <c r="AC3474" i="1"/>
  <c r="AC3470" i="1"/>
  <c r="AC3466" i="1"/>
  <c r="AC3462" i="1"/>
  <c r="AC3458" i="1"/>
  <c r="AC3454" i="1"/>
  <c r="AC3450" i="1"/>
  <c r="AC3446" i="1"/>
  <c r="AC3442" i="1"/>
  <c r="AC3438" i="1"/>
  <c r="AC3434" i="1"/>
  <c r="AC3430" i="1"/>
  <c r="AC3426" i="1"/>
  <c r="AC3422" i="1"/>
  <c r="AC3418" i="1"/>
  <c r="AC3414" i="1"/>
  <c r="AC3410" i="1"/>
  <c r="AC3406" i="1"/>
  <c r="AC3402" i="1"/>
  <c r="AC3398" i="1"/>
  <c r="AC3394" i="1"/>
  <c r="AC3390" i="1"/>
  <c r="AC3386" i="1"/>
  <c r="AC3382" i="1"/>
  <c r="AC3378" i="1"/>
  <c r="AC3374" i="1"/>
  <c r="AC3370" i="1"/>
  <c r="AC3366" i="1"/>
  <c r="AC3362" i="1"/>
  <c r="AC3358" i="1"/>
  <c r="AC3354" i="1"/>
  <c r="AC3350" i="1"/>
  <c r="AC3346" i="1"/>
  <c r="AC3342" i="1"/>
  <c r="AC3338" i="1"/>
  <c r="AC3334" i="1"/>
  <c r="AC3330" i="1"/>
  <c r="AC3326" i="1"/>
  <c r="AC3322" i="1"/>
  <c r="AC3318" i="1"/>
  <c r="AC3314" i="1"/>
  <c r="AC3310" i="1"/>
  <c r="AC3306" i="1"/>
  <c r="AC3302" i="1"/>
  <c r="AC3298" i="1"/>
  <c r="AC3294" i="1"/>
  <c r="AC3290" i="1"/>
  <c r="AC3286" i="1"/>
  <c r="AC3282" i="1"/>
  <c r="AC3278" i="1"/>
  <c r="AC3274" i="1"/>
  <c r="AC3270" i="1"/>
  <c r="AC3266" i="1"/>
  <c r="AC3262" i="1"/>
  <c r="AC3258" i="1"/>
  <c r="AC3254" i="1"/>
  <c r="AC3250" i="1"/>
  <c r="AC3246" i="1"/>
  <c r="AC3242" i="1"/>
  <c r="AC3238" i="1"/>
  <c r="AC3234" i="1"/>
  <c r="AC3230" i="1"/>
  <c r="AC3226" i="1"/>
  <c r="AC3222" i="1"/>
  <c r="AC3218" i="1"/>
  <c r="AC3214" i="1"/>
  <c r="AC3210" i="1"/>
  <c r="AC3206" i="1"/>
  <c r="AC3202" i="1"/>
  <c r="AC3198" i="1"/>
  <c r="AC3194" i="1"/>
  <c r="AC3190" i="1"/>
  <c r="AC3186" i="1"/>
  <c r="AC3182" i="1"/>
  <c r="AC3178" i="1"/>
  <c r="AC3174" i="1"/>
  <c r="AC3170" i="1"/>
  <c r="AC3166" i="1"/>
  <c r="AC3162" i="1"/>
  <c r="AC3158" i="1"/>
  <c r="AC3154" i="1"/>
  <c r="AC3150" i="1"/>
  <c r="AC3146" i="1"/>
  <c r="AC3142" i="1"/>
  <c r="AC3138" i="1"/>
  <c r="AC3134" i="1"/>
  <c r="AC3130" i="1"/>
  <c r="AC3126" i="1"/>
  <c r="AC3122" i="1"/>
  <c r="AC3118" i="1"/>
  <c r="AC3114" i="1"/>
  <c r="AC3110" i="1"/>
  <c r="AC3106" i="1"/>
  <c r="AC3102" i="1"/>
  <c r="AC3098" i="1"/>
  <c r="AC3094" i="1"/>
  <c r="AC3090" i="1"/>
  <c r="AC3086" i="1"/>
  <c r="AC3082" i="1"/>
  <c r="AC3078" i="1"/>
  <c r="AC3074" i="1"/>
  <c r="AC3070" i="1"/>
  <c r="AC3066" i="1"/>
  <c r="AC3062" i="1"/>
  <c r="AC3058" i="1"/>
  <c r="AC3054" i="1"/>
  <c r="AC3050" i="1"/>
  <c r="AC3046" i="1"/>
  <c r="AC3042" i="1"/>
  <c r="AC3038" i="1"/>
  <c r="AC3034" i="1"/>
  <c r="AC3030" i="1"/>
  <c r="AC3026" i="1"/>
  <c r="AC3022" i="1"/>
  <c r="AC3018" i="1"/>
  <c r="AC3014" i="1"/>
  <c r="AC3010" i="1"/>
  <c r="AC3006" i="1"/>
  <c r="AC3002" i="1"/>
  <c r="AC2998" i="1"/>
  <c r="AC2994" i="1"/>
  <c r="AC2990" i="1"/>
  <c r="AC2986" i="1"/>
  <c r="AC2982" i="1"/>
  <c r="AC2978" i="1"/>
  <c r="AC2974" i="1"/>
  <c r="AC2970" i="1"/>
  <c r="AC2966" i="1"/>
  <c r="AC2962" i="1"/>
  <c r="AC2958" i="1"/>
  <c r="AC2954" i="1"/>
  <c r="AC2950" i="1"/>
  <c r="AC2946" i="1"/>
  <c r="AC2942" i="1"/>
  <c r="AC2938" i="1"/>
  <c r="AC2934" i="1"/>
  <c r="AC2930" i="1"/>
  <c r="AC2926" i="1"/>
  <c r="AC2922" i="1"/>
  <c r="AC2918" i="1"/>
  <c r="AC2914" i="1"/>
  <c r="AC2910" i="1"/>
  <c r="AC2906" i="1"/>
  <c r="AC2902" i="1"/>
  <c r="AC2898" i="1"/>
  <c r="AC2894" i="1"/>
  <c r="AC2890" i="1"/>
  <c r="AC2886" i="1"/>
  <c r="AC2882" i="1"/>
  <c r="AC2878" i="1"/>
  <c r="AC2874" i="1"/>
  <c r="AC2870" i="1"/>
  <c r="AC2866" i="1"/>
  <c r="AC2862" i="1"/>
  <c r="AC2858" i="1"/>
  <c r="AC2854" i="1"/>
  <c r="AC2850" i="1"/>
  <c r="AC2846" i="1"/>
  <c r="AC2842" i="1"/>
  <c r="AC2838" i="1"/>
  <c r="AC2834" i="1"/>
  <c r="AC2830" i="1"/>
  <c r="AC2826" i="1"/>
  <c r="AC2822" i="1"/>
  <c r="AC2818" i="1"/>
  <c r="AC2814" i="1"/>
  <c r="AC2810" i="1"/>
  <c r="AC2806" i="1"/>
  <c r="AC2802" i="1"/>
  <c r="AC2798" i="1"/>
  <c r="AC2794" i="1"/>
  <c r="AC2790" i="1"/>
  <c r="AC2786" i="1"/>
  <c r="AC2782" i="1"/>
  <c r="AC2778" i="1"/>
  <c r="AC2774" i="1"/>
  <c r="AC2770" i="1"/>
  <c r="AC2766" i="1"/>
  <c r="AC2762" i="1"/>
  <c r="AC2758" i="1"/>
  <c r="AC2754" i="1"/>
  <c r="AC2750" i="1"/>
  <c r="AC2746" i="1"/>
  <c r="AC2742" i="1"/>
  <c r="AC2738" i="1"/>
  <c r="AC2734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C2682" i="1"/>
  <c r="AC2678" i="1"/>
  <c r="AC2674" i="1"/>
  <c r="AC2670" i="1"/>
  <c r="AC2666" i="1"/>
  <c r="AC2662" i="1"/>
  <c r="AC2658" i="1"/>
  <c r="AC2654" i="1"/>
  <c r="AC2650" i="1"/>
  <c r="AC2646" i="1"/>
  <c r="Y10" i="1"/>
  <c r="Y14" i="1"/>
  <c r="Y18" i="1"/>
  <c r="Y30" i="1"/>
  <c r="Y34" i="1"/>
  <c r="Y38" i="1"/>
  <c r="Y42" i="1"/>
  <c r="Y46" i="1"/>
  <c r="Y58" i="1"/>
  <c r="Y62" i="1"/>
  <c r="Y66" i="1"/>
  <c r="Y90" i="1"/>
  <c r="Y94" i="1"/>
  <c r="Y5" i="1"/>
  <c r="Y9" i="1"/>
  <c r="Y13" i="1"/>
  <c r="Y17" i="1"/>
  <c r="Y21" i="1"/>
  <c r="Y25" i="1"/>
  <c r="Y29" i="1"/>
  <c r="Y33" i="1"/>
  <c r="Y37" i="1"/>
  <c r="Y41" i="1"/>
  <c r="Y45" i="1"/>
  <c r="AC4429" i="1"/>
  <c r="AC4425" i="1"/>
  <c r="AC4421" i="1"/>
  <c r="AC4417" i="1"/>
  <c r="AC4413" i="1"/>
  <c r="AC4409" i="1"/>
  <c r="AC4405" i="1"/>
  <c r="AC4401" i="1"/>
  <c r="AC4397" i="1"/>
  <c r="AC4393" i="1"/>
  <c r="AC4389" i="1"/>
  <c r="AC4385" i="1"/>
  <c r="AC4381" i="1"/>
  <c r="AC4377" i="1"/>
  <c r="AC4373" i="1"/>
  <c r="AC4369" i="1"/>
  <c r="AC4365" i="1"/>
  <c r="AC4361" i="1"/>
  <c r="AC4357" i="1"/>
  <c r="AC4353" i="1"/>
  <c r="AC4349" i="1"/>
  <c r="AC4345" i="1"/>
  <c r="AC4341" i="1"/>
  <c r="AC4337" i="1"/>
  <c r="AC4333" i="1"/>
  <c r="AC4329" i="1"/>
  <c r="AC4325" i="1"/>
  <c r="AC4321" i="1"/>
  <c r="AC4317" i="1"/>
  <c r="AC4313" i="1"/>
  <c r="AC4309" i="1"/>
  <c r="AC4305" i="1"/>
  <c r="AC4301" i="1"/>
  <c r="AC4297" i="1"/>
  <c r="AC4293" i="1"/>
  <c r="AC4289" i="1"/>
  <c r="AC4285" i="1"/>
  <c r="AC4281" i="1"/>
  <c r="AC4277" i="1"/>
  <c r="AC4273" i="1"/>
  <c r="AC4269" i="1"/>
  <c r="AC4265" i="1"/>
  <c r="AC4261" i="1"/>
  <c r="AC4257" i="1"/>
  <c r="AC4253" i="1"/>
  <c r="AC4249" i="1"/>
  <c r="AC4245" i="1"/>
  <c r="AC4241" i="1"/>
  <c r="AC4237" i="1"/>
  <c r="AC4233" i="1"/>
  <c r="AC4229" i="1"/>
  <c r="AC4225" i="1"/>
  <c r="AC4221" i="1"/>
  <c r="AC4217" i="1"/>
  <c r="AC4213" i="1"/>
  <c r="AC4209" i="1"/>
  <c r="AC4205" i="1"/>
  <c r="AC4201" i="1"/>
  <c r="AC4197" i="1"/>
  <c r="AC4193" i="1"/>
  <c r="AC4189" i="1"/>
  <c r="AC4185" i="1"/>
  <c r="AC4181" i="1"/>
  <c r="AC4177" i="1"/>
  <c r="AC4173" i="1"/>
  <c r="AC4169" i="1"/>
  <c r="AC4165" i="1"/>
  <c r="AC4161" i="1"/>
  <c r="AC4157" i="1"/>
  <c r="AC4153" i="1"/>
  <c r="AC4149" i="1"/>
  <c r="AC4145" i="1"/>
  <c r="AC4141" i="1"/>
  <c r="AC4137" i="1"/>
  <c r="AC4133" i="1"/>
  <c r="AC4129" i="1"/>
  <c r="AC4125" i="1"/>
  <c r="AC4121" i="1"/>
  <c r="AC4117" i="1"/>
  <c r="AC4113" i="1"/>
  <c r="AC4109" i="1"/>
  <c r="AC4105" i="1"/>
  <c r="AC4101" i="1"/>
  <c r="AC4097" i="1"/>
  <c r="AC4093" i="1"/>
  <c r="AC4089" i="1"/>
  <c r="AC4085" i="1"/>
  <c r="AC4081" i="1"/>
  <c r="AC4077" i="1"/>
  <c r="AC4073" i="1"/>
  <c r="AC4069" i="1"/>
  <c r="AC4065" i="1"/>
  <c r="AC4061" i="1"/>
  <c r="AC4057" i="1"/>
  <c r="AC4053" i="1"/>
  <c r="AC4049" i="1"/>
  <c r="AC4045" i="1"/>
  <c r="AC4041" i="1"/>
  <c r="AC4037" i="1"/>
  <c r="AC4033" i="1"/>
  <c r="AC4029" i="1"/>
  <c r="AC4025" i="1"/>
  <c r="AC4021" i="1"/>
  <c r="AC4017" i="1"/>
  <c r="AC4013" i="1"/>
  <c r="AC4009" i="1"/>
  <c r="AC4005" i="1"/>
  <c r="AC4001" i="1"/>
  <c r="AC3997" i="1"/>
  <c r="AC3993" i="1"/>
  <c r="AC3989" i="1"/>
  <c r="AC3985" i="1"/>
  <c r="AC3981" i="1"/>
  <c r="AC3977" i="1"/>
  <c r="AC3973" i="1"/>
  <c r="AC3969" i="1"/>
  <c r="AC3965" i="1"/>
  <c r="AC3961" i="1"/>
  <c r="AC3957" i="1"/>
  <c r="AC3953" i="1"/>
  <c r="AC3949" i="1"/>
  <c r="AC3945" i="1"/>
  <c r="AC3941" i="1"/>
  <c r="AC3937" i="1"/>
  <c r="AC3933" i="1"/>
  <c r="AC3929" i="1"/>
  <c r="AC3925" i="1"/>
  <c r="AC3921" i="1"/>
  <c r="AC3917" i="1"/>
  <c r="AC3913" i="1"/>
  <c r="AC3909" i="1"/>
  <c r="AC3905" i="1"/>
  <c r="AC3901" i="1"/>
  <c r="AC3897" i="1"/>
  <c r="AC3893" i="1"/>
  <c r="AC3889" i="1"/>
  <c r="AC3885" i="1"/>
  <c r="AC3881" i="1"/>
  <c r="AC3877" i="1"/>
  <c r="AC3873" i="1"/>
  <c r="AC3869" i="1"/>
  <c r="AC3865" i="1"/>
  <c r="AC3861" i="1"/>
  <c r="AC3857" i="1"/>
  <c r="AC3853" i="1"/>
  <c r="AC3849" i="1"/>
  <c r="AC3845" i="1"/>
  <c r="AC3841" i="1"/>
  <c r="AC3837" i="1"/>
  <c r="AC3833" i="1"/>
  <c r="AC3829" i="1"/>
  <c r="AC3825" i="1"/>
  <c r="AC3821" i="1"/>
  <c r="AC3817" i="1"/>
  <c r="AC3813" i="1"/>
  <c r="AC3809" i="1"/>
  <c r="AC3805" i="1"/>
  <c r="AC3801" i="1"/>
  <c r="AC3797" i="1"/>
  <c r="AC3793" i="1"/>
  <c r="AC3789" i="1"/>
  <c r="AC3785" i="1"/>
  <c r="AC3781" i="1"/>
  <c r="AC3777" i="1"/>
  <c r="AC3773" i="1"/>
  <c r="AC3769" i="1"/>
  <c r="AC3765" i="1"/>
  <c r="AC3761" i="1"/>
  <c r="AC3757" i="1"/>
  <c r="AC3753" i="1"/>
  <c r="AC3749" i="1"/>
  <c r="AC3745" i="1"/>
  <c r="AC3741" i="1"/>
  <c r="AC3737" i="1"/>
  <c r="AC3733" i="1"/>
  <c r="AC3729" i="1"/>
  <c r="AC3725" i="1"/>
  <c r="AC3721" i="1"/>
  <c r="AC3717" i="1"/>
  <c r="AC3713" i="1"/>
  <c r="AC3709" i="1"/>
  <c r="AC3705" i="1"/>
  <c r="AC3701" i="1"/>
  <c r="AC3697" i="1"/>
  <c r="AC3693" i="1"/>
  <c r="AC3689" i="1"/>
  <c r="AC3685" i="1"/>
  <c r="AC3681" i="1"/>
  <c r="AC3677" i="1"/>
  <c r="AC3673" i="1"/>
  <c r="AC3669" i="1"/>
  <c r="AC3665" i="1"/>
  <c r="AC3661" i="1"/>
  <c r="AC3657" i="1"/>
  <c r="AC3653" i="1"/>
  <c r="AC3649" i="1"/>
  <c r="AC3645" i="1"/>
  <c r="AC3641" i="1"/>
  <c r="AC3637" i="1"/>
  <c r="AC3633" i="1"/>
  <c r="AC3629" i="1"/>
  <c r="AC3625" i="1"/>
  <c r="AC3621" i="1"/>
  <c r="AC3617" i="1"/>
  <c r="AC3613" i="1"/>
  <c r="AC3609" i="1"/>
  <c r="AC3605" i="1"/>
  <c r="AC3601" i="1"/>
  <c r="AC3597" i="1"/>
  <c r="AC3593" i="1"/>
  <c r="AC3589" i="1"/>
  <c r="AC3585" i="1"/>
  <c r="AC3581" i="1"/>
  <c r="AC3577" i="1"/>
  <c r="AC3573" i="1"/>
  <c r="AC3569" i="1"/>
  <c r="AC3565" i="1"/>
  <c r="AC3561" i="1"/>
  <c r="AC3557" i="1"/>
  <c r="AC3553" i="1"/>
  <c r="AC3549" i="1"/>
  <c r="AC3545" i="1"/>
  <c r="AC3541" i="1"/>
  <c r="AC3537" i="1"/>
  <c r="AC3533" i="1"/>
  <c r="AC3529" i="1"/>
  <c r="AC3525" i="1"/>
  <c r="AC3521" i="1"/>
  <c r="AC3517" i="1"/>
  <c r="AC3513" i="1"/>
  <c r="AC3509" i="1"/>
  <c r="AC3505" i="1"/>
  <c r="AC3501" i="1"/>
  <c r="AC3497" i="1"/>
  <c r="AC3493" i="1"/>
  <c r="AC3489" i="1"/>
  <c r="AC3485" i="1"/>
  <c r="AC3481" i="1"/>
  <c r="AC3477" i="1"/>
  <c r="AC3473" i="1"/>
  <c r="AC3469" i="1"/>
  <c r="AC3465" i="1"/>
  <c r="AC3461" i="1"/>
  <c r="AC3457" i="1"/>
  <c r="AC3453" i="1"/>
  <c r="AC3449" i="1"/>
  <c r="AC3445" i="1"/>
  <c r="AC3441" i="1"/>
  <c r="AC3437" i="1"/>
  <c r="AC3433" i="1"/>
  <c r="AC3429" i="1"/>
  <c r="AC3425" i="1"/>
  <c r="AC3421" i="1"/>
  <c r="AC3417" i="1"/>
  <c r="AC3413" i="1"/>
  <c r="AC3409" i="1"/>
  <c r="AC3405" i="1"/>
  <c r="AC3401" i="1"/>
  <c r="AC3397" i="1"/>
  <c r="AC3393" i="1"/>
  <c r="AC3389" i="1"/>
  <c r="AC3385" i="1"/>
  <c r="AC3381" i="1"/>
  <c r="AC3377" i="1"/>
  <c r="AC3373" i="1"/>
  <c r="AC3369" i="1"/>
  <c r="AC3365" i="1"/>
  <c r="AC3361" i="1"/>
  <c r="AC3357" i="1"/>
  <c r="AC3353" i="1"/>
  <c r="AC3349" i="1"/>
  <c r="AC3345" i="1"/>
  <c r="AC3341" i="1"/>
  <c r="AC3337" i="1"/>
  <c r="AC3333" i="1"/>
  <c r="AC3329" i="1"/>
  <c r="AC3325" i="1"/>
  <c r="AC3321" i="1"/>
  <c r="AC3317" i="1"/>
  <c r="AC3313" i="1"/>
  <c r="AC3309" i="1"/>
  <c r="AC3305" i="1"/>
  <c r="AC3301" i="1"/>
  <c r="AC3297" i="1"/>
  <c r="AC3293" i="1"/>
  <c r="AC3289" i="1"/>
  <c r="AC3285" i="1"/>
  <c r="AC3281" i="1"/>
  <c r="AC3277" i="1"/>
  <c r="AC3273" i="1"/>
  <c r="AC3269" i="1"/>
  <c r="AC3265" i="1"/>
  <c r="AC3261" i="1"/>
  <c r="AC3257" i="1"/>
  <c r="AC3253" i="1"/>
  <c r="AC3249" i="1"/>
  <c r="AC3245" i="1"/>
  <c r="AC3241" i="1"/>
  <c r="AC3237" i="1"/>
  <c r="AC3233" i="1"/>
  <c r="AC3229" i="1"/>
  <c r="AC3225" i="1"/>
  <c r="AC3221" i="1"/>
  <c r="AC3217" i="1"/>
  <c r="AC3213" i="1"/>
  <c r="AC3209" i="1"/>
  <c r="AC3205" i="1"/>
  <c r="AC3201" i="1"/>
  <c r="AC3197" i="1"/>
  <c r="AC3193" i="1"/>
  <c r="AC3189" i="1"/>
  <c r="AC3185" i="1"/>
  <c r="AC3181" i="1"/>
  <c r="AC3177" i="1"/>
  <c r="AC3173" i="1"/>
  <c r="AC3169" i="1"/>
  <c r="AC3165" i="1"/>
  <c r="AC3161" i="1"/>
  <c r="AC3157" i="1"/>
  <c r="AC3153" i="1"/>
  <c r="AC3149" i="1"/>
  <c r="AC3145" i="1"/>
  <c r="AC3141" i="1"/>
  <c r="AC3137" i="1"/>
  <c r="AC3133" i="1"/>
  <c r="AC3129" i="1"/>
  <c r="AC3125" i="1"/>
  <c r="AC3121" i="1"/>
  <c r="AC3117" i="1"/>
  <c r="AC3113" i="1"/>
  <c r="AC3109" i="1"/>
  <c r="AC3105" i="1"/>
  <c r="AC3101" i="1"/>
  <c r="AC3097" i="1"/>
  <c r="AC3093" i="1"/>
  <c r="AC3089" i="1"/>
  <c r="AC3085" i="1"/>
  <c r="AC3081" i="1"/>
  <c r="AC3077" i="1"/>
  <c r="AC3073" i="1"/>
  <c r="AC3069" i="1"/>
  <c r="AC3065" i="1"/>
  <c r="AC3061" i="1"/>
  <c r="AC3057" i="1"/>
  <c r="AC3053" i="1"/>
  <c r="AC3049" i="1"/>
  <c r="AC3045" i="1"/>
  <c r="AC3041" i="1"/>
  <c r="AC3037" i="1"/>
  <c r="AC3033" i="1"/>
  <c r="AC3029" i="1"/>
  <c r="AC3025" i="1"/>
  <c r="AC3021" i="1"/>
  <c r="AC3017" i="1"/>
  <c r="AC3013" i="1"/>
  <c r="AC3009" i="1"/>
  <c r="AC3005" i="1"/>
  <c r="AC3001" i="1"/>
  <c r="AC2997" i="1"/>
  <c r="AC2993" i="1"/>
  <c r="AC2989" i="1"/>
  <c r="AC2985" i="1"/>
  <c r="AC2981" i="1"/>
  <c r="AC2977" i="1"/>
  <c r="AC2973" i="1"/>
  <c r="AC2969" i="1"/>
  <c r="AC2965" i="1"/>
  <c r="AC2961" i="1"/>
  <c r="AC2957" i="1"/>
  <c r="AC2953" i="1"/>
  <c r="AC2949" i="1"/>
  <c r="AC2945" i="1"/>
  <c r="Y69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AC4516" i="1"/>
  <c r="AC4512" i="1"/>
  <c r="AC4508" i="1"/>
  <c r="AC4504" i="1"/>
  <c r="AC4500" i="1"/>
  <c r="AC4496" i="1"/>
  <c r="AC4492" i="1"/>
  <c r="AC4488" i="1"/>
  <c r="AC4484" i="1"/>
  <c r="AC4480" i="1"/>
  <c r="AC4476" i="1"/>
  <c r="AC4472" i="1"/>
  <c r="AC4468" i="1"/>
  <c r="AC4464" i="1"/>
  <c r="AC4460" i="1"/>
  <c r="AC4456" i="1"/>
  <c r="AC4452" i="1"/>
  <c r="AC4448" i="1"/>
  <c r="AC4444" i="1"/>
  <c r="AC4440" i="1"/>
  <c r="AC4436" i="1"/>
  <c r="AC4432" i="1"/>
  <c r="AC4428" i="1"/>
  <c r="AC4424" i="1"/>
  <c r="AC4420" i="1"/>
  <c r="AC4416" i="1"/>
  <c r="AC4412" i="1"/>
  <c r="AC4408" i="1"/>
  <c r="AC4404" i="1"/>
  <c r="AC4400" i="1"/>
  <c r="AC4396" i="1"/>
  <c r="AC4392" i="1"/>
  <c r="AC4388" i="1"/>
  <c r="AC4384" i="1"/>
  <c r="AC4380" i="1"/>
  <c r="AC4376" i="1"/>
  <c r="AC4372" i="1"/>
  <c r="AC4368" i="1"/>
  <c r="AC4364" i="1"/>
  <c r="AC4360" i="1"/>
  <c r="AC4356" i="1"/>
  <c r="AC4352" i="1"/>
  <c r="AC4348" i="1"/>
  <c r="AC4344" i="1"/>
  <c r="AC4340" i="1"/>
  <c r="AC4336" i="1"/>
  <c r="AC4332" i="1"/>
  <c r="AC4328" i="1"/>
  <c r="AC4324" i="1"/>
  <c r="AC4320" i="1"/>
  <c r="AC4316" i="1"/>
  <c r="AC4312" i="1"/>
  <c r="AC4308" i="1"/>
  <c r="AC4304" i="1"/>
  <c r="AC4300" i="1"/>
  <c r="AC4296" i="1"/>
  <c r="AC4292" i="1"/>
  <c r="AC4288" i="1"/>
  <c r="AC4284" i="1"/>
  <c r="AC4280" i="1"/>
  <c r="AC4276" i="1"/>
  <c r="AC4272" i="1"/>
  <c r="AC4268" i="1"/>
  <c r="AC4264" i="1"/>
  <c r="AC4260" i="1"/>
  <c r="AC4256" i="1"/>
  <c r="AC4252" i="1"/>
  <c r="AC4248" i="1"/>
  <c r="AC4244" i="1"/>
  <c r="AC4240" i="1"/>
  <c r="AC4236" i="1"/>
  <c r="AC4232" i="1"/>
  <c r="AC4228" i="1"/>
  <c r="AC4224" i="1"/>
  <c r="AC4220" i="1"/>
  <c r="AC4216" i="1"/>
  <c r="AC4212" i="1"/>
  <c r="AC4208" i="1"/>
  <c r="AC4204" i="1"/>
  <c r="AC4200" i="1"/>
  <c r="AC4196" i="1"/>
  <c r="AC4192" i="1"/>
  <c r="AC4188" i="1"/>
  <c r="AC4184" i="1"/>
  <c r="AC4180" i="1"/>
  <c r="AC4176" i="1"/>
  <c r="AC4172" i="1"/>
  <c r="AC4168" i="1"/>
  <c r="AC4164" i="1"/>
  <c r="AC4160" i="1"/>
  <c r="AC4156" i="1"/>
  <c r="AC4152" i="1"/>
  <c r="AC4148" i="1"/>
  <c r="AC4144" i="1"/>
  <c r="AC4140" i="1"/>
  <c r="AC4136" i="1"/>
  <c r="AC4132" i="1"/>
  <c r="AC4128" i="1"/>
  <c r="AC4124" i="1"/>
  <c r="AC4120" i="1"/>
  <c r="AC4116" i="1"/>
  <c r="AC4112" i="1"/>
  <c r="AC4108" i="1"/>
  <c r="AC4104" i="1"/>
  <c r="AC4100" i="1"/>
  <c r="AC4096" i="1"/>
  <c r="AC4092" i="1"/>
  <c r="AC4088" i="1"/>
  <c r="AC4084" i="1"/>
  <c r="AC4080" i="1"/>
  <c r="AC4076" i="1"/>
  <c r="AC4072" i="1"/>
  <c r="AC4068" i="1"/>
  <c r="AC4064" i="1"/>
  <c r="AC4060" i="1"/>
  <c r="AC4056" i="1"/>
  <c r="AC4052" i="1"/>
  <c r="AC4048" i="1"/>
  <c r="AC4044" i="1"/>
  <c r="AC4040" i="1"/>
  <c r="AC4036" i="1"/>
  <c r="AC4032" i="1"/>
  <c r="AC4028" i="1"/>
  <c r="AC4024" i="1"/>
  <c r="AC4020" i="1"/>
  <c r="AC4016" i="1"/>
  <c r="AC4012" i="1"/>
  <c r="AC4008" i="1"/>
  <c r="AC4004" i="1"/>
  <c r="AC4000" i="1"/>
  <c r="AC3996" i="1"/>
  <c r="AC3992" i="1"/>
  <c r="AC3988" i="1"/>
  <c r="AC3984" i="1"/>
  <c r="AC3980" i="1"/>
  <c r="AC3976" i="1"/>
  <c r="AC3972" i="1"/>
  <c r="AC3968" i="1"/>
  <c r="AC3964" i="1"/>
  <c r="AC3960" i="1"/>
  <c r="AC3956" i="1"/>
  <c r="AC3952" i="1"/>
  <c r="AC3948" i="1"/>
  <c r="AC3944" i="1"/>
  <c r="AC3940" i="1"/>
  <c r="AC3936" i="1"/>
  <c r="AC3932" i="1"/>
  <c r="AC3928" i="1"/>
  <c r="AC3924" i="1"/>
  <c r="AC3920" i="1"/>
  <c r="AC3916" i="1"/>
  <c r="AC3912" i="1"/>
  <c r="AC3908" i="1"/>
  <c r="AC3904" i="1"/>
  <c r="AC3900" i="1"/>
  <c r="AC3896" i="1"/>
  <c r="AC3892" i="1"/>
  <c r="AC3888" i="1"/>
  <c r="AC3884" i="1"/>
  <c r="AC3880" i="1"/>
  <c r="AC3876" i="1"/>
  <c r="AC3872" i="1"/>
  <c r="AC3868" i="1"/>
  <c r="AC3864" i="1"/>
  <c r="AC3860" i="1"/>
  <c r="AC3856" i="1"/>
  <c r="AC3852" i="1"/>
  <c r="AC3848" i="1"/>
  <c r="AC3844" i="1"/>
  <c r="AC3840" i="1"/>
  <c r="AC3836" i="1"/>
  <c r="AC3832" i="1"/>
  <c r="AC3828" i="1"/>
  <c r="AC3824" i="1"/>
  <c r="AC3820" i="1"/>
  <c r="AC3816" i="1"/>
  <c r="AC3812" i="1"/>
  <c r="AC3808" i="1"/>
  <c r="AC3804" i="1"/>
  <c r="AC3800" i="1"/>
  <c r="AC3796" i="1"/>
  <c r="AC3792" i="1"/>
  <c r="AC3788" i="1"/>
  <c r="AC3784" i="1"/>
  <c r="AC3780" i="1"/>
  <c r="AC3776" i="1"/>
  <c r="AC3772" i="1"/>
  <c r="AC3768" i="1"/>
  <c r="AC3764" i="1"/>
  <c r="AC3760" i="1"/>
  <c r="AC3756" i="1"/>
  <c r="AC3752" i="1"/>
  <c r="AC3748" i="1"/>
  <c r="AC3744" i="1"/>
  <c r="AC3740" i="1"/>
  <c r="AC3736" i="1"/>
  <c r="AC3732" i="1"/>
  <c r="AC3728" i="1"/>
  <c r="AC3724" i="1"/>
  <c r="AC3720" i="1"/>
  <c r="AC3716" i="1"/>
  <c r="AC3712" i="1"/>
  <c r="AC3708" i="1"/>
  <c r="AC3704" i="1"/>
  <c r="AC3700" i="1"/>
  <c r="AC3696" i="1"/>
  <c r="AC3692" i="1"/>
  <c r="AC3688" i="1"/>
  <c r="AC3684" i="1"/>
  <c r="AC3680" i="1"/>
  <c r="AC3676" i="1"/>
  <c r="AC3672" i="1"/>
  <c r="AC3668" i="1"/>
  <c r="AC3664" i="1"/>
  <c r="AC3660" i="1"/>
  <c r="AC3656" i="1"/>
  <c r="AC3652" i="1"/>
  <c r="AC3648" i="1"/>
  <c r="AC3644" i="1"/>
  <c r="AC3640" i="1"/>
  <c r="AC3636" i="1"/>
  <c r="AC3632" i="1"/>
  <c r="AC3628" i="1"/>
  <c r="AC3624" i="1"/>
  <c r="AC3620" i="1"/>
  <c r="AC3616" i="1"/>
  <c r="AC3612" i="1"/>
  <c r="AC3608" i="1"/>
  <c r="AC3604" i="1"/>
  <c r="AC3600" i="1"/>
  <c r="AC3596" i="1"/>
  <c r="AC3592" i="1"/>
  <c r="AC3588" i="1"/>
  <c r="AC3584" i="1"/>
  <c r="AC3580" i="1"/>
  <c r="AC3576" i="1"/>
  <c r="AC3572" i="1"/>
  <c r="AC3568" i="1"/>
  <c r="AC3564" i="1"/>
  <c r="AC3560" i="1"/>
  <c r="AC3556" i="1"/>
  <c r="AC3552" i="1"/>
  <c r="AC3548" i="1"/>
  <c r="AC3544" i="1"/>
  <c r="AC3540" i="1"/>
  <c r="AC3536" i="1"/>
  <c r="AC3532" i="1"/>
  <c r="AC3528" i="1"/>
  <c r="AC3524" i="1"/>
  <c r="AC3520" i="1"/>
  <c r="AC3516" i="1"/>
  <c r="AC3512" i="1"/>
  <c r="AC3508" i="1"/>
  <c r="AC3504" i="1"/>
  <c r="AC3500" i="1"/>
  <c r="AC3496" i="1"/>
  <c r="AC3492" i="1"/>
  <c r="AC3488" i="1"/>
  <c r="AC3484" i="1"/>
  <c r="AC3480" i="1"/>
  <c r="AC3476" i="1"/>
  <c r="AC3472" i="1"/>
  <c r="AC3468" i="1"/>
  <c r="AC3464" i="1"/>
  <c r="AC3460" i="1"/>
  <c r="AC3456" i="1"/>
  <c r="AC3452" i="1"/>
  <c r="AC3448" i="1"/>
  <c r="AC3444" i="1"/>
  <c r="AC3440" i="1"/>
  <c r="AC3436" i="1"/>
  <c r="AC3432" i="1"/>
  <c r="AC3428" i="1"/>
  <c r="AC3424" i="1"/>
  <c r="AC3420" i="1"/>
  <c r="AC3416" i="1"/>
  <c r="AC3412" i="1"/>
  <c r="AC3408" i="1"/>
  <c r="AC3404" i="1"/>
  <c r="AC3400" i="1"/>
  <c r="AC3396" i="1"/>
  <c r="AC3392" i="1"/>
  <c r="AC3388" i="1"/>
  <c r="AC3384" i="1"/>
  <c r="AC3380" i="1"/>
  <c r="AC3376" i="1"/>
  <c r="AC3372" i="1"/>
  <c r="AC3368" i="1"/>
  <c r="AC3364" i="1"/>
  <c r="AC3360" i="1"/>
  <c r="AC3356" i="1"/>
  <c r="R20" i="2"/>
  <c r="R21" i="2"/>
  <c r="S18" i="2"/>
  <c r="S16" i="2"/>
  <c r="R17" i="2"/>
  <c r="S19" i="2"/>
  <c r="O17" i="2"/>
  <c r="S21" i="2"/>
  <c r="S17" i="2"/>
  <c r="R16" i="2"/>
  <c r="R18" i="2"/>
  <c r="S20" i="2"/>
  <c r="R19" i="2"/>
  <c r="I18" i="2"/>
  <c r="AC4515" i="1"/>
  <c r="AC4511" i="1"/>
  <c r="AC4507" i="1"/>
  <c r="AC4503" i="1"/>
  <c r="AC4499" i="1"/>
  <c r="AC4495" i="1"/>
  <c r="AC4491" i="1"/>
  <c r="AC4487" i="1"/>
  <c r="AC4483" i="1"/>
  <c r="AC4479" i="1"/>
  <c r="AC4475" i="1"/>
  <c r="AC4471" i="1"/>
  <c r="AC4467" i="1"/>
  <c r="AC4463" i="1"/>
  <c r="AC4459" i="1"/>
  <c r="AC4455" i="1"/>
  <c r="AC4451" i="1"/>
  <c r="AC4447" i="1"/>
  <c r="AC4443" i="1"/>
  <c r="AC4439" i="1"/>
  <c r="AC4435" i="1"/>
  <c r="AC4431" i="1"/>
  <c r="AC4427" i="1"/>
  <c r="AC4423" i="1"/>
  <c r="AC4419" i="1"/>
  <c r="AC4415" i="1"/>
  <c r="AC4411" i="1"/>
  <c r="AC4407" i="1"/>
  <c r="AC4403" i="1"/>
  <c r="AC4399" i="1"/>
  <c r="AC4395" i="1"/>
  <c r="AC4391" i="1"/>
  <c r="AC4387" i="1"/>
  <c r="AC4383" i="1"/>
  <c r="AC4379" i="1"/>
  <c r="AC4375" i="1"/>
  <c r="AC4371" i="1"/>
  <c r="AC4367" i="1"/>
  <c r="AC4363" i="1"/>
  <c r="AC4359" i="1"/>
  <c r="AC4355" i="1"/>
  <c r="AC4351" i="1"/>
  <c r="AC4347" i="1"/>
  <c r="AC4343" i="1"/>
  <c r="AC4339" i="1"/>
  <c r="AC4335" i="1"/>
  <c r="AC4331" i="1"/>
  <c r="AC4327" i="1"/>
  <c r="AC4323" i="1"/>
  <c r="AC4319" i="1"/>
  <c r="AC4315" i="1"/>
  <c r="AC4311" i="1"/>
  <c r="AC4307" i="1"/>
  <c r="AC4303" i="1"/>
  <c r="AC4299" i="1"/>
  <c r="AC4295" i="1"/>
  <c r="AC4291" i="1"/>
  <c r="AC4287" i="1"/>
  <c r="AC4283" i="1"/>
  <c r="AC4279" i="1"/>
  <c r="AC4275" i="1"/>
  <c r="AC4271" i="1"/>
  <c r="AC4267" i="1"/>
  <c r="AC4263" i="1"/>
  <c r="AC4259" i="1"/>
  <c r="AC4255" i="1"/>
  <c r="AC4251" i="1"/>
  <c r="AC4247" i="1"/>
  <c r="AC4243" i="1"/>
  <c r="AC4239" i="1"/>
  <c r="AC4235" i="1"/>
  <c r="AC4231" i="1"/>
  <c r="AC4227" i="1"/>
  <c r="AC4223" i="1"/>
  <c r="AC4219" i="1"/>
  <c r="AC4215" i="1"/>
  <c r="AC4211" i="1"/>
  <c r="AC4207" i="1"/>
  <c r="AC4203" i="1"/>
  <c r="AC4199" i="1"/>
  <c r="AC4195" i="1"/>
  <c r="AC4191" i="1"/>
  <c r="AC4187" i="1"/>
  <c r="AC4183" i="1"/>
  <c r="AC4179" i="1"/>
  <c r="AC4175" i="1"/>
  <c r="AC4171" i="1"/>
  <c r="AC4167" i="1"/>
  <c r="AC4163" i="1"/>
  <c r="AC4159" i="1"/>
  <c r="AC4155" i="1"/>
  <c r="AC4151" i="1"/>
  <c r="AC4147" i="1"/>
  <c r="AC4143" i="1"/>
  <c r="AC4139" i="1"/>
  <c r="AC4135" i="1"/>
  <c r="AC4131" i="1"/>
  <c r="AC4127" i="1"/>
  <c r="AC4123" i="1"/>
  <c r="AC4119" i="1"/>
  <c r="AC4115" i="1"/>
  <c r="AC4111" i="1"/>
  <c r="AC4107" i="1"/>
  <c r="AC4103" i="1"/>
  <c r="AC4099" i="1"/>
  <c r="AC4095" i="1"/>
  <c r="AC4091" i="1"/>
  <c r="AC4087" i="1"/>
  <c r="AC4083" i="1"/>
  <c r="AC4079" i="1"/>
  <c r="AC4075" i="1"/>
  <c r="AC4071" i="1"/>
  <c r="AC4067" i="1"/>
  <c r="AC4063" i="1"/>
  <c r="AC4059" i="1"/>
  <c r="AC4055" i="1"/>
  <c r="AC4051" i="1"/>
  <c r="AC4047" i="1"/>
  <c r="AC4043" i="1"/>
  <c r="AC4039" i="1"/>
  <c r="AC4035" i="1"/>
  <c r="AC4031" i="1"/>
  <c r="AC4027" i="1"/>
  <c r="AC4023" i="1"/>
  <c r="AC4019" i="1"/>
  <c r="AC4015" i="1"/>
  <c r="AC4011" i="1"/>
  <c r="AC4007" i="1"/>
  <c r="AC4003" i="1"/>
  <c r="AC3999" i="1"/>
  <c r="AC3995" i="1"/>
  <c r="AC3991" i="1"/>
  <c r="AC3987" i="1"/>
  <c r="AC3983" i="1"/>
  <c r="AC3979" i="1"/>
  <c r="AC3975" i="1"/>
  <c r="AC3971" i="1"/>
  <c r="AC3967" i="1"/>
  <c r="AC3963" i="1"/>
  <c r="AC3959" i="1"/>
  <c r="AC3955" i="1"/>
  <c r="AC3951" i="1"/>
  <c r="AC3947" i="1"/>
  <c r="AC3943" i="1"/>
  <c r="AC3939" i="1"/>
  <c r="AC3935" i="1"/>
  <c r="AC3931" i="1"/>
  <c r="AC3927" i="1"/>
  <c r="AC3923" i="1"/>
  <c r="AC3919" i="1"/>
  <c r="AC3915" i="1"/>
  <c r="AC3911" i="1"/>
  <c r="AC3907" i="1"/>
  <c r="AC3903" i="1"/>
  <c r="AC3899" i="1"/>
  <c r="AC3895" i="1"/>
  <c r="AC3891" i="1"/>
  <c r="AC3887" i="1"/>
  <c r="AC3883" i="1"/>
  <c r="AC3879" i="1"/>
  <c r="AC3875" i="1"/>
  <c r="AC3871" i="1"/>
  <c r="AC3867" i="1"/>
  <c r="AC3863" i="1"/>
  <c r="AC3859" i="1"/>
  <c r="AC3855" i="1"/>
  <c r="AC3851" i="1"/>
  <c r="AC3847" i="1"/>
  <c r="AC3843" i="1"/>
  <c r="AC3839" i="1"/>
  <c r="AC3835" i="1"/>
  <c r="AC3831" i="1"/>
  <c r="AC3827" i="1"/>
  <c r="AC3823" i="1"/>
  <c r="AC3819" i="1"/>
  <c r="AC3815" i="1"/>
  <c r="AC3811" i="1"/>
  <c r="AC3807" i="1"/>
  <c r="AC3803" i="1"/>
  <c r="AC3799" i="1"/>
  <c r="AC3795" i="1"/>
  <c r="AC3791" i="1"/>
  <c r="AC3787" i="1"/>
  <c r="AC3783" i="1"/>
  <c r="AC3779" i="1"/>
  <c r="AC3775" i="1"/>
  <c r="AC3771" i="1"/>
  <c r="AC3767" i="1"/>
  <c r="AC3763" i="1"/>
  <c r="AC3759" i="1"/>
  <c r="AC3755" i="1"/>
  <c r="AC3751" i="1"/>
  <c r="AC3747" i="1"/>
  <c r="AC3743" i="1"/>
  <c r="AC3739" i="1"/>
  <c r="AC3735" i="1"/>
  <c r="AC3731" i="1"/>
  <c r="AC3727" i="1"/>
  <c r="AC3723" i="1"/>
  <c r="AC3719" i="1"/>
  <c r="AC3715" i="1"/>
  <c r="AC3711" i="1"/>
  <c r="AC3707" i="1"/>
  <c r="AC3703" i="1"/>
  <c r="AC3699" i="1"/>
  <c r="AC3695" i="1"/>
  <c r="AC3691" i="1"/>
  <c r="AC3687" i="1"/>
  <c r="AC3683" i="1"/>
  <c r="AC3679" i="1"/>
  <c r="AC3675" i="1"/>
  <c r="AC3671" i="1"/>
  <c r="AC3667" i="1"/>
  <c r="AC3663" i="1"/>
  <c r="AC3659" i="1"/>
  <c r="AC3655" i="1"/>
  <c r="AC3651" i="1"/>
  <c r="AC3647" i="1"/>
  <c r="AC3643" i="1"/>
  <c r="AC3639" i="1"/>
  <c r="AC3635" i="1"/>
  <c r="AC3631" i="1"/>
  <c r="AC3627" i="1"/>
  <c r="AC3623" i="1"/>
  <c r="AC3619" i="1"/>
  <c r="AC3615" i="1"/>
  <c r="AC3611" i="1"/>
  <c r="AC3607" i="1"/>
  <c r="AC3603" i="1"/>
  <c r="AC3599" i="1"/>
  <c r="AC3595" i="1"/>
  <c r="AC3591" i="1"/>
  <c r="AC3587" i="1"/>
  <c r="AC3583" i="1"/>
  <c r="AC3579" i="1"/>
  <c r="AC3575" i="1"/>
  <c r="AC3571" i="1"/>
  <c r="AC3567" i="1"/>
  <c r="AC3563" i="1"/>
  <c r="AC3559" i="1"/>
  <c r="AC3555" i="1"/>
  <c r="AC3551" i="1"/>
  <c r="AC3547" i="1"/>
  <c r="AC3543" i="1"/>
  <c r="AC3539" i="1"/>
  <c r="AC3535" i="1"/>
  <c r="AC3531" i="1"/>
  <c r="AC3527" i="1"/>
  <c r="AC3523" i="1"/>
  <c r="AC3519" i="1"/>
  <c r="AC3515" i="1"/>
  <c r="AC3511" i="1"/>
  <c r="AC3507" i="1"/>
  <c r="AC3503" i="1"/>
  <c r="AC3499" i="1"/>
  <c r="AC3495" i="1"/>
  <c r="AC3491" i="1"/>
  <c r="AC3487" i="1"/>
  <c r="AC3483" i="1"/>
  <c r="AC3479" i="1"/>
  <c r="AC3475" i="1"/>
  <c r="AC3471" i="1"/>
  <c r="AC3467" i="1"/>
  <c r="AC3463" i="1"/>
  <c r="AC3459" i="1"/>
  <c r="AC3455" i="1"/>
  <c r="AC3451" i="1"/>
  <c r="AC3447" i="1"/>
  <c r="AC3443" i="1"/>
  <c r="AC3439" i="1"/>
  <c r="AC3435" i="1"/>
  <c r="AC3431" i="1"/>
  <c r="AC3427" i="1"/>
  <c r="AC3423" i="1"/>
  <c r="AC3419" i="1"/>
  <c r="AC3415" i="1"/>
  <c r="AC3411" i="1"/>
  <c r="AC3407" i="1"/>
  <c r="AC3403" i="1"/>
  <c r="AC3399" i="1"/>
  <c r="AC3395" i="1"/>
  <c r="AC3391" i="1"/>
  <c r="AC3387" i="1"/>
  <c r="AC3383" i="1"/>
  <c r="AC3379" i="1"/>
  <c r="AC3375" i="1"/>
  <c r="AC3371" i="1"/>
  <c r="AC3367" i="1"/>
  <c r="AC3363" i="1"/>
  <c r="AC3359" i="1"/>
  <c r="AC2642" i="1"/>
  <c r="AC2638" i="1"/>
  <c r="AC2634" i="1"/>
  <c r="AC2630" i="1"/>
  <c r="AC2626" i="1"/>
  <c r="AC2622" i="1"/>
  <c r="AC2618" i="1"/>
  <c r="AC2614" i="1"/>
  <c r="AC2610" i="1"/>
  <c r="AC2606" i="1"/>
  <c r="AC2602" i="1"/>
  <c r="AC2598" i="1"/>
  <c r="AC2594" i="1"/>
  <c r="AC2590" i="1"/>
  <c r="AC2586" i="1"/>
  <c r="AC2582" i="1"/>
  <c r="AC2578" i="1"/>
  <c r="AC2574" i="1"/>
  <c r="AC2570" i="1"/>
  <c r="AC2566" i="1"/>
  <c r="AC2562" i="1"/>
  <c r="AC2558" i="1"/>
  <c r="AC2554" i="1"/>
  <c r="AC2550" i="1"/>
  <c r="AC2546" i="1"/>
  <c r="AC2542" i="1"/>
  <c r="AC2538" i="1"/>
  <c r="AC2534" i="1"/>
  <c r="AC2530" i="1"/>
  <c r="AC2526" i="1"/>
  <c r="AC2522" i="1"/>
  <c r="AC2518" i="1"/>
  <c r="AC2514" i="1"/>
  <c r="AC2510" i="1"/>
  <c r="AC2506" i="1"/>
  <c r="AC2502" i="1"/>
  <c r="AC2498" i="1"/>
  <c r="AC2494" i="1"/>
  <c r="AC2490" i="1"/>
  <c r="AC2486" i="1"/>
  <c r="AC2482" i="1"/>
  <c r="AC2478" i="1"/>
  <c r="AC2474" i="1"/>
  <c r="AC2470" i="1"/>
  <c r="AC2466" i="1"/>
  <c r="AC2462" i="1"/>
  <c r="AC2458" i="1"/>
  <c r="AC2454" i="1"/>
  <c r="AC2450" i="1"/>
  <c r="AC2446" i="1"/>
  <c r="AC2442" i="1"/>
  <c r="AC2438" i="1"/>
  <c r="AC2434" i="1"/>
  <c r="AC2430" i="1"/>
  <c r="AC2426" i="1"/>
  <c r="AC2422" i="1"/>
  <c r="AC2418" i="1"/>
  <c r="AC2414" i="1"/>
  <c r="AC2410" i="1"/>
  <c r="AC2406" i="1"/>
  <c r="AC2402" i="1"/>
  <c r="AC2398" i="1"/>
  <c r="AC2394" i="1"/>
  <c r="AC2390" i="1"/>
  <c r="AC2386" i="1"/>
  <c r="AC2382" i="1"/>
  <c r="AC2378" i="1"/>
  <c r="AC2374" i="1"/>
  <c r="AC2370" i="1"/>
  <c r="AC2366" i="1"/>
  <c r="AC2362" i="1"/>
  <c r="AC2358" i="1"/>
  <c r="AC2354" i="1"/>
  <c r="AC2350" i="1"/>
  <c r="AC2346" i="1"/>
  <c r="AC2342" i="1"/>
  <c r="AC2338" i="1"/>
  <c r="AC2334" i="1"/>
  <c r="AC2330" i="1"/>
  <c r="AC2326" i="1"/>
  <c r="AC2322" i="1"/>
  <c r="AC2318" i="1"/>
  <c r="AC2314" i="1"/>
  <c r="AC2310" i="1"/>
  <c r="AC2306" i="1"/>
  <c r="AC2302" i="1"/>
  <c r="AC2298" i="1"/>
  <c r="AC2294" i="1"/>
  <c r="AC2290" i="1"/>
  <c r="AC2286" i="1"/>
  <c r="AC2282" i="1"/>
  <c r="AC2278" i="1"/>
  <c r="AC2274" i="1"/>
  <c r="AC2270" i="1"/>
  <c r="AC2266" i="1"/>
  <c r="AC2262" i="1"/>
  <c r="AC2258" i="1"/>
  <c r="AC2254" i="1"/>
  <c r="AC2250" i="1"/>
  <c r="AC2246" i="1"/>
  <c r="AC2242" i="1"/>
  <c r="AC2238" i="1"/>
  <c r="AC2234" i="1"/>
  <c r="AC2230" i="1"/>
  <c r="AC2226" i="1"/>
  <c r="AC2222" i="1"/>
  <c r="AC2218" i="1"/>
  <c r="AC2214" i="1"/>
  <c r="AC2210" i="1"/>
  <c r="AC2206" i="1"/>
  <c r="AC2202" i="1"/>
  <c r="AC2198" i="1"/>
  <c r="AC2194" i="1"/>
  <c r="AC2190" i="1"/>
  <c r="AC2186" i="1"/>
  <c r="AC2182" i="1"/>
  <c r="AC2178" i="1"/>
  <c r="AC2174" i="1"/>
  <c r="AC2170" i="1"/>
  <c r="AC2166" i="1"/>
  <c r="AC2162" i="1"/>
  <c r="AC2158" i="1"/>
  <c r="AC2154" i="1"/>
  <c r="AC2150" i="1"/>
  <c r="AC2146" i="1"/>
  <c r="AC2142" i="1"/>
  <c r="AC2138" i="1"/>
  <c r="AC2134" i="1"/>
  <c r="AC2130" i="1"/>
  <c r="AC2126" i="1"/>
  <c r="AC2122" i="1"/>
  <c r="AC2118" i="1"/>
  <c r="AC2114" i="1"/>
  <c r="AC2110" i="1"/>
  <c r="AC2106" i="1"/>
  <c r="AC2102" i="1"/>
  <c r="AC2098" i="1"/>
  <c r="AC2094" i="1"/>
  <c r="AC2090" i="1"/>
  <c r="AC2086" i="1"/>
  <c r="AC2082" i="1"/>
  <c r="AC2078" i="1"/>
  <c r="AC2074" i="1"/>
  <c r="AC2070" i="1"/>
  <c r="AC2066" i="1"/>
  <c r="AC2062" i="1"/>
  <c r="AC2058" i="1"/>
  <c r="AC2054" i="1"/>
  <c r="AC2050" i="1"/>
  <c r="AC2046" i="1"/>
  <c r="AC2042" i="1"/>
  <c r="AC2038" i="1"/>
  <c r="AC2034" i="1"/>
  <c r="AC2030" i="1"/>
  <c r="AC2026" i="1"/>
  <c r="AC2022" i="1"/>
  <c r="AC2018" i="1"/>
  <c r="AC2014" i="1"/>
  <c r="AC2010" i="1"/>
  <c r="AC2006" i="1"/>
  <c r="AC2002" i="1"/>
  <c r="AC1998" i="1"/>
  <c r="AC1994" i="1"/>
  <c r="AC1990" i="1"/>
  <c r="AC1986" i="1"/>
  <c r="AC1982" i="1"/>
  <c r="AC1978" i="1"/>
  <c r="AC1974" i="1"/>
  <c r="AC1970" i="1"/>
  <c r="AC1966" i="1"/>
  <c r="AC1962" i="1"/>
  <c r="AC1958" i="1"/>
  <c r="AC1954" i="1"/>
  <c r="AC1950" i="1"/>
  <c r="AC1946" i="1"/>
  <c r="AC1942" i="1"/>
  <c r="AC1938" i="1"/>
  <c r="AC1934" i="1"/>
  <c r="AC1930" i="1"/>
  <c r="AC1926" i="1"/>
  <c r="AC1922" i="1"/>
  <c r="AC1918" i="1"/>
  <c r="AC1914" i="1"/>
  <c r="AC1910" i="1"/>
  <c r="AC1906" i="1"/>
  <c r="AC1902" i="1"/>
  <c r="AC1898" i="1"/>
  <c r="AC1894" i="1"/>
  <c r="AC1890" i="1"/>
  <c r="AC1886" i="1"/>
  <c r="AC1882" i="1"/>
  <c r="AC1878" i="1"/>
  <c r="AC1874" i="1"/>
  <c r="AC1870" i="1"/>
  <c r="AC1866" i="1"/>
  <c r="AC1862" i="1"/>
  <c r="AC1858" i="1"/>
  <c r="AC1854" i="1"/>
  <c r="AC1850" i="1"/>
  <c r="AC1846" i="1"/>
  <c r="AC1842" i="1"/>
  <c r="AC1838" i="1"/>
  <c r="AC1834" i="1"/>
  <c r="AC1830" i="1"/>
  <c r="AC1826" i="1"/>
  <c r="AC1822" i="1"/>
  <c r="AC1818" i="1"/>
  <c r="AC1814" i="1"/>
  <c r="AC1810" i="1"/>
  <c r="AC1806" i="1"/>
  <c r="AC1802" i="1"/>
  <c r="AC1798" i="1"/>
  <c r="AC1794" i="1"/>
  <c r="AC1790" i="1"/>
  <c r="AC1786" i="1"/>
  <c r="AC1782" i="1"/>
  <c r="AC1778" i="1"/>
  <c r="AC1774" i="1"/>
  <c r="AC1770" i="1"/>
  <c r="AC1766" i="1"/>
  <c r="AC1762" i="1"/>
  <c r="AC1758" i="1"/>
  <c r="AC1754" i="1"/>
  <c r="AC1750" i="1"/>
  <c r="AC1746" i="1"/>
  <c r="AC1742" i="1"/>
  <c r="AC1738" i="1"/>
  <c r="AC1734" i="1"/>
  <c r="AC2941" i="1"/>
  <c r="AC2937" i="1"/>
  <c r="AC2933" i="1"/>
  <c r="AC2929" i="1"/>
  <c r="AC2925" i="1"/>
  <c r="AC2921" i="1"/>
  <c r="AC2917" i="1"/>
  <c r="AC2913" i="1"/>
  <c r="AC2909" i="1"/>
  <c r="AC2905" i="1"/>
  <c r="AC2901" i="1"/>
  <c r="AC2897" i="1"/>
  <c r="AC2893" i="1"/>
  <c r="AC2889" i="1"/>
  <c r="AC2885" i="1"/>
  <c r="AC2881" i="1"/>
  <c r="AC2877" i="1"/>
  <c r="AC2873" i="1"/>
  <c r="AC2869" i="1"/>
  <c r="AC2865" i="1"/>
  <c r="AC2861" i="1"/>
  <c r="AC2857" i="1"/>
  <c r="AC2853" i="1"/>
  <c r="AC2849" i="1"/>
  <c r="AC2845" i="1"/>
  <c r="AC2841" i="1"/>
  <c r="AC2837" i="1"/>
  <c r="AC2833" i="1"/>
  <c r="AC2829" i="1"/>
  <c r="AC2825" i="1"/>
  <c r="AC2821" i="1"/>
  <c r="AC2817" i="1"/>
  <c r="AC2813" i="1"/>
  <c r="AC2809" i="1"/>
  <c r="AC2805" i="1"/>
  <c r="AC2801" i="1"/>
  <c r="AC2797" i="1"/>
  <c r="AC2793" i="1"/>
  <c r="AC2789" i="1"/>
  <c r="AC2785" i="1"/>
  <c r="AC2781" i="1"/>
  <c r="AC2777" i="1"/>
  <c r="AC2773" i="1"/>
  <c r="AC2769" i="1"/>
  <c r="AC2765" i="1"/>
  <c r="AC2761" i="1"/>
  <c r="AC2757" i="1"/>
  <c r="AC2753" i="1"/>
  <c r="AC2749" i="1"/>
  <c r="AC2745" i="1"/>
  <c r="AC2741" i="1"/>
  <c r="AC2737" i="1"/>
  <c r="AC2733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685" i="1"/>
  <c r="AC2681" i="1"/>
  <c r="AC2677" i="1"/>
  <c r="AC2673" i="1"/>
  <c r="AC2669" i="1"/>
  <c r="AC2665" i="1"/>
  <c r="AC2661" i="1"/>
  <c r="AC2657" i="1"/>
  <c r="AC2653" i="1"/>
  <c r="AC2649" i="1"/>
  <c r="AC2645" i="1"/>
  <c r="AC2641" i="1"/>
  <c r="AC2637" i="1"/>
  <c r="AC2633" i="1"/>
  <c r="AC2629" i="1"/>
  <c r="AC2625" i="1"/>
  <c r="AC2621" i="1"/>
  <c r="AC2617" i="1"/>
  <c r="AC2613" i="1"/>
  <c r="AC2609" i="1"/>
  <c r="AC2605" i="1"/>
  <c r="AC2601" i="1"/>
  <c r="AC2597" i="1"/>
  <c r="AC2593" i="1"/>
  <c r="AC2589" i="1"/>
  <c r="AC2585" i="1"/>
  <c r="AC2581" i="1"/>
  <c r="AC2577" i="1"/>
  <c r="AC2573" i="1"/>
  <c r="AC2569" i="1"/>
  <c r="AC2565" i="1"/>
  <c r="AC2561" i="1"/>
  <c r="AC2557" i="1"/>
  <c r="AC2553" i="1"/>
  <c r="AC2549" i="1"/>
  <c r="AC2545" i="1"/>
  <c r="AC2541" i="1"/>
  <c r="AC2537" i="1"/>
  <c r="AC2533" i="1"/>
  <c r="AC2529" i="1"/>
  <c r="AC2525" i="1"/>
  <c r="AC2521" i="1"/>
  <c r="AC2517" i="1"/>
  <c r="AC2513" i="1"/>
  <c r="AC2509" i="1"/>
  <c r="AC2505" i="1"/>
  <c r="AC2501" i="1"/>
  <c r="AC2497" i="1"/>
  <c r="AC2493" i="1"/>
  <c r="AC2489" i="1"/>
  <c r="AC2485" i="1"/>
  <c r="AC2481" i="1"/>
  <c r="AC2477" i="1"/>
  <c r="AC2473" i="1"/>
  <c r="AC2469" i="1"/>
  <c r="AC2465" i="1"/>
  <c r="AC2461" i="1"/>
  <c r="AC2457" i="1"/>
  <c r="AC2453" i="1"/>
  <c r="AC2449" i="1"/>
  <c r="AC2445" i="1"/>
  <c r="AC2441" i="1"/>
  <c r="AC2437" i="1"/>
  <c r="AC2433" i="1"/>
  <c r="AC2429" i="1"/>
  <c r="AC2425" i="1"/>
  <c r="AC2421" i="1"/>
  <c r="AC2417" i="1"/>
  <c r="AC2413" i="1"/>
  <c r="AC2409" i="1"/>
  <c r="AC2405" i="1"/>
  <c r="AC2401" i="1"/>
  <c r="AC2397" i="1"/>
  <c r="AC2393" i="1"/>
  <c r="AC2389" i="1"/>
  <c r="AC2385" i="1"/>
  <c r="AC2381" i="1"/>
  <c r="AC2377" i="1"/>
  <c r="AC2373" i="1"/>
  <c r="AC2369" i="1"/>
  <c r="AC2365" i="1"/>
  <c r="AC2361" i="1"/>
  <c r="AC2357" i="1"/>
  <c r="AC2353" i="1"/>
  <c r="AC2349" i="1"/>
  <c r="AC2345" i="1"/>
  <c r="AC2341" i="1"/>
  <c r="AC2337" i="1"/>
  <c r="AC2333" i="1"/>
  <c r="AC2329" i="1"/>
  <c r="AC2325" i="1"/>
  <c r="AC2321" i="1"/>
  <c r="AC2317" i="1"/>
  <c r="AC2313" i="1"/>
  <c r="AC2309" i="1"/>
  <c r="AC2305" i="1"/>
  <c r="AC2301" i="1"/>
  <c r="AC2297" i="1"/>
  <c r="AC2293" i="1"/>
  <c r="AC2289" i="1"/>
  <c r="AC2285" i="1"/>
  <c r="AC2281" i="1"/>
  <c r="AC2277" i="1"/>
  <c r="AC2273" i="1"/>
  <c r="AC2269" i="1"/>
  <c r="AC2265" i="1"/>
  <c r="AC2261" i="1"/>
  <c r="AC2257" i="1"/>
  <c r="AC2253" i="1"/>
  <c r="AC2249" i="1"/>
  <c r="AC2245" i="1"/>
  <c r="AC2241" i="1"/>
  <c r="AC2237" i="1"/>
  <c r="AC2233" i="1"/>
  <c r="AC2229" i="1"/>
  <c r="AC2225" i="1"/>
  <c r="AC2221" i="1"/>
  <c r="AC2217" i="1"/>
  <c r="AC2213" i="1"/>
  <c r="AC2209" i="1"/>
  <c r="AC2205" i="1"/>
  <c r="AC2201" i="1"/>
  <c r="AC2197" i="1"/>
  <c r="AC2193" i="1"/>
  <c r="AC2189" i="1"/>
  <c r="AC2185" i="1"/>
  <c r="AC2181" i="1"/>
  <c r="AC2177" i="1"/>
  <c r="AC2173" i="1"/>
  <c r="AC2169" i="1"/>
  <c r="AC2165" i="1"/>
  <c r="AC2161" i="1"/>
  <c r="AC2157" i="1"/>
  <c r="AC2153" i="1"/>
  <c r="AC2149" i="1"/>
  <c r="AC2145" i="1"/>
  <c r="AC2141" i="1"/>
  <c r="AC2137" i="1"/>
  <c r="AC2133" i="1"/>
  <c r="AC2129" i="1"/>
  <c r="AC2125" i="1"/>
  <c r="AC2121" i="1"/>
  <c r="AC2117" i="1"/>
  <c r="AC2113" i="1"/>
  <c r="AC2109" i="1"/>
  <c r="AC2105" i="1"/>
  <c r="AC2101" i="1"/>
  <c r="AC2097" i="1"/>
  <c r="AC2093" i="1"/>
  <c r="AC2089" i="1"/>
  <c r="AC2085" i="1"/>
  <c r="AC2081" i="1"/>
  <c r="AC2077" i="1"/>
  <c r="AC2073" i="1"/>
  <c r="AC2069" i="1"/>
  <c r="AC2065" i="1"/>
  <c r="AC2061" i="1"/>
  <c r="AC2057" i="1"/>
  <c r="AC2053" i="1"/>
  <c r="AC2049" i="1"/>
  <c r="AC2045" i="1"/>
  <c r="AC2041" i="1"/>
  <c r="AC2037" i="1"/>
  <c r="AC3352" i="1"/>
  <c r="AC3348" i="1"/>
  <c r="AC3344" i="1"/>
  <c r="AC3340" i="1"/>
  <c r="AC3336" i="1"/>
  <c r="AC3332" i="1"/>
  <c r="AC3328" i="1"/>
  <c r="AC3324" i="1"/>
  <c r="AC3320" i="1"/>
  <c r="AC3316" i="1"/>
  <c r="AC3312" i="1"/>
  <c r="AC3308" i="1"/>
  <c r="AC3304" i="1"/>
  <c r="AC3300" i="1"/>
  <c r="AC3296" i="1"/>
  <c r="AC3292" i="1"/>
  <c r="AC3288" i="1"/>
  <c r="AC3284" i="1"/>
  <c r="AC3280" i="1"/>
  <c r="AC3276" i="1"/>
  <c r="AC3272" i="1"/>
  <c r="AC3268" i="1"/>
  <c r="AC3264" i="1"/>
  <c r="AC3260" i="1"/>
  <c r="AC3256" i="1"/>
  <c r="AC3252" i="1"/>
  <c r="AC3248" i="1"/>
  <c r="AC3244" i="1"/>
  <c r="AC3240" i="1"/>
  <c r="AC3236" i="1"/>
  <c r="AC3232" i="1"/>
  <c r="AC3228" i="1"/>
  <c r="AC3224" i="1"/>
  <c r="AC3220" i="1"/>
  <c r="AC3216" i="1"/>
  <c r="AC3212" i="1"/>
  <c r="AC3208" i="1"/>
  <c r="AC3204" i="1"/>
  <c r="AC3200" i="1"/>
  <c r="AC3196" i="1"/>
  <c r="AC3192" i="1"/>
  <c r="AC3188" i="1"/>
  <c r="AC3184" i="1"/>
  <c r="AC3180" i="1"/>
  <c r="AC3176" i="1"/>
  <c r="AC3172" i="1"/>
  <c r="AC3168" i="1"/>
  <c r="AC3164" i="1"/>
  <c r="AC3160" i="1"/>
  <c r="AC3156" i="1"/>
  <c r="AC3152" i="1"/>
  <c r="AC3148" i="1"/>
  <c r="AC3144" i="1"/>
  <c r="AC3140" i="1"/>
  <c r="AC3136" i="1"/>
  <c r="AC3132" i="1"/>
  <c r="AC3128" i="1"/>
  <c r="AC3124" i="1"/>
  <c r="AC3120" i="1"/>
  <c r="AC3116" i="1"/>
  <c r="AC3112" i="1"/>
  <c r="AC3108" i="1"/>
  <c r="AC3104" i="1"/>
  <c r="AC3100" i="1"/>
  <c r="AC3096" i="1"/>
  <c r="AC3092" i="1"/>
  <c r="AC3088" i="1"/>
  <c r="AC3084" i="1"/>
  <c r="AC3080" i="1"/>
  <c r="AC3076" i="1"/>
  <c r="AC3072" i="1"/>
  <c r="AC3068" i="1"/>
  <c r="AC3064" i="1"/>
  <c r="AC3060" i="1"/>
  <c r="AC3056" i="1"/>
  <c r="AC3052" i="1"/>
  <c r="AC3048" i="1"/>
  <c r="AC3044" i="1"/>
  <c r="AC3040" i="1"/>
  <c r="AC3036" i="1"/>
  <c r="AC3032" i="1"/>
  <c r="AC3028" i="1"/>
  <c r="AC3024" i="1"/>
  <c r="AC3020" i="1"/>
  <c r="AC3016" i="1"/>
  <c r="AC3012" i="1"/>
  <c r="AC3008" i="1"/>
  <c r="AC3004" i="1"/>
  <c r="AC3000" i="1"/>
  <c r="AC2996" i="1"/>
  <c r="AC2992" i="1"/>
  <c r="AC2988" i="1"/>
  <c r="AC2984" i="1"/>
  <c r="AC2980" i="1"/>
  <c r="AC2976" i="1"/>
  <c r="AC2972" i="1"/>
  <c r="AC2968" i="1"/>
  <c r="AC2964" i="1"/>
  <c r="AC2960" i="1"/>
  <c r="AC2956" i="1"/>
  <c r="AC2952" i="1"/>
  <c r="AC2948" i="1"/>
  <c r="AC2944" i="1"/>
  <c r="AC2940" i="1"/>
  <c r="AC2936" i="1"/>
  <c r="AC2932" i="1"/>
  <c r="AC2928" i="1"/>
  <c r="AC2924" i="1"/>
  <c r="AC2920" i="1"/>
  <c r="AC2916" i="1"/>
  <c r="AC2912" i="1"/>
  <c r="AC2908" i="1"/>
  <c r="AC2904" i="1"/>
  <c r="AC2900" i="1"/>
  <c r="AC2896" i="1"/>
  <c r="AC2892" i="1"/>
  <c r="AC2888" i="1"/>
  <c r="AC2884" i="1"/>
  <c r="AC2880" i="1"/>
  <c r="AC2876" i="1"/>
  <c r="AC2872" i="1"/>
  <c r="AC2868" i="1"/>
  <c r="AC2864" i="1"/>
  <c r="AC2860" i="1"/>
  <c r="AC2856" i="1"/>
  <c r="AC2852" i="1"/>
  <c r="AC2848" i="1"/>
  <c r="AC2844" i="1"/>
  <c r="AC2840" i="1"/>
  <c r="AC2836" i="1"/>
  <c r="AC2832" i="1"/>
  <c r="AC2828" i="1"/>
  <c r="AC2824" i="1"/>
  <c r="AC2820" i="1"/>
  <c r="AC2816" i="1"/>
  <c r="AC2812" i="1"/>
  <c r="AC2808" i="1"/>
  <c r="AC2804" i="1"/>
  <c r="AC2800" i="1"/>
  <c r="AC2796" i="1"/>
  <c r="AC2792" i="1"/>
  <c r="AC2788" i="1"/>
  <c r="AC2784" i="1"/>
  <c r="AC2780" i="1"/>
  <c r="AC2776" i="1"/>
  <c r="AC2772" i="1"/>
  <c r="AC2768" i="1"/>
  <c r="AC2764" i="1"/>
  <c r="AC2760" i="1"/>
  <c r="AC2756" i="1"/>
  <c r="AC2752" i="1"/>
  <c r="AC2748" i="1"/>
  <c r="AC2744" i="1"/>
  <c r="AC2740" i="1"/>
  <c r="AC2736" i="1"/>
  <c r="AC2732" i="1"/>
  <c r="AC2728" i="1"/>
  <c r="AC2724" i="1"/>
  <c r="AC2720" i="1"/>
  <c r="AC2716" i="1"/>
  <c r="AC2712" i="1"/>
  <c r="AC2708" i="1"/>
  <c r="AC2704" i="1"/>
  <c r="AC2700" i="1"/>
  <c r="AC2696" i="1"/>
  <c r="AC2692" i="1"/>
  <c r="AC2688" i="1"/>
  <c r="AC2684" i="1"/>
  <c r="AC2680" i="1"/>
  <c r="AC2676" i="1"/>
  <c r="AC2672" i="1"/>
  <c r="AC2668" i="1"/>
  <c r="AC2664" i="1"/>
  <c r="AC2660" i="1"/>
  <c r="AC2656" i="1"/>
  <c r="AC2652" i="1"/>
  <c r="AC2648" i="1"/>
  <c r="AC2644" i="1"/>
  <c r="AC2640" i="1"/>
  <c r="AC2636" i="1"/>
  <c r="AC2632" i="1"/>
  <c r="AC2628" i="1"/>
  <c r="AC2624" i="1"/>
  <c r="AC2620" i="1"/>
  <c r="AC2616" i="1"/>
  <c r="AC2612" i="1"/>
  <c r="AC2608" i="1"/>
  <c r="AC2604" i="1"/>
  <c r="AC2600" i="1"/>
  <c r="AC2596" i="1"/>
  <c r="AC2592" i="1"/>
  <c r="AC2588" i="1"/>
  <c r="AC2584" i="1"/>
  <c r="AC2580" i="1"/>
  <c r="AC2576" i="1"/>
  <c r="AC2572" i="1"/>
  <c r="AC2568" i="1"/>
  <c r="AC2564" i="1"/>
  <c r="AC2560" i="1"/>
  <c r="AC2556" i="1"/>
  <c r="AC2552" i="1"/>
  <c r="AC2548" i="1"/>
  <c r="AC2544" i="1"/>
  <c r="AC2540" i="1"/>
  <c r="AC2536" i="1"/>
  <c r="AC2532" i="1"/>
  <c r="AC2528" i="1"/>
  <c r="AC2524" i="1"/>
  <c r="AC2520" i="1"/>
  <c r="AC2516" i="1"/>
  <c r="AC2512" i="1"/>
  <c r="AC2508" i="1"/>
  <c r="AC2504" i="1"/>
  <c r="AC2500" i="1"/>
  <c r="AC2496" i="1"/>
  <c r="AC2492" i="1"/>
  <c r="AC2488" i="1"/>
  <c r="AC2484" i="1"/>
  <c r="AC2480" i="1"/>
  <c r="AC2476" i="1"/>
  <c r="AC2472" i="1"/>
  <c r="AC2468" i="1"/>
  <c r="AC2464" i="1"/>
  <c r="AC2460" i="1"/>
  <c r="AC2456" i="1"/>
  <c r="AC2452" i="1"/>
  <c r="AC2448" i="1"/>
  <c r="AC2444" i="1"/>
  <c r="AC2440" i="1"/>
  <c r="AC2436" i="1"/>
  <c r="AC2432" i="1"/>
  <c r="AC2428" i="1"/>
  <c r="AC2424" i="1"/>
  <c r="AC2420" i="1"/>
  <c r="AC2416" i="1"/>
  <c r="AC2412" i="1"/>
  <c r="AC2408" i="1"/>
  <c r="AC2404" i="1"/>
  <c r="AC2400" i="1"/>
  <c r="AC2396" i="1"/>
  <c r="AC2392" i="1"/>
  <c r="AC2388" i="1"/>
  <c r="AC2384" i="1"/>
  <c r="AC2380" i="1"/>
  <c r="AC2376" i="1"/>
  <c r="AC2372" i="1"/>
  <c r="AC2368" i="1"/>
  <c r="AC2364" i="1"/>
  <c r="AC2360" i="1"/>
  <c r="AC2356" i="1"/>
  <c r="AC2352" i="1"/>
  <c r="AC2348" i="1"/>
  <c r="AC2344" i="1"/>
  <c r="AC2340" i="1"/>
  <c r="AC2336" i="1"/>
  <c r="AC2332" i="1"/>
  <c r="AC2328" i="1"/>
  <c r="AC2324" i="1"/>
  <c r="AC2320" i="1"/>
  <c r="AC2316" i="1"/>
  <c r="AC2312" i="1"/>
  <c r="AC2308" i="1"/>
  <c r="AC2304" i="1"/>
  <c r="AC2300" i="1"/>
  <c r="AC2296" i="1"/>
  <c r="AC2292" i="1"/>
  <c r="AC2288" i="1"/>
  <c r="AC2284" i="1"/>
  <c r="AC2280" i="1"/>
  <c r="AC2276" i="1"/>
  <c r="AC2272" i="1"/>
  <c r="AC2268" i="1"/>
  <c r="AC2264" i="1"/>
  <c r="AC2260" i="1"/>
  <c r="AC2256" i="1"/>
  <c r="AC2252" i="1"/>
  <c r="AC2248" i="1"/>
  <c r="AC2244" i="1"/>
  <c r="AC2240" i="1"/>
  <c r="AC2236" i="1"/>
  <c r="AC2232" i="1"/>
  <c r="AC2228" i="1"/>
  <c r="AC2224" i="1"/>
  <c r="AC2220" i="1"/>
  <c r="AC2216" i="1"/>
  <c r="AC2212" i="1"/>
  <c r="AC2208" i="1"/>
  <c r="AC2204" i="1"/>
  <c r="AC2200" i="1"/>
  <c r="AC2196" i="1"/>
  <c r="AC2192" i="1"/>
  <c r="AC2188" i="1"/>
  <c r="AC2184" i="1"/>
  <c r="AC2180" i="1"/>
  <c r="AC2176" i="1"/>
  <c r="AC2172" i="1"/>
  <c r="AC2168" i="1"/>
  <c r="AC2164" i="1"/>
  <c r="AC2160" i="1"/>
  <c r="AC2156" i="1"/>
  <c r="AC2152" i="1"/>
  <c r="AC2148" i="1"/>
  <c r="AC2144" i="1"/>
  <c r="AC2140" i="1"/>
  <c r="AC2136" i="1"/>
  <c r="AC2132" i="1"/>
  <c r="AC2128" i="1"/>
  <c r="AC2124" i="1"/>
  <c r="AC2120" i="1"/>
  <c r="AC2116" i="1"/>
  <c r="AC2112" i="1"/>
  <c r="AC2108" i="1"/>
  <c r="AC2104" i="1"/>
  <c r="AC2100" i="1"/>
  <c r="AC2096" i="1"/>
  <c r="AC2092" i="1"/>
  <c r="AC2088" i="1"/>
  <c r="AC2084" i="1"/>
  <c r="AC2080" i="1"/>
  <c r="AC2076" i="1"/>
  <c r="AC2072" i="1"/>
  <c r="AC2068" i="1"/>
  <c r="AC2064" i="1"/>
  <c r="AC2060" i="1"/>
  <c r="AC2056" i="1"/>
  <c r="AC2052" i="1"/>
  <c r="AC2048" i="1"/>
  <c r="AC2044" i="1"/>
  <c r="AC2040" i="1"/>
  <c r="AC2036" i="1"/>
  <c r="AC2032" i="1"/>
  <c r="AC2028" i="1"/>
  <c r="AC2024" i="1"/>
  <c r="AC2020" i="1"/>
  <c r="AC2016" i="1"/>
  <c r="AC2012" i="1"/>
  <c r="AC2008" i="1"/>
  <c r="AC2004" i="1"/>
  <c r="AC2000" i="1"/>
  <c r="AC1996" i="1"/>
  <c r="AC1992" i="1"/>
  <c r="AC3355" i="1"/>
  <c r="AC3351" i="1"/>
  <c r="AC3347" i="1"/>
  <c r="AC3343" i="1"/>
  <c r="AC3339" i="1"/>
  <c r="AC3335" i="1"/>
  <c r="AC3331" i="1"/>
  <c r="AC3327" i="1"/>
  <c r="AC3323" i="1"/>
  <c r="AC3319" i="1"/>
  <c r="AC3315" i="1"/>
  <c r="AC3311" i="1"/>
  <c r="AC3307" i="1"/>
  <c r="AC3303" i="1"/>
  <c r="AC3299" i="1"/>
  <c r="AC3295" i="1"/>
  <c r="AC3291" i="1"/>
  <c r="AC3287" i="1"/>
  <c r="AC3283" i="1"/>
  <c r="AC3279" i="1"/>
  <c r="AC3275" i="1"/>
  <c r="AC3271" i="1"/>
  <c r="AC3267" i="1"/>
  <c r="AC3263" i="1"/>
  <c r="AC3259" i="1"/>
  <c r="AC3255" i="1"/>
  <c r="AC3251" i="1"/>
  <c r="AC3247" i="1"/>
  <c r="AC3243" i="1"/>
  <c r="AC3239" i="1"/>
  <c r="AC3235" i="1"/>
  <c r="AC3231" i="1"/>
  <c r="AC3227" i="1"/>
  <c r="AC3223" i="1"/>
  <c r="AC3219" i="1"/>
  <c r="AC3215" i="1"/>
  <c r="AC3211" i="1"/>
  <c r="AC3207" i="1"/>
  <c r="AC3203" i="1"/>
  <c r="AC3199" i="1"/>
  <c r="AC3195" i="1"/>
  <c r="AC3191" i="1"/>
  <c r="AC3187" i="1"/>
  <c r="AC3183" i="1"/>
  <c r="AC3179" i="1"/>
  <c r="AC3175" i="1"/>
  <c r="AC3171" i="1"/>
  <c r="AC3167" i="1"/>
  <c r="AC3163" i="1"/>
  <c r="AC3159" i="1"/>
  <c r="AC3155" i="1"/>
  <c r="AC3151" i="1"/>
  <c r="AC3147" i="1"/>
  <c r="AC3143" i="1"/>
  <c r="AC3139" i="1"/>
  <c r="AC3135" i="1"/>
  <c r="AC3131" i="1"/>
  <c r="AC3127" i="1"/>
  <c r="AC3123" i="1"/>
  <c r="AC3119" i="1"/>
  <c r="AC3115" i="1"/>
  <c r="AC3111" i="1"/>
  <c r="AC3107" i="1"/>
  <c r="AC3103" i="1"/>
  <c r="AC3099" i="1"/>
  <c r="AC3095" i="1"/>
  <c r="AC3091" i="1"/>
  <c r="AC3087" i="1"/>
  <c r="AC3083" i="1"/>
  <c r="AC3079" i="1"/>
  <c r="AC3075" i="1"/>
  <c r="AC3071" i="1"/>
  <c r="AC3067" i="1"/>
  <c r="AC3063" i="1"/>
  <c r="AC3059" i="1"/>
  <c r="AC3055" i="1"/>
  <c r="AC3051" i="1"/>
  <c r="AC3047" i="1"/>
  <c r="AC3043" i="1"/>
  <c r="AC3039" i="1"/>
  <c r="AC3035" i="1"/>
  <c r="AC3031" i="1"/>
  <c r="AC3027" i="1"/>
  <c r="AC3023" i="1"/>
  <c r="AC3019" i="1"/>
  <c r="AC3015" i="1"/>
  <c r="AC3011" i="1"/>
  <c r="AC3007" i="1"/>
  <c r="AC3003" i="1"/>
  <c r="AC2999" i="1"/>
  <c r="AC2995" i="1"/>
  <c r="AC2991" i="1"/>
  <c r="AC2987" i="1"/>
  <c r="AC2983" i="1"/>
  <c r="AC2979" i="1"/>
  <c r="AC2975" i="1"/>
  <c r="AC2971" i="1"/>
  <c r="AC2967" i="1"/>
  <c r="AC2963" i="1"/>
  <c r="AC2959" i="1"/>
  <c r="AC2955" i="1"/>
  <c r="AC2951" i="1"/>
  <c r="AC2947" i="1"/>
  <c r="AC2943" i="1"/>
  <c r="AC2939" i="1"/>
  <c r="AC2935" i="1"/>
  <c r="AC2931" i="1"/>
  <c r="AC2927" i="1"/>
  <c r="AC2923" i="1"/>
  <c r="AC2919" i="1"/>
  <c r="AC2915" i="1"/>
  <c r="AC2911" i="1"/>
  <c r="AC2907" i="1"/>
  <c r="AC2903" i="1"/>
  <c r="AC2899" i="1"/>
  <c r="AC2895" i="1"/>
  <c r="AC2891" i="1"/>
  <c r="AC2887" i="1"/>
  <c r="AC2883" i="1"/>
  <c r="AC2879" i="1"/>
  <c r="AC2875" i="1"/>
  <c r="AC2871" i="1"/>
  <c r="AC2867" i="1"/>
  <c r="AC2863" i="1"/>
  <c r="AC2859" i="1"/>
  <c r="AC2855" i="1"/>
  <c r="AC2851" i="1"/>
  <c r="AC2847" i="1"/>
  <c r="AC2843" i="1"/>
  <c r="AC2839" i="1"/>
  <c r="AC2835" i="1"/>
  <c r="AC2831" i="1"/>
  <c r="AC2827" i="1"/>
  <c r="AC2823" i="1"/>
  <c r="AC2819" i="1"/>
  <c r="AC2815" i="1"/>
  <c r="AC2811" i="1"/>
  <c r="AC2807" i="1"/>
  <c r="AC2803" i="1"/>
  <c r="AC2799" i="1"/>
  <c r="AC2795" i="1"/>
  <c r="AC2791" i="1"/>
  <c r="AC2787" i="1"/>
  <c r="AC2783" i="1"/>
  <c r="AC2779" i="1"/>
  <c r="AC2775" i="1"/>
  <c r="AC2771" i="1"/>
  <c r="AC2767" i="1"/>
  <c r="AC2763" i="1"/>
  <c r="AC2759" i="1"/>
  <c r="AC2755" i="1"/>
  <c r="AC2751" i="1"/>
  <c r="AC2747" i="1"/>
  <c r="AC2743" i="1"/>
  <c r="AC2739" i="1"/>
  <c r="AC2735" i="1"/>
  <c r="AC2731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7" i="1"/>
  <c r="AC2643" i="1"/>
  <c r="AC2639" i="1"/>
  <c r="AC2635" i="1"/>
  <c r="AC2631" i="1"/>
  <c r="AC2627" i="1"/>
  <c r="AC2623" i="1"/>
  <c r="AC2619" i="1"/>
  <c r="AC2615" i="1"/>
  <c r="AC2611" i="1"/>
  <c r="AC2607" i="1"/>
  <c r="AC2603" i="1"/>
  <c r="AC2599" i="1"/>
  <c r="AC2595" i="1"/>
  <c r="AC2591" i="1"/>
  <c r="AC2587" i="1"/>
  <c r="AC2583" i="1"/>
  <c r="AC2579" i="1"/>
  <c r="AC2575" i="1"/>
  <c r="AC2571" i="1"/>
  <c r="AC2567" i="1"/>
  <c r="AC2563" i="1"/>
  <c r="AC2559" i="1"/>
  <c r="AC2555" i="1"/>
  <c r="AC2551" i="1"/>
  <c r="AC2547" i="1"/>
  <c r="AC2543" i="1"/>
  <c r="AC2539" i="1"/>
  <c r="AC2535" i="1"/>
  <c r="AC2531" i="1"/>
  <c r="AC2527" i="1"/>
  <c r="AC2523" i="1"/>
  <c r="AC2519" i="1"/>
  <c r="AC2515" i="1"/>
  <c r="AC2511" i="1"/>
  <c r="AC2507" i="1"/>
  <c r="AC2503" i="1"/>
  <c r="AC2499" i="1"/>
  <c r="AC2495" i="1"/>
  <c r="AC2491" i="1"/>
  <c r="AC2487" i="1"/>
  <c r="AC2483" i="1"/>
  <c r="AC2479" i="1"/>
  <c r="AC2475" i="1"/>
  <c r="AC2471" i="1"/>
  <c r="AC2467" i="1"/>
  <c r="AC2463" i="1"/>
  <c r="AC2459" i="1"/>
  <c r="AC2455" i="1"/>
  <c r="AC2451" i="1"/>
  <c r="AC2447" i="1"/>
  <c r="AC2443" i="1"/>
  <c r="AC2439" i="1"/>
  <c r="AC2435" i="1"/>
  <c r="AC2431" i="1"/>
  <c r="AC2427" i="1"/>
  <c r="AC2423" i="1"/>
  <c r="AC2419" i="1"/>
  <c r="AC2415" i="1"/>
  <c r="AC2411" i="1"/>
  <c r="AC2407" i="1"/>
  <c r="AC2403" i="1"/>
  <c r="AC2399" i="1"/>
  <c r="AC2395" i="1"/>
  <c r="AC2391" i="1"/>
  <c r="AC2387" i="1"/>
  <c r="AC2383" i="1"/>
  <c r="AC2379" i="1"/>
  <c r="AC2375" i="1"/>
  <c r="AC2371" i="1"/>
  <c r="AC2367" i="1"/>
  <c r="AC2363" i="1"/>
  <c r="AC2359" i="1"/>
  <c r="AC2355" i="1"/>
  <c r="AC2351" i="1"/>
  <c r="AC2347" i="1"/>
  <c r="AC2343" i="1"/>
  <c r="AC2339" i="1"/>
  <c r="AC2335" i="1"/>
  <c r="AC2331" i="1"/>
  <c r="AC2327" i="1"/>
  <c r="AC2323" i="1"/>
  <c r="AC2319" i="1"/>
  <c r="AC2315" i="1"/>
  <c r="AC2311" i="1"/>
  <c r="AC2307" i="1"/>
  <c r="AC2303" i="1"/>
  <c r="AC2299" i="1"/>
  <c r="AC2295" i="1"/>
  <c r="AC2291" i="1"/>
  <c r="AC2287" i="1"/>
  <c r="AC2283" i="1"/>
  <c r="AC2279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AC2087" i="1"/>
  <c r="AC2083" i="1"/>
  <c r="AC2079" i="1"/>
  <c r="AC2075" i="1"/>
  <c r="AC2071" i="1"/>
  <c r="AC2067" i="1"/>
  <c r="AC2063" i="1"/>
  <c r="AC2059" i="1"/>
  <c r="AC2055" i="1"/>
  <c r="AC2051" i="1"/>
  <c r="AC2047" i="1"/>
  <c r="AC2043" i="1"/>
  <c r="AC2039" i="1"/>
  <c r="AC2035" i="1"/>
  <c r="AC2031" i="1"/>
  <c r="AC2027" i="1"/>
  <c r="AC2023" i="1"/>
  <c r="AC2019" i="1"/>
  <c r="AC2015" i="1"/>
  <c r="AC2011" i="1"/>
  <c r="AC2007" i="1"/>
  <c r="AC2003" i="1"/>
  <c r="AC1999" i="1"/>
  <c r="AC1730" i="1"/>
  <c r="AC1726" i="1"/>
  <c r="AC1722" i="1"/>
  <c r="AC1718" i="1"/>
  <c r="AC1714" i="1"/>
  <c r="AC1710" i="1"/>
  <c r="AC1706" i="1"/>
  <c r="AC1702" i="1"/>
  <c r="AC1698" i="1"/>
  <c r="AC1694" i="1"/>
  <c r="AC1690" i="1"/>
  <c r="AC1686" i="1"/>
  <c r="AC1682" i="1"/>
  <c r="AC1678" i="1"/>
  <c r="AC1674" i="1"/>
  <c r="AC1670" i="1"/>
  <c r="AC1666" i="1"/>
  <c r="AC1662" i="1"/>
  <c r="AC1658" i="1"/>
  <c r="AC1654" i="1"/>
  <c r="AC1650" i="1"/>
  <c r="AC1646" i="1"/>
  <c r="AC1642" i="1"/>
  <c r="AC1638" i="1"/>
  <c r="AC1634" i="1"/>
  <c r="AC1630" i="1"/>
  <c r="AC1626" i="1"/>
  <c r="AC1622" i="1"/>
  <c r="AC1618" i="1"/>
  <c r="AC1614" i="1"/>
  <c r="AC1610" i="1"/>
  <c r="AC1606" i="1"/>
  <c r="AC1602" i="1"/>
  <c r="AC1598" i="1"/>
  <c r="AC1594" i="1"/>
  <c r="AC1590" i="1"/>
  <c r="AC1586" i="1"/>
  <c r="AC1582" i="1"/>
  <c r="AC1578" i="1"/>
  <c r="AC1574" i="1"/>
  <c r="AC1570" i="1"/>
  <c r="AC1566" i="1"/>
  <c r="AC1562" i="1"/>
  <c r="AC1558" i="1"/>
  <c r="AC1554" i="1"/>
  <c r="AC1550" i="1"/>
  <c r="AC1546" i="1"/>
  <c r="AC1542" i="1"/>
  <c r="AC1538" i="1"/>
  <c r="AC1534" i="1"/>
  <c r="AC1530" i="1"/>
  <c r="AC1526" i="1"/>
  <c r="AC1522" i="1"/>
  <c r="AC1518" i="1"/>
  <c r="AC1514" i="1"/>
  <c r="AC1510" i="1"/>
  <c r="AC1506" i="1"/>
  <c r="AC1502" i="1"/>
  <c r="AC1498" i="1"/>
  <c r="AC1494" i="1"/>
  <c r="AC1490" i="1"/>
  <c r="AC1486" i="1"/>
  <c r="AC1482" i="1"/>
  <c r="AC1478" i="1"/>
  <c r="AC1474" i="1"/>
  <c r="AC1470" i="1"/>
  <c r="AC1466" i="1"/>
  <c r="AC1462" i="1"/>
  <c r="AC1458" i="1"/>
  <c r="AC1454" i="1"/>
  <c r="AC1450" i="1"/>
  <c r="AC1446" i="1"/>
  <c r="AC1442" i="1"/>
  <c r="AC1438" i="1"/>
  <c r="AC1434" i="1"/>
  <c r="AC1430" i="1"/>
  <c r="AC1426" i="1"/>
  <c r="AC1422" i="1"/>
  <c r="AC1418" i="1"/>
  <c r="AC1414" i="1"/>
  <c r="AC1410" i="1"/>
  <c r="AC1406" i="1"/>
  <c r="AC1402" i="1"/>
  <c r="AC1398" i="1"/>
  <c r="AC1394" i="1"/>
  <c r="AC1390" i="1"/>
  <c r="AC1386" i="1"/>
  <c r="AC1382" i="1"/>
  <c r="AC1378" i="1"/>
  <c r="AC1374" i="1"/>
  <c r="AC1370" i="1"/>
  <c r="AC1366" i="1"/>
  <c r="AC1362" i="1"/>
  <c r="AC1358" i="1"/>
  <c r="AC1354" i="1"/>
  <c r="AC1350" i="1"/>
  <c r="AC1346" i="1"/>
  <c r="AC1342" i="1"/>
  <c r="AC1338" i="1"/>
  <c r="AC1334" i="1"/>
  <c r="AC1330" i="1"/>
  <c r="AC1326" i="1"/>
  <c r="AC1322" i="1"/>
  <c r="AC1318" i="1"/>
  <c r="AC1314" i="1"/>
  <c r="AC1310" i="1"/>
  <c r="AC1306" i="1"/>
  <c r="AC1302" i="1"/>
  <c r="AC1298" i="1"/>
  <c r="AC1294" i="1"/>
  <c r="AC1290" i="1"/>
  <c r="AC1286" i="1"/>
  <c r="AC1282" i="1"/>
  <c r="AC1278" i="1"/>
  <c r="AC1274" i="1"/>
  <c r="AC1270" i="1"/>
  <c r="AC610" i="1"/>
  <c r="AC606" i="1"/>
  <c r="AC602" i="1"/>
  <c r="T18" i="2" s="1"/>
  <c r="AC598" i="1"/>
  <c r="AC594" i="1"/>
  <c r="AC590" i="1"/>
  <c r="AC586" i="1"/>
  <c r="AC582" i="1"/>
  <c r="AC578" i="1"/>
  <c r="AC574" i="1"/>
  <c r="AC570" i="1"/>
  <c r="AC566" i="1"/>
  <c r="AC562" i="1"/>
  <c r="AC558" i="1"/>
  <c r="AC554" i="1"/>
  <c r="AC550" i="1"/>
  <c r="AC546" i="1"/>
  <c r="AC542" i="1"/>
  <c r="AC538" i="1"/>
  <c r="AC534" i="1"/>
  <c r="AC530" i="1"/>
  <c r="AC526" i="1"/>
  <c r="AC522" i="1"/>
  <c r="AC518" i="1"/>
  <c r="AC514" i="1"/>
  <c r="AC510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42" i="1"/>
  <c r="AC338" i="1"/>
  <c r="AC334" i="1"/>
  <c r="AC330" i="1"/>
  <c r="AC326" i="1"/>
  <c r="AC322" i="1"/>
  <c r="AC318" i="1"/>
  <c r="AC314" i="1"/>
  <c r="AC310" i="1"/>
  <c r="AC306" i="1"/>
  <c r="AC302" i="1"/>
  <c r="AC298" i="1"/>
  <c r="AC294" i="1"/>
  <c r="M21" i="2" s="1"/>
  <c r="AC290" i="1"/>
  <c r="AC286" i="1"/>
  <c r="AC282" i="1"/>
  <c r="AC278" i="1"/>
  <c r="AC274" i="1"/>
  <c r="AC270" i="1"/>
  <c r="AC266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  <c r="H21" i="2" s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I21" i="2" s="1"/>
  <c r="AC86" i="1"/>
  <c r="AC82" i="1"/>
  <c r="AC78" i="1"/>
  <c r="AC74" i="1"/>
  <c r="AC70" i="1"/>
  <c r="AC66" i="1"/>
  <c r="AC62" i="1"/>
  <c r="AC58" i="1"/>
  <c r="AC54" i="1"/>
  <c r="AC50" i="1"/>
  <c r="I16" i="2" s="1"/>
  <c r="AC46" i="1"/>
  <c r="AC42" i="1"/>
  <c r="AC38" i="1"/>
  <c r="AC34" i="1"/>
  <c r="AC30" i="1"/>
  <c r="AC26" i="1"/>
  <c r="AC22" i="1"/>
  <c r="AC18" i="1"/>
  <c r="AC14" i="1"/>
  <c r="AC10" i="1"/>
  <c r="AC6" i="1"/>
  <c r="AC2033" i="1"/>
  <c r="AC2029" i="1"/>
  <c r="AC2025" i="1"/>
  <c r="AC2021" i="1"/>
  <c r="AC2017" i="1"/>
  <c r="AC2013" i="1"/>
  <c r="AC2009" i="1"/>
  <c r="AC2005" i="1"/>
  <c r="AC2001" i="1"/>
  <c r="AC1997" i="1"/>
  <c r="AC1993" i="1"/>
  <c r="AC1989" i="1"/>
  <c r="AC1985" i="1"/>
  <c r="AC1981" i="1"/>
  <c r="AC1977" i="1"/>
  <c r="AC1973" i="1"/>
  <c r="AC1969" i="1"/>
  <c r="AC1965" i="1"/>
  <c r="AC1961" i="1"/>
  <c r="AC1957" i="1"/>
  <c r="AC1953" i="1"/>
  <c r="AC1949" i="1"/>
  <c r="AC1945" i="1"/>
  <c r="AC1941" i="1"/>
  <c r="AC1937" i="1"/>
  <c r="AC1933" i="1"/>
  <c r="AC1929" i="1"/>
  <c r="AC1925" i="1"/>
  <c r="AC1921" i="1"/>
  <c r="AC1917" i="1"/>
  <c r="AC1913" i="1"/>
  <c r="AC1909" i="1"/>
  <c r="AC1905" i="1"/>
  <c r="AC1901" i="1"/>
  <c r="AC1897" i="1"/>
  <c r="AC1893" i="1"/>
  <c r="AC1889" i="1"/>
  <c r="AC1885" i="1"/>
  <c r="AC1881" i="1"/>
  <c r="AC1877" i="1"/>
  <c r="AC1873" i="1"/>
  <c r="AC1869" i="1"/>
  <c r="AC1865" i="1"/>
  <c r="AC1861" i="1"/>
  <c r="AC1857" i="1"/>
  <c r="AC1853" i="1"/>
  <c r="AC1849" i="1"/>
  <c r="AC1845" i="1"/>
  <c r="AC1841" i="1"/>
  <c r="AC1837" i="1"/>
  <c r="AC1833" i="1"/>
  <c r="AC1829" i="1"/>
  <c r="AC1825" i="1"/>
  <c r="AC1821" i="1"/>
  <c r="AC1817" i="1"/>
  <c r="AC1813" i="1"/>
  <c r="AC1809" i="1"/>
  <c r="AC1805" i="1"/>
  <c r="AC1801" i="1"/>
  <c r="AC1797" i="1"/>
  <c r="AC1793" i="1"/>
  <c r="AC1789" i="1"/>
  <c r="AC1785" i="1"/>
  <c r="AC1781" i="1"/>
  <c r="AC1777" i="1"/>
  <c r="AC1773" i="1"/>
  <c r="AC1769" i="1"/>
  <c r="AC1765" i="1"/>
  <c r="AC1761" i="1"/>
  <c r="AC1757" i="1"/>
  <c r="AC1753" i="1"/>
  <c r="AC1749" i="1"/>
  <c r="AC1745" i="1"/>
  <c r="AC1741" i="1"/>
  <c r="AC1737" i="1"/>
  <c r="AC1733" i="1"/>
  <c r="AC1729" i="1"/>
  <c r="AC1725" i="1"/>
  <c r="AC1721" i="1"/>
  <c r="AC1717" i="1"/>
  <c r="AC1713" i="1"/>
  <c r="AC1709" i="1"/>
  <c r="AC1705" i="1"/>
  <c r="AC1701" i="1"/>
  <c r="AC1697" i="1"/>
  <c r="AC1693" i="1"/>
  <c r="AC1689" i="1"/>
  <c r="AC1685" i="1"/>
  <c r="AC1681" i="1"/>
  <c r="AC1677" i="1"/>
  <c r="AC1673" i="1"/>
  <c r="AC1669" i="1"/>
  <c r="AC1665" i="1"/>
  <c r="AC1661" i="1"/>
  <c r="AC1657" i="1"/>
  <c r="AC1653" i="1"/>
  <c r="AC1649" i="1"/>
  <c r="AC1645" i="1"/>
  <c r="AC1641" i="1"/>
  <c r="AC1637" i="1"/>
  <c r="AC1633" i="1"/>
  <c r="AC1629" i="1"/>
  <c r="AC1625" i="1"/>
  <c r="AC1621" i="1"/>
  <c r="AC1617" i="1"/>
  <c r="AC1613" i="1"/>
  <c r="AC1609" i="1"/>
  <c r="AC1605" i="1"/>
  <c r="AC1601" i="1"/>
  <c r="AC1597" i="1"/>
  <c r="AC1593" i="1"/>
  <c r="AC1589" i="1"/>
  <c r="AC1585" i="1"/>
  <c r="AC1581" i="1"/>
  <c r="AC1577" i="1"/>
  <c r="AC1573" i="1"/>
  <c r="AC1569" i="1"/>
  <c r="AC1565" i="1"/>
  <c r="AC1561" i="1"/>
  <c r="AC1557" i="1"/>
  <c r="AC1553" i="1"/>
  <c r="AC1549" i="1"/>
  <c r="AC1545" i="1"/>
  <c r="AC1541" i="1"/>
  <c r="AC1537" i="1"/>
  <c r="AC1533" i="1"/>
  <c r="AC1529" i="1"/>
  <c r="AC1525" i="1"/>
  <c r="AC1521" i="1"/>
  <c r="AC1517" i="1"/>
  <c r="AC1513" i="1"/>
  <c r="AC1509" i="1"/>
  <c r="AC1505" i="1"/>
  <c r="AC1501" i="1"/>
  <c r="AC1497" i="1"/>
  <c r="AC1493" i="1"/>
  <c r="AC1489" i="1"/>
  <c r="AC1485" i="1"/>
  <c r="AC1481" i="1"/>
  <c r="AC1477" i="1"/>
  <c r="AC1473" i="1"/>
  <c r="AC1469" i="1"/>
  <c r="AC1465" i="1"/>
  <c r="AC1461" i="1"/>
  <c r="AC1457" i="1"/>
  <c r="AC1453" i="1"/>
  <c r="AC1449" i="1"/>
  <c r="AC1445" i="1"/>
  <c r="AC1441" i="1"/>
  <c r="AC1437" i="1"/>
  <c r="AC1433" i="1"/>
  <c r="AC1429" i="1"/>
  <c r="AC1425" i="1"/>
  <c r="AC1421" i="1"/>
  <c r="AC1417" i="1"/>
  <c r="AC1413" i="1"/>
  <c r="AC1409" i="1"/>
  <c r="AC1405" i="1"/>
  <c r="AC1401" i="1"/>
  <c r="AC1397" i="1"/>
  <c r="AC1393" i="1"/>
  <c r="AC1389" i="1"/>
  <c r="AC1385" i="1"/>
  <c r="AC1381" i="1"/>
  <c r="AC1377" i="1"/>
  <c r="AC1373" i="1"/>
  <c r="AC1369" i="1"/>
  <c r="AC1365" i="1"/>
  <c r="AC1361" i="1"/>
  <c r="AC1357" i="1"/>
  <c r="AC1353" i="1"/>
  <c r="AC1349" i="1"/>
  <c r="AC1345" i="1"/>
  <c r="AC1341" i="1"/>
  <c r="AC1337" i="1"/>
  <c r="AC1333" i="1"/>
  <c r="AC1329" i="1"/>
  <c r="AC1325" i="1"/>
  <c r="AC1321" i="1"/>
  <c r="AC1317" i="1"/>
  <c r="AC1313" i="1"/>
  <c r="AC1309" i="1"/>
  <c r="AC1305" i="1"/>
  <c r="AC1301" i="1"/>
  <c r="AC1297" i="1"/>
  <c r="AC1293" i="1"/>
  <c r="AC1289" i="1"/>
  <c r="AC1285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C521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1988" i="1"/>
  <c r="AC1984" i="1"/>
  <c r="AC1980" i="1"/>
  <c r="AC1976" i="1"/>
  <c r="AC1972" i="1"/>
  <c r="AC1968" i="1"/>
  <c r="AC1964" i="1"/>
  <c r="AC1960" i="1"/>
  <c r="AC1956" i="1"/>
  <c r="AC1952" i="1"/>
  <c r="AC1948" i="1"/>
  <c r="AC1944" i="1"/>
  <c r="AC1940" i="1"/>
  <c r="AC1936" i="1"/>
  <c r="AC1932" i="1"/>
  <c r="AC1928" i="1"/>
  <c r="AC1924" i="1"/>
  <c r="AC1920" i="1"/>
  <c r="AC1916" i="1"/>
  <c r="AC1912" i="1"/>
  <c r="AC1908" i="1"/>
  <c r="AC1904" i="1"/>
  <c r="AC1900" i="1"/>
  <c r="AC1896" i="1"/>
  <c r="AC1892" i="1"/>
  <c r="AC1888" i="1"/>
  <c r="AC1884" i="1"/>
  <c r="AC1880" i="1"/>
  <c r="AC1876" i="1"/>
  <c r="AC1872" i="1"/>
  <c r="AC1868" i="1"/>
  <c r="AC1864" i="1"/>
  <c r="AC1860" i="1"/>
  <c r="AC1856" i="1"/>
  <c r="AC1852" i="1"/>
  <c r="AC1848" i="1"/>
  <c r="AC1844" i="1"/>
  <c r="AC1840" i="1"/>
  <c r="AC1836" i="1"/>
  <c r="AC1832" i="1"/>
  <c r="AC1828" i="1"/>
  <c r="AC1824" i="1"/>
  <c r="AC1820" i="1"/>
  <c r="AC1816" i="1"/>
  <c r="AC1812" i="1"/>
  <c r="AC1808" i="1"/>
  <c r="AC1804" i="1"/>
  <c r="AC1800" i="1"/>
  <c r="AC1796" i="1"/>
  <c r="AC1792" i="1"/>
  <c r="AC1788" i="1"/>
  <c r="AC1784" i="1"/>
  <c r="AC1780" i="1"/>
  <c r="AC1776" i="1"/>
  <c r="AC1772" i="1"/>
  <c r="AC1768" i="1"/>
  <c r="AC1764" i="1"/>
  <c r="AC1760" i="1"/>
  <c r="AC1756" i="1"/>
  <c r="AC1752" i="1"/>
  <c r="AC1748" i="1"/>
  <c r="AC1744" i="1"/>
  <c r="AC1740" i="1"/>
  <c r="AC1736" i="1"/>
  <c r="AC1732" i="1"/>
  <c r="AC1728" i="1"/>
  <c r="AC1724" i="1"/>
  <c r="AC1720" i="1"/>
  <c r="AC1716" i="1"/>
  <c r="AC1712" i="1"/>
  <c r="AC1708" i="1"/>
  <c r="AC1704" i="1"/>
  <c r="AC1700" i="1"/>
  <c r="AC1696" i="1"/>
  <c r="AC1692" i="1"/>
  <c r="AC1688" i="1"/>
  <c r="AC1684" i="1"/>
  <c r="AC1680" i="1"/>
  <c r="AC1676" i="1"/>
  <c r="AC1672" i="1"/>
  <c r="AC1668" i="1"/>
  <c r="AC1664" i="1"/>
  <c r="AC1660" i="1"/>
  <c r="AC1656" i="1"/>
  <c r="AC1652" i="1"/>
  <c r="AC1648" i="1"/>
  <c r="AC1644" i="1"/>
  <c r="AC1640" i="1"/>
  <c r="AC1636" i="1"/>
  <c r="AC1632" i="1"/>
  <c r="AC1628" i="1"/>
  <c r="AC1624" i="1"/>
  <c r="AC1620" i="1"/>
  <c r="AC1616" i="1"/>
  <c r="AC1612" i="1"/>
  <c r="AC1608" i="1"/>
  <c r="AC1604" i="1"/>
  <c r="AC1600" i="1"/>
  <c r="AC1596" i="1"/>
  <c r="AC1592" i="1"/>
  <c r="AC1588" i="1"/>
  <c r="AC1584" i="1"/>
  <c r="AC1580" i="1"/>
  <c r="AC1576" i="1"/>
  <c r="AC1572" i="1"/>
  <c r="AC1568" i="1"/>
  <c r="AC1564" i="1"/>
  <c r="AC1560" i="1"/>
  <c r="AC1556" i="1"/>
  <c r="AC1552" i="1"/>
  <c r="AC1548" i="1"/>
  <c r="AC1544" i="1"/>
  <c r="AC1540" i="1"/>
  <c r="AC1536" i="1"/>
  <c r="AC1532" i="1"/>
  <c r="AC1528" i="1"/>
  <c r="AC1524" i="1"/>
  <c r="AC1520" i="1"/>
  <c r="AC1516" i="1"/>
  <c r="AC1512" i="1"/>
  <c r="AC1508" i="1"/>
  <c r="AC1504" i="1"/>
  <c r="AC1500" i="1"/>
  <c r="AC1496" i="1"/>
  <c r="AC1492" i="1"/>
  <c r="AC1488" i="1"/>
  <c r="AC1484" i="1"/>
  <c r="AC1480" i="1"/>
  <c r="AC1476" i="1"/>
  <c r="AC1472" i="1"/>
  <c r="AC1468" i="1"/>
  <c r="AC1464" i="1"/>
  <c r="AC1460" i="1"/>
  <c r="AC1456" i="1"/>
  <c r="AC1452" i="1"/>
  <c r="AC1448" i="1"/>
  <c r="AC1444" i="1"/>
  <c r="AC1440" i="1"/>
  <c r="AC1436" i="1"/>
  <c r="AC1432" i="1"/>
  <c r="AC1428" i="1"/>
  <c r="AC1424" i="1"/>
  <c r="AC1420" i="1"/>
  <c r="AC1416" i="1"/>
  <c r="AC1412" i="1"/>
  <c r="AC1408" i="1"/>
  <c r="AC1404" i="1"/>
  <c r="AC1400" i="1"/>
  <c r="AC1396" i="1"/>
  <c r="AC1392" i="1"/>
  <c r="AC1388" i="1"/>
  <c r="AC1384" i="1"/>
  <c r="AC1380" i="1"/>
  <c r="AC1376" i="1"/>
  <c r="AC1372" i="1"/>
  <c r="AC1368" i="1"/>
  <c r="AC1364" i="1"/>
  <c r="AC1360" i="1"/>
  <c r="AC1356" i="1"/>
  <c r="AC1352" i="1"/>
  <c r="AC1348" i="1"/>
  <c r="AC1344" i="1"/>
  <c r="AC1340" i="1"/>
  <c r="AC1336" i="1"/>
  <c r="AC1332" i="1"/>
  <c r="AC1328" i="1"/>
  <c r="AC1324" i="1"/>
  <c r="AC1320" i="1"/>
  <c r="AC1316" i="1"/>
  <c r="AC1312" i="1"/>
  <c r="AC1308" i="1"/>
  <c r="AC1304" i="1"/>
  <c r="AC1300" i="1"/>
  <c r="AC1296" i="1"/>
  <c r="AC1292" i="1"/>
  <c r="AC1288" i="1"/>
  <c r="AC1284" i="1"/>
  <c r="AC1280" i="1"/>
  <c r="AC1276" i="1"/>
  <c r="AC1272" i="1"/>
  <c r="AC416" i="1"/>
  <c r="AC412" i="1"/>
  <c r="O18" i="2" s="1"/>
  <c r="AC408" i="1"/>
  <c r="AC404" i="1"/>
  <c r="AC400" i="1"/>
  <c r="AC396" i="1"/>
  <c r="O16" i="2" s="1"/>
  <c r="AC392" i="1"/>
  <c r="AC388" i="1"/>
  <c r="AC384" i="1"/>
  <c r="AC380" i="1"/>
  <c r="AC376" i="1"/>
  <c r="AC372" i="1"/>
  <c r="AC368" i="1"/>
  <c r="AC364" i="1"/>
  <c r="AC360" i="1"/>
  <c r="AC356" i="1"/>
  <c r="AC352" i="1"/>
  <c r="AC348" i="1"/>
  <c r="AC344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L20" i="2" s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C1995" i="1"/>
  <c r="AC1991" i="1"/>
  <c r="AC1987" i="1"/>
  <c r="AC1983" i="1"/>
  <c r="AC1979" i="1"/>
  <c r="AC1975" i="1"/>
  <c r="AC1971" i="1"/>
  <c r="AC1967" i="1"/>
  <c r="AC1963" i="1"/>
  <c r="AC1959" i="1"/>
  <c r="AC1955" i="1"/>
  <c r="AC1951" i="1"/>
  <c r="AC1947" i="1"/>
  <c r="AC1943" i="1"/>
  <c r="AC1939" i="1"/>
  <c r="AC1935" i="1"/>
  <c r="AC1931" i="1"/>
  <c r="AC1927" i="1"/>
  <c r="AC1923" i="1"/>
  <c r="AC1919" i="1"/>
  <c r="AC1915" i="1"/>
  <c r="AC1911" i="1"/>
  <c r="AC1907" i="1"/>
  <c r="AC1903" i="1"/>
  <c r="AC1899" i="1"/>
  <c r="AC1895" i="1"/>
  <c r="AC1891" i="1"/>
  <c r="AC1887" i="1"/>
  <c r="AC1883" i="1"/>
  <c r="AC1879" i="1"/>
  <c r="AC1875" i="1"/>
  <c r="AC1871" i="1"/>
  <c r="AC1867" i="1"/>
  <c r="AC1863" i="1"/>
  <c r="AC1859" i="1"/>
  <c r="AC1855" i="1"/>
  <c r="AC1851" i="1"/>
  <c r="AC1847" i="1"/>
  <c r="AC1843" i="1"/>
  <c r="AC1839" i="1"/>
  <c r="AC1835" i="1"/>
  <c r="AC1831" i="1"/>
  <c r="AC1827" i="1"/>
  <c r="AC1823" i="1"/>
  <c r="AC1819" i="1"/>
  <c r="AC1815" i="1"/>
  <c r="AC1811" i="1"/>
  <c r="AC1807" i="1"/>
  <c r="AC1803" i="1"/>
  <c r="AC1799" i="1"/>
  <c r="AC1795" i="1"/>
  <c r="AC1791" i="1"/>
  <c r="AC1787" i="1"/>
  <c r="AC1783" i="1"/>
  <c r="AC1779" i="1"/>
  <c r="AC1775" i="1"/>
  <c r="AC1771" i="1"/>
  <c r="AC1767" i="1"/>
  <c r="AC1763" i="1"/>
  <c r="AC1759" i="1"/>
  <c r="AC1755" i="1"/>
  <c r="AC1751" i="1"/>
  <c r="AC1747" i="1"/>
  <c r="AC1743" i="1"/>
  <c r="AC1739" i="1"/>
  <c r="AC1735" i="1"/>
  <c r="AC1731" i="1"/>
  <c r="AC1727" i="1"/>
  <c r="AC1723" i="1"/>
  <c r="AC1719" i="1"/>
  <c r="AC1715" i="1"/>
  <c r="AC1711" i="1"/>
  <c r="AC1707" i="1"/>
  <c r="AC1703" i="1"/>
  <c r="AC1699" i="1"/>
  <c r="AC1695" i="1"/>
  <c r="AC1691" i="1"/>
  <c r="AC1687" i="1"/>
  <c r="AC1683" i="1"/>
  <c r="AC1679" i="1"/>
  <c r="AC1675" i="1"/>
  <c r="AC1671" i="1"/>
  <c r="AC1667" i="1"/>
  <c r="AC1663" i="1"/>
  <c r="AC1659" i="1"/>
  <c r="AC1655" i="1"/>
  <c r="AC1651" i="1"/>
  <c r="AC1647" i="1"/>
  <c r="AC1643" i="1"/>
  <c r="AC1639" i="1"/>
  <c r="AC1635" i="1"/>
  <c r="AC1631" i="1"/>
  <c r="AC1627" i="1"/>
  <c r="AC1623" i="1"/>
  <c r="AC1619" i="1"/>
  <c r="AC1615" i="1"/>
  <c r="AC1611" i="1"/>
  <c r="AC1607" i="1"/>
  <c r="AC1603" i="1"/>
  <c r="AC1599" i="1"/>
  <c r="AC1595" i="1"/>
  <c r="AC1591" i="1"/>
  <c r="AC1587" i="1"/>
  <c r="AC1583" i="1"/>
  <c r="AC1579" i="1"/>
  <c r="AC1575" i="1"/>
  <c r="AC1571" i="1"/>
  <c r="AC1567" i="1"/>
  <c r="AC1563" i="1"/>
  <c r="AC1559" i="1"/>
  <c r="AC1555" i="1"/>
  <c r="AC1551" i="1"/>
  <c r="AC1547" i="1"/>
  <c r="AC1543" i="1"/>
  <c r="AC1539" i="1"/>
  <c r="AC1535" i="1"/>
  <c r="AC1531" i="1"/>
  <c r="AC1527" i="1"/>
  <c r="AC1523" i="1"/>
  <c r="AC1519" i="1"/>
  <c r="AC1515" i="1"/>
  <c r="AC1511" i="1"/>
  <c r="AC1507" i="1"/>
  <c r="AC1503" i="1"/>
  <c r="AC1499" i="1"/>
  <c r="AC1495" i="1"/>
  <c r="AC1491" i="1"/>
  <c r="AC1487" i="1"/>
  <c r="AC1483" i="1"/>
  <c r="AC1479" i="1"/>
  <c r="AC1475" i="1"/>
  <c r="AC1471" i="1"/>
  <c r="AC1467" i="1"/>
  <c r="AC1463" i="1"/>
  <c r="AC1459" i="1"/>
  <c r="AC1455" i="1"/>
  <c r="AC1451" i="1"/>
  <c r="AC1447" i="1"/>
  <c r="AC1443" i="1"/>
  <c r="AC1439" i="1"/>
  <c r="AC1435" i="1"/>
  <c r="AC1431" i="1"/>
  <c r="AC1427" i="1"/>
  <c r="AC1423" i="1"/>
  <c r="AC1419" i="1"/>
  <c r="AC1415" i="1"/>
  <c r="AC1411" i="1"/>
  <c r="AC1407" i="1"/>
  <c r="AC1403" i="1"/>
  <c r="AC1399" i="1"/>
  <c r="AC1395" i="1"/>
  <c r="AC1391" i="1"/>
  <c r="AC1387" i="1"/>
  <c r="AC1383" i="1"/>
  <c r="AC1379" i="1"/>
  <c r="AC1375" i="1"/>
  <c r="AC1371" i="1"/>
  <c r="AC1367" i="1"/>
  <c r="AC1363" i="1"/>
  <c r="AC1359" i="1"/>
  <c r="AC1355" i="1"/>
  <c r="AC1351" i="1"/>
  <c r="AC1347" i="1"/>
  <c r="AC1343" i="1"/>
  <c r="AC1339" i="1"/>
  <c r="AC1335" i="1"/>
  <c r="AC1331" i="1"/>
  <c r="AC1327" i="1"/>
  <c r="AC1323" i="1"/>
  <c r="AC1319" i="1"/>
  <c r="AC1315" i="1"/>
  <c r="AC1311" i="1"/>
  <c r="AC1307" i="1"/>
  <c r="AC1303" i="1"/>
  <c r="AC1299" i="1"/>
  <c r="AC1295" i="1"/>
  <c r="AC1291" i="1"/>
  <c r="AC1287" i="1"/>
  <c r="AC1283" i="1"/>
  <c r="AC1279" i="1"/>
  <c r="AC1275" i="1"/>
  <c r="AC1271" i="1"/>
  <c r="AC1267" i="1"/>
  <c r="AC1263" i="1"/>
  <c r="AC1259" i="1"/>
  <c r="AC1255" i="1"/>
  <c r="AC1251" i="1"/>
  <c r="AC1247" i="1"/>
  <c r="AC1243" i="1"/>
  <c r="AC123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C3" i="1"/>
  <c r="AC1268" i="1"/>
  <c r="AC1264" i="1"/>
  <c r="AC1260" i="1"/>
  <c r="AC1256" i="1"/>
  <c r="AC1252" i="1"/>
  <c r="AC1248" i="1"/>
  <c r="AC1244" i="1"/>
  <c r="AC1240" i="1"/>
  <c r="AC1236" i="1"/>
  <c r="AC1232" i="1"/>
  <c r="AC1228" i="1"/>
  <c r="AC1224" i="1"/>
  <c r="AC1220" i="1"/>
  <c r="AC1216" i="1"/>
  <c r="AC1212" i="1"/>
  <c r="AC1208" i="1"/>
  <c r="AC1204" i="1"/>
  <c r="AC1200" i="1"/>
  <c r="AC1196" i="1"/>
  <c r="AC1192" i="1"/>
  <c r="AC1188" i="1"/>
  <c r="AC1184" i="1"/>
  <c r="AC1180" i="1"/>
  <c r="AC1176" i="1"/>
  <c r="AC1172" i="1"/>
  <c r="AC1168" i="1"/>
  <c r="AC1164" i="1"/>
  <c r="AC1160" i="1"/>
  <c r="AC1156" i="1"/>
  <c r="AC1152" i="1"/>
  <c r="AC1148" i="1"/>
  <c r="AC1144" i="1"/>
  <c r="AC1140" i="1"/>
  <c r="AC1136" i="1"/>
  <c r="AC1132" i="1"/>
  <c r="AC1128" i="1"/>
  <c r="AC1124" i="1"/>
  <c r="AC1120" i="1"/>
  <c r="AC1116" i="1"/>
  <c r="AC1112" i="1"/>
  <c r="AC1108" i="1"/>
  <c r="AC1104" i="1"/>
  <c r="AC1100" i="1"/>
  <c r="AC1096" i="1"/>
  <c r="AC1092" i="1"/>
  <c r="AC1088" i="1"/>
  <c r="AC1084" i="1"/>
  <c r="AC1080" i="1"/>
  <c r="AC1076" i="1"/>
  <c r="AC1072" i="1"/>
  <c r="AC1068" i="1"/>
  <c r="AC1064" i="1"/>
  <c r="AC1060" i="1"/>
  <c r="AC1056" i="1"/>
  <c r="AC1052" i="1"/>
  <c r="AC1048" i="1"/>
  <c r="AC1044" i="1"/>
  <c r="AC1040" i="1"/>
  <c r="AC1036" i="1"/>
  <c r="AC1032" i="1"/>
  <c r="AC1028" i="1"/>
  <c r="AC1024" i="1"/>
  <c r="AC1020" i="1"/>
  <c r="AC1016" i="1"/>
  <c r="AC1012" i="1"/>
  <c r="AC1008" i="1"/>
  <c r="AC1004" i="1"/>
  <c r="AC1000" i="1"/>
  <c r="AC996" i="1"/>
  <c r="AC992" i="1"/>
  <c r="AC988" i="1"/>
  <c r="AC984" i="1"/>
  <c r="AC980" i="1"/>
  <c r="AC976" i="1"/>
  <c r="AC972" i="1"/>
  <c r="AC968" i="1"/>
  <c r="AC964" i="1"/>
  <c r="AC960" i="1"/>
  <c r="AC956" i="1"/>
  <c r="AC952" i="1"/>
  <c r="AC948" i="1"/>
  <c r="AC944" i="1"/>
  <c r="AC940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8" i="1"/>
  <c r="AC844" i="1"/>
  <c r="AC840" i="1"/>
  <c r="AC836" i="1"/>
  <c r="AC832" i="1"/>
  <c r="AC828" i="1"/>
  <c r="AC824" i="1"/>
  <c r="AC820" i="1"/>
  <c r="AC816" i="1"/>
  <c r="AC812" i="1"/>
  <c r="AC808" i="1"/>
  <c r="AC804" i="1"/>
  <c r="AC800" i="1"/>
  <c r="AC796" i="1"/>
  <c r="AC792" i="1"/>
  <c r="AC788" i="1"/>
  <c r="AC784" i="1"/>
  <c r="AC780" i="1"/>
  <c r="AC776" i="1"/>
  <c r="AC772" i="1"/>
  <c r="AC768" i="1"/>
  <c r="AC764" i="1"/>
  <c r="AC760" i="1"/>
  <c r="AC756" i="1"/>
  <c r="AC752" i="1"/>
  <c r="AC748" i="1"/>
  <c r="AC744" i="1"/>
  <c r="AC740" i="1"/>
  <c r="AC736" i="1"/>
  <c r="AC732" i="1"/>
  <c r="AC728" i="1"/>
  <c r="AC724" i="1"/>
  <c r="AC720" i="1"/>
  <c r="AC716" i="1"/>
  <c r="AC712" i="1"/>
  <c r="AC708" i="1"/>
  <c r="AC704" i="1"/>
  <c r="AC700" i="1"/>
  <c r="AC696" i="1"/>
  <c r="AC692" i="1"/>
  <c r="AC688" i="1"/>
  <c r="AC684" i="1"/>
  <c r="AC680" i="1"/>
  <c r="AC676" i="1"/>
  <c r="AC672" i="1"/>
  <c r="AC668" i="1"/>
  <c r="AC664" i="1"/>
  <c r="AC660" i="1"/>
  <c r="AC656" i="1"/>
  <c r="AC652" i="1"/>
  <c r="AC648" i="1"/>
  <c r="AC644" i="1"/>
  <c r="AC640" i="1"/>
  <c r="AC636" i="1"/>
  <c r="AC632" i="1"/>
  <c r="AC628" i="1"/>
  <c r="AC624" i="1"/>
  <c r="AC620" i="1"/>
  <c r="AC616" i="1"/>
  <c r="AC612" i="1"/>
  <c r="AC608" i="1"/>
  <c r="AC604" i="1"/>
  <c r="AC600" i="1"/>
  <c r="AC596" i="1"/>
  <c r="AC592" i="1"/>
  <c r="AC588" i="1"/>
  <c r="AC584" i="1"/>
  <c r="AC580" i="1"/>
  <c r="AC576" i="1"/>
  <c r="AC572" i="1"/>
  <c r="AC568" i="1"/>
  <c r="AC564" i="1"/>
  <c r="AC560" i="1"/>
  <c r="AC556" i="1"/>
  <c r="AC552" i="1"/>
  <c r="AC548" i="1"/>
  <c r="AC544" i="1"/>
  <c r="AC540" i="1"/>
  <c r="AC536" i="1"/>
  <c r="AC532" i="1"/>
  <c r="AC528" i="1"/>
  <c r="AC524" i="1"/>
  <c r="AC520" i="1"/>
  <c r="AC516" i="1"/>
  <c r="AC512" i="1"/>
  <c r="AC508" i="1"/>
  <c r="AC504" i="1"/>
  <c r="AC500" i="1"/>
  <c r="AC496" i="1"/>
  <c r="AC492" i="1"/>
  <c r="AC488" i="1"/>
  <c r="AC484" i="1"/>
  <c r="Q21" i="2" s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O21" i="2" s="1"/>
  <c r="AC432" i="1"/>
  <c r="AC428" i="1"/>
  <c r="O20" i="2" s="1"/>
  <c r="AC424" i="1"/>
  <c r="AC420" i="1"/>
  <c r="O19" i="2" s="1"/>
  <c r="AC1235" i="1"/>
  <c r="AC1231" i="1"/>
  <c r="AC1227" i="1"/>
  <c r="AC1223" i="1"/>
  <c r="AC1219" i="1"/>
  <c r="AC1215" i="1"/>
  <c r="AC1211" i="1"/>
  <c r="AC1207" i="1"/>
  <c r="AC1203" i="1"/>
  <c r="AC1199" i="1"/>
  <c r="AC1195" i="1"/>
  <c r="AC1191" i="1"/>
  <c r="AC1187" i="1"/>
  <c r="AC1183" i="1"/>
  <c r="AC1179" i="1"/>
  <c r="AC1175" i="1"/>
  <c r="AC1171" i="1"/>
  <c r="AC1167" i="1"/>
  <c r="AC1163" i="1"/>
  <c r="AC1159" i="1"/>
  <c r="AC1155" i="1"/>
  <c r="AC1151" i="1"/>
  <c r="AC1147" i="1"/>
  <c r="AC1143" i="1"/>
  <c r="AC1139" i="1"/>
  <c r="AC1135" i="1"/>
  <c r="AC1131" i="1"/>
  <c r="AC1127" i="1"/>
  <c r="AC1123" i="1"/>
  <c r="AC1119" i="1"/>
  <c r="AC1115" i="1"/>
  <c r="AC1111" i="1"/>
  <c r="AC1107" i="1"/>
  <c r="AC1103" i="1"/>
  <c r="AC1099" i="1"/>
  <c r="AC1095" i="1"/>
  <c r="AC1091" i="1"/>
  <c r="AC1087" i="1"/>
  <c r="AC1083" i="1"/>
  <c r="AC1079" i="1"/>
  <c r="AC1075" i="1"/>
  <c r="AC1071" i="1"/>
  <c r="AC1067" i="1"/>
  <c r="AC1063" i="1"/>
  <c r="AC1059" i="1"/>
  <c r="AC1055" i="1"/>
  <c r="AC1051" i="1"/>
  <c r="AC1047" i="1"/>
  <c r="AC1043" i="1"/>
  <c r="AC1039" i="1"/>
  <c r="AC1035" i="1"/>
  <c r="AC1031" i="1"/>
  <c r="AC1027" i="1"/>
  <c r="AC1023" i="1"/>
  <c r="AC1019" i="1"/>
  <c r="AC1015" i="1"/>
  <c r="AC1011" i="1"/>
  <c r="AC1007" i="1"/>
  <c r="AC1003" i="1"/>
  <c r="AC999" i="1"/>
  <c r="AC995" i="1"/>
  <c r="AC991" i="1"/>
  <c r="AC987" i="1"/>
  <c r="AC983" i="1"/>
  <c r="AC979" i="1"/>
  <c r="AC975" i="1"/>
  <c r="AC971" i="1"/>
  <c r="AC967" i="1"/>
  <c r="AC963" i="1"/>
  <c r="AC959" i="1"/>
  <c r="AC955" i="1"/>
  <c r="AC951" i="1"/>
  <c r="AC947" i="1"/>
  <c r="AC943" i="1"/>
  <c r="AC939" i="1"/>
  <c r="AC935" i="1"/>
  <c r="AC931" i="1"/>
  <c r="AC927" i="1"/>
  <c r="AC923" i="1"/>
  <c r="AC919" i="1"/>
  <c r="AC915" i="1"/>
  <c r="AC911" i="1"/>
  <c r="AC907" i="1"/>
  <c r="AC903" i="1"/>
  <c r="AC899" i="1"/>
  <c r="AC895" i="1"/>
  <c r="AC891" i="1"/>
  <c r="AC887" i="1"/>
  <c r="AC883" i="1"/>
  <c r="AC879" i="1"/>
  <c r="AC875" i="1"/>
  <c r="AC871" i="1"/>
  <c r="AC867" i="1"/>
  <c r="AC863" i="1"/>
  <c r="AC859" i="1"/>
  <c r="AC855" i="1"/>
  <c r="AC851" i="1"/>
  <c r="AC847" i="1"/>
  <c r="AC843" i="1"/>
  <c r="AC839" i="1"/>
  <c r="AC835" i="1"/>
  <c r="AC831" i="1"/>
  <c r="AC827" i="1"/>
  <c r="AC823" i="1"/>
  <c r="AC819" i="1"/>
  <c r="AC815" i="1"/>
  <c r="AC811" i="1"/>
  <c r="AC807" i="1"/>
  <c r="AC803" i="1"/>
  <c r="AC799" i="1"/>
  <c r="AC795" i="1"/>
  <c r="AC791" i="1"/>
  <c r="AC787" i="1"/>
  <c r="AC783" i="1"/>
  <c r="AC779" i="1"/>
  <c r="AC775" i="1"/>
  <c r="AC771" i="1"/>
  <c r="AC767" i="1"/>
  <c r="AC763" i="1"/>
  <c r="AC759" i="1"/>
  <c r="AC755" i="1"/>
  <c r="AC751" i="1"/>
  <c r="AC747" i="1"/>
  <c r="AC743" i="1"/>
  <c r="AC739" i="1"/>
  <c r="AC735" i="1"/>
  <c r="AC731" i="1"/>
  <c r="AC727" i="1"/>
  <c r="AC723" i="1"/>
  <c r="AC719" i="1"/>
  <c r="AC715" i="1"/>
  <c r="AC711" i="1"/>
  <c r="AC707" i="1"/>
  <c r="AC703" i="1"/>
  <c r="AC699" i="1"/>
  <c r="AC695" i="1"/>
  <c r="AC691" i="1"/>
  <c r="AC687" i="1"/>
  <c r="AC683" i="1"/>
  <c r="AC679" i="1"/>
  <c r="AC675" i="1"/>
  <c r="AC671" i="1"/>
  <c r="AC667" i="1"/>
  <c r="AC663" i="1"/>
  <c r="AC659" i="1"/>
  <c r="AC655" i="1"/>
  <c r="AC651" i="1"/>
  <c r="AC647" i="1"/>
  <c r="AC643" i="1"/>
  <c r="AC639" i="1"/>
  <c r="AC635" i="1"/>
  <c r="AC631" i="1"/>
  <c r="AC627" i="1"/>
  <c r="AC623" i="1"/>
  <c r="AC619" i="1"/>
  <c r="AC615" i="1"/>
  <c r="AC611" i="1"/>
  <c r="AC607" i="1"/>
  <c r="AC603" i="1"/>
  <c r="AC599" i="1"/>
  <c r="AC595" i="1"/>
  <c r="AC591" i="1"/>
  <c r="AC587" i="1"/>
  <c r="AC583" i="1"/>
  <c r="AC579" i="1"/>
  <c r="AC575" i="1"/>
  <c r="AC571" i="1"/>
  <c r="AC567" i="1"/>
  <c r="AC563" i="1"/>
  <c r="AC559" i="1"/>
  <c r="AC555" i="1"/>
  <c r="AC551" i="1"/>
  <c r="AC547" i="1"/>
  <c r="AC543" i="1"/>
  <c r="AC539" i="1"/>
  <c r="AC535" i="1"/>
  <c r="AC531" i="1"/>
  <c r="AC527" i="1"/>
  <c r="AC523" i="1"/>
  <c r="AC519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1266" i="1"/>
  <c r="AC1262" i="1"/>
  <c r="AC1258" i="1"/>
  <c r="AC1254" i="1"/>
  <c r="AC1250" i="1"/>
  <c r="AC1246" i="1"/>
  <c r="AC1242" i="1"/>
  <c r="AC1238" i="1"/>
  <c r="AC1234" i="1"/>
  <c r="AC1230" i="1"/>
  <c r="AC1226" i="1"/>
  <c r="AC1222" i="1"/>
  <c r="AC1218" i="1"/>
  <c r="AC1214" i="1"/>
  <c r="AC1210" i="1"/>
  <c r="AC1206" i="1"/>
  <c r="AC1202" i="1"/>
  <c r="AC1198" i="1"/>
  <c r="AC1194" i="1"/>
  <c r="AC1190" i="1"/>
  <c r="AC1186" i="1"/>
  <c r="AC1182" i="1"/>
  <c r="AC1178" i="1"/>
  <c r="AC1174" i="1"/>
  <c r="AC1170" i="1"/>
  <c r="AC1166" i="1"/>
  <c r="AC1162" i="1"/>
  <c r="AC1158" i="1"/>
  <c r="AC1154" i="1"/>
  <c r="AC1150" i="1"/>
  <c r="AC1146" i="1"/>
  <c r="AC1142" i="1"/>
  <c r="AC1138" i="1"/>
  <c r="AC1134" i="1"/>
  <c r="AC1130" i="1"/>
  <c r="AC1126" i="1"/>
  <c r="AC1122" i="1"/>
  <c r="AC1118" i="1"/>
  <c r="AC1114" i="1"/>
  <c r="AC1110" i="1"/>
  <c r="AC1106" i="1"/>
  <c r="AC1102" i="1"/>
  <c r="AC1098" i="1"/>
  <c r="AC1094" i="1"/>
  <c r="AC1090" i="1"/>
  <c r="AC1086" i="1"/>
  <c r="AC1082" i="1"/>
  <c r="AC1078" i="1"/>
  <c r="AC1074" i="1"/>
  <c r="AC1070" i="1"/>
  <c r="AC1066" i="1"/>
  <c r="AC1062" i="1"/>
  <c r="AC1058" i="1"/>
  <c r="AC1054" i="1"/>
  <c r="AC1050" i="1"/>
  <c r="AC1046" i="1"/>
  <c r="AC1042" i="1"/>
  <c r="AC1038" i="1"/>
  <c r="AC1034" i="1"/>
  <c r="AC1030" i="1"/>
  <c r="AC1026" i="1"/>
  <c r="AC1022" i="1"/>
  <c r="AC1018" i="1"/>
  <c r="AC1014" i="1"/>
  <c r="AC1010" i="1"/>
  <c r="AC1006" i="1"/>
  <c r="AC1002" i="1"/>
  <c r="AC998" i="1"/>
  <c r="AC994" i="1"/>
  <c r="AC990" i="1"/>
  <c r="AC986" i="1"/>
  <c r="AC982" i="1"/>
  <c r="AC978" i="1"/>
  <c r="AC974" i="1"/>
  <c r="AC970" i="1"/>
  <c r="AC966" i="1"/>
  <c r="AC962" i="1"/>
  <c r="AC958" i="1"/>
  <c r="AC954" i="1"/>
  <c r="AC950" i="1"/>
  <c r="AC946" i="1"/>
  <c r="AC942" i="1"/>
  <c r="AC938" i="1"/>
  <c r="AC934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70" i="1"/>
  <c r="AC866" i="1"/>
  <c r="AC862" i="1"/>
  <c r="AC858" i="1"/>
  <c r="AC854" i="1"/>
  <c r="AC850" i="1"/>
  <c r="AC846" i="1"/>
  <c r="AC842" i="1"/>
  <c r="AC838" i="1"/>
  <c r="AC834" i="1"/>
  <c r="AC830" i="1"/>
  <c r="AC826" i="1"/>
  <c r="AC822" i="1"/>
  <c r="AC818" i="1"/>
  <c r="AC814" i="1"/>
  <c r="AC810" i="1"/>
  <c r="AC806" i="1"/>
  <c r="AC802" i="1"/>
  <c r="AC798" i="1"/>
  <c r="AC794" i="1"/>
  <c r="AC790" i="1"/>
  <c r="AC786" i="1"/>
  <c r="AC782" i="1"/>
  <c r="AC778" i="1"/>
  <c r="AC774" i="1"/>
  <c r="AC770" i="1"/>
  <c r="AC766" i="1"/>
  <c r="AC762" i="1"/>
  <c r="AC758" i="1"/>
  <c r="AC754" i="1"/>
  <c r="AC750" i="1"/>
  <c r="AC746" i="1"/>
  <c r="AC742" i="1"/>
  <c r="AC738" i="1"/>
  <c r="AC734" i="1"/>
  <c r="AC730" i="1"/>
  <c r="AC726" i="1"/>
  <c r="AC722" i="1"/>
  <c r="AC718" i="1"/>
  <c r="AC714" i="1"/>
  <c r="AC710" i="1"/>
  <c r="AC706" i="1"/>
  <c r="AC702" i="1"/>
  <c r="AC698" i="1"/>
  <c r="AC694" i="1"/>
  <c r="AC690" i="1"/>
  <c r="AC686" i="1"/>
  <c r="AC682" i="1"/>
  <c r="AC678" i="1"/>
  <c r="AC674" i="1"/>
  <c r="AC670" i="1"/>
  <c r="AC666" i="1"/>
  <c r="AC662" i="1"/>
  <c r="AC658" i="1"/>
  <c r="AC654" i="1"/>
  <c r="AC650" i="1"/>
  <c r="AC646" i="1"/>
  <c r="AC642" i="1"/>
  <c r="AC638" i="1"/>
  <c r="AC634" i="1"/>
  <c r="AC630" i="1"/>
  <c r="AC626" i="1"/>
  <c r="AC622" i="1"/>
  <c r="AC618" i="1"/>
  <c r="AC614" i="1"/>
  <c r="AC1281" i="1"/>
  <c r="AC1277" i="1"/>
  <c r="AC1273" i="1"/>
  <c r="AC1269" i="1"/>
  <c r="AC1265" i="1"/>
  <c r="AC1261" i="1"/>
  <c r="AC1257" i="1"/>
  <c r="AC1253" i="1"/>
  <c r="AC1249" i="1"/>
  <c r="AC1245" i="1"/>
  <c r="AC1241" i="1"/>
  <c r="AC1237" i="1"/>
  <c r="AC1233" i="1"/>
  <c r="AC1229" i="1"/>
  <c r="AC1225" i="1"/>
  <c r="AC1221" i="1"/>
  <c r="AC1217" i="1"/>
  <c r="AC1213" i="1"/>
  <c r="AC1209" i="1"/>
  <c r="AC1205" i="1"/>
  <c r="AC1201" i="1"/>
  <c r="AC1197" i="1"/>
  <c r="AC1193" i="1"/>
  <c r="AC1189" i="1"/>
  <c r="AC1185" i="1"/>
  <c r="AC1181" i="1"/>
  <c r="AC1177" i="1"/>
  <c r="AC1173" i="1"/>
  <c r="AC1169" i="1"/>
  <c r="AC1165" i="1"/>
  <c r="AC1161" i="1"/>
  <c r="AC1157" i="1"/>
  <c r="AC1153" i="1"/>
  <c r="AC1149" i="1"/>
  <c r="AC1145" i="1"/>
  <c r="AC1141" i="1"/>
  <c r="AC1137" i="1"/>
  <c r="AC1133" i="1"/>
  <c r="AC1129" i="1"/>
  <c r="AC1125" i="1"/>
  <c r="AC1121" i="1"/>
  <c r="AC1117" i="1"/>
  <c r="AC1113" i="1"/>
  <c r="AC1109" i="1"/>
  <c r="AC1105" i="1"/>
  <c r="AC1101" i="1"/>
  <c r="AC1097" i="1"/>
  <c r="AC1093" i="1"/>
  <c r="AC1089" i="1"/>
  <c r="AC1085" i="1"/>
  <c r="AC1081" i="1"/>
  <c r="AC1077" i="1"/>
  <c r="AC1073" i="1"/>
  <c r="AC1069" i="1"/>
  <c r="AC1065" i="1"/>
  <c r="AC1061" i="1"/>
  <c r="AC1057" i="1"/>
  <c r="AC1053" i="1"/>
  <c r="AC1049" i="1"/>
  <c r="AC1045" i="1"/>
  <c r="AC1041" i="1"/>
  <c r="AC1037" i="1"/>
  <c r="AC1033" i="1"/>
  <c r="AC1029" i="1"/>
  <c r="AC1025" i="1"/>
  <c r="AC1021" i="1"/>
  <c r="AC1017" i="1"/>
  <c r="AC1013" i="1"/>
  <c r="AC1009" i="1"/>
  <c r="AC1005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905" i="1"/>
  <c r="AC901" i="1"/>
  <c r="AC897" i="1"/>
  <c r="AC893" i="1"/>
  <c r="AC889" i="1"/>
  <c r="AC885" i="1"/>
  <c r="AC881" i="1"/>
  <c r="AC877" i="1"/>
  <c r="AC873" i="1"/>
  <c r="AC869" i="1"/>
  <c r="AC865" i="1"/>
  <c r="AC861" i="1"/>
  <c r="AC857" i="1"/>
  <c r="AC853" i="1"/>
  <c r="AC849" i="1"/>
  <c r="AC845" i="1"/>
  <c r="AC841" i="1"/>
  <c r="AC837" i="1"/>
  <c r="AC833" i="1"/>
  <c r="AC829" i="1"/>
  <c r="AC825" i="1"/>
  <c r="AC821" i="1"/>
  <c r="AC817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3" i="1"/>
  <c r="AC629" i="1"/>
  <c r="AC625" i="1"/>
  <c r="AC621" i="1"/>
  <c r="AC617" i="1"/>
  <c r="J18" i="2"/>
  <c r="J19" i="2"/>
  <c r="J20" i="2"/>
  <c r="J16" i="2"/>
  <c r="J17" i="2"/>
  <c r="J21" i="2"/>
  <c r="K25" i="2"/>
  <c r="I20" i="2"/>
  <c r="I17" i="2"/>
  <c r="I19" i="2"/>
  <c r="U16" i="2"/>
  <c r="U29" i="2"/>
  <c r="U25" i="2"/>
  <c r="U20" i="2"/>
  <c r="Q26" i="2"/>
  <c r="Q30" i="2"/>
  <c r="Q17" i="2"/>
  <c r="T17" i="2"/>
  <c r="T21" i="2"/>
  <c r="T26" i="2"/>
  <c r="T30" i="2"/>
  <c r="T23" i="2"/>
  <c r="T27" i="2"/>
  <c r="T31" i="2"/>
  <c r="Q16" i="2"/>
  <c r="Q20" i="2"/>
  <c r="Q25" i="2"/>
  <c r="Q29" i="2"/>
  <c r="P20" i="2"/>
  <c r="P25" i="2"/>
  <c r="P29" i="2"/>
  <c r="P16" i="2"/>
  <c r="M18" i="2"/>
  <c r="M23" i="2"/>
  <c r="M26" i="2"/>
  <c r="M30" i="2"/>
  <c r="L16" i="2"/>
  <c r="M27" i="2"/>
  <c r="M31" i="2"/>
  <c r="L17" i="2"/>
  <c r="L21" i="2"/>
  <c r="L25" i="2"/>
  <c r="L29" i="2"/>
  <c r="M17" i="2"/>
  <c r="L26" i="2"/>
  <c r="L30" i="2"/>
  <c r="K29" i="2"/>
  <c r="K16" i="2"/>
  <c r="K20" i="2"/>
  <c r="U19" i="2"/>
  <c r="U24" i="2"/>
  <c r="U28" i="2"/>
  <c r="U32" i="2"/>
  <c r="U18" i="2"/>
  <c r="U23" i="2"/>
  <c r="U27" i="2"/>
  <c r="U31" i="2"/>
  <c r="U17" i="2"/>
  <c r="U21" i="2"/>
  <c r="U26" i="2"/>
  <c r="P32" i="2"/>
  <c r="P24" i="2"/>
  <c r="T16" i="2"/>
  <c r="P18" i="2"/>
  <c r="Q19" i="2"/>
  <c r="T20" i="2"/>
  <c r="P23" i="2"/>
  <c r="Q24" i="2"/>
  <c r="T25" i="2"/>
  <c r="P27" i="2"/>
  <c r="Q28" i="2"/>
  <c r="T29" i="2"/>
  <c r="P31" i="2"/>
  <c r="Q32" i="2"/>
  <c r="P19" i="2"/>
  <c r="P28" i="2"/>
  <c r="P17" i="2"/>
  <c r="Q18" i="2"/>
  <c r="T19" i="2"/>
  <c r="P21" i="2"/>
  <c r="Q23" i="2"/>
  <c r="T24" i="2"/>
  <c r="P26" i="2"/>
  <c r="Q27" i="2"/>
  <c r="T28" i="2"/>
  <c r="K32" i="2"/>
  <c r="K24" i="2"/>
  <c r="K28" i="2"/>
  <c r="M16" i="2"/>
  <c r="K18" i="2"/>
  <c r="L19" i="2"/>
  <c r="M20" i="2"/>
  <c r="K23" i="2"/>
  <c r="L24" i="2"/>
  <c r="M25" i="2"/>
  <c r="K27" i="2"/>
  <c r="L28" i="2"/>
  <c r="M29" i="2"/>
  <c r="K31" i="2"/>
  <c r="L32" i="2"/>
  <c r="K19" i="2"/>
  <c r="K17" i="2"/>
  <c r="L18" i="2"/>
  <c r="M19" i="2"/>
  <c r="K21" i="2"/>
  <c r="L23" i="2"/>
  <c r="M24" i="2"/>
  <c r="K26" i="2"/>
  <c r="L27" i="2"/>
  <c r="M28" i="2"/>
  <c r="H17" i="2"/>
  <c r="H18" i="2"/>
  <c r="H19" i="2"/>
  <c r="H20" i="2"/>
  <c r="Y19" i="1"/>
  <c r="Y31" i="1"/>
  <c r="Y51" i="1"/>
  <c r="Y55" i="1"/>
  <c r="Y49" i="1"/>
  <c r="Y53" i="1"/>
  <c r="Y57" i="1"/>
  <c r="Y628" i="1"/>
  <c r="Y624" i="1"/>
  <c r="Y626" i="1"/>
  <c r="Y622" i="1"/>
  <c r="Y618" i="1"/>
  <c r="Y614" i="1"/>
  <c r="Y610" i="1"/>
  <c r="Y606" i="1"/>
  <c r="Y616" i="1"/>
  <c r="Y602" i="1"/>
  <c r="Y594" i="1"/>
  <c r="Y586" i="1"/>
  <c r="Y578" i="1"/>
  <c r="Y570" i="1"/>
  <c r="Y562" i="1"/>
  <c r="Y554" i="1"/>
  <c r="Y546" i="1"/>
  <c r="Y538" i="1"/>
  <c r="Y530" i="1"/>
  <c r="Y522" i="1"/>
  <c r="Y514" i="1"/>
  <c r="Y506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2" i="1"/>
  <c r="Y316" i="1"/>
  <c r="Y300" i="1"/>
  <c r="Y612" i="1"/>
  <c r="Y600" i="1"/>
  <c r="Y592" i="1"/>
  <c r="Y584" i="1"/>
  <c r="Y576" i="1"/>
  <c r="Y568" i="1"/>
  <c r="Y560" i="1"/>
  <c r="Y552" i="1"/>
  <c r="Y544" i="1"/>
  <c r="Y536" i="1"/>
  <c r="Y528" i="1"/>
  <c r="Y520" i="1"/>
  <c r="Y512" i="1"/>
  <c r="Y504" i="1"/>
  <c r="Y496" i="1"/>
  <c r="Y488" i="1"/>
  <c r="Y480" i="1"/>
  <c r="Y472" i="1"/>
  <c r="Y464" i="1"/>
  <c r="Y456" i="1"/>
  <c r="Y448" i="1"/>
  <c r="Y440" i="1"/>
  <c r="Y432" i="1"/>
  <c r="Y424" i="1"/>
  <c r="Y416" i="1"/>
  <c r="Y408" i="1"/>
  <c r="Y400" i="1"/>
  <c r="Y392" i="1"/>
  <c r="Y384" i="1"/>
  <c r="Y376" i="1"/>
  <c r="Y368" i="1"/>
  <c r="Y360" i="1"/>
  <c r="Y608" i="1"/>
  <c r="Y598" i="1"/>
  <c r="Y590" i="1"/>
  <c r="Y582" i="1"/>
  <c r="Y574" i="1"/>
  <c r="Y566" i="1"/>
  <c r="Y558" i="1"/>
  <c r="Y550" i="1"/>
  <c r="Y542" i="1"/>
  <c r="Y534" i="1"/>
  <c r="Y526" i="1"/>
  <c r="Y518" i="1"/>
  <c r="Y510" i="1"/>
  <c r="Y502" i="1"/>
  <c r="Y494" i="1"/>
  <c r="Y486" i="1"/>
  <c r="Y478" i="1"/>
  <c r="Y470" i="1"/>
  <c r="Y462" i="1"/>
  <c r="Y454" i="1"/>
  <c r="Y446" i="1"/>
  <c r="Y438" i="1"/>
  <c r="Y430" i="1"/>
  <c r="Y422" i="1"/>
  <c r="Y414" i="1"/>
  <c r="Y406" i="1"/>
  <c r="Y398" i="1"/>
  <c r="Y390" i="1"/>
  <c r="Y382" i="1"/>
  <c r="Y374" i="1"/>
  <c r="Y366" i="1"/>
  <c r="Y358" i="1"/>
  <c r="Y350" i="1"/>
  <c r="Y342" i="1"/>
  <c r="Y334" i="1"/>
  <c r="Y329" i="1"/>
  <c r="Y324" i="1"/>
  <c r="Y318" i="1"/>
  <c r="Y313" i="1"/>
  <c r="Y308" i="1"/>
  <c r="Y302" i="1"/>
  <c r="Y620" i="1"/>
  <c r="Y604" i="1"/>
  <c r="Y596" i="1"/>
  <c r="Y588" i="1"/>
  <c r="Y580" i="1"/>
  <c r="Y572" i="1"/>
  <c r="Y564" i="1"/>
  <c r="Y556" i="1"/>
  <c r="Y548" i="1"/>
  <c r="Y540" i="1"/>
  <c r="Y532" i="1"/>
  <c r="Y524" i="1"/>
  <c r="Y516" i="1"/>
  <c r="Y508" i="1"/>
  <c r="Y500" i="1"/>
  <c r="Y492" i="1"/>
  <c r="Y484" i="1"/>
  <c r="Y476" i="1"/>
  <c r="Y468" i="1"/>
  <c r="Y460" i="1"/>
  <c r="Y452" i="1"/>
  <c r="Y444" i="1"/>
  <c r="Y436" i="1"/>
  <c r="Y428" i="1"/>
  <c r="Y420" i="1"/>
  <c r="Y412" i="1"/>
  <c r="Y404" i="1"/>
  <c r="Y396" i="1"/>
  <c r="Y388" i="1"/>
  <c r="Y380" i="1"/>
  <c r="Y372" i="1"/>
  <c r="Y364" i="1"/>
  <c r="Y356" i="1"/>
  <c r="Y348" i="1"/>
  <c r="Y340" i="1"/>
  <c r="Y328" i="1"/>
  <c r="Y312" i="1"/>
  <c r="Y301" i="1"/>
  <c r="Y296" i="1"/>
  <c r="Y282" i="1"/>
  <c r="Y286" i="1"/>
  <c r="Y292" i="1"/>
  <c r="Y304" i="1"/>
  <c r="Y305" i="1"/>
  <c r="Y306" i="1"/>
  <c r="Y325" i="1"/>
  <c r="Y326" i="1"/>
  <c r="Y352" i="1"/>
  <c r="Y15" i="1"/>
  <c r="Y35" i="1"/>
  <c r="Y47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191" i="1"/>
  <c r="Y195" i="1"/>
  <c r="Y199" i="1"/>
  <c r="Y203" i="1"/>
  <c r="Y207" i="1"/>
  <c r="Y211" i="1"/>
  <c r="Y215" i="1"/>
  <c r="Y219" i="1"/>
  <c r="Y223" i="1"/>
  <c r="Y227" i="1"/>
  <c r="Y231" i="1"/>
  <c r="Y235" i="1"/>
  <c r="Y239" i="1"/>
  <c r="Y294" i="1"/>
  <c r="Y309" i="1"/>
  <c r="Y310" i="1"/>
  <c r="Y330" i="1"/>
  <c r="Y331" i="1"/>
  <c r="Y333" i="1"/>
  <c r="Y27" i="1"/>
  <c r="Y39" i="1"/>
  <c r="Y59" i="1"/>
  <c r="Y63" i="1"/>
  <c r="Y4" i="1"/>
  <c r="Y289" i="1"/>
  <c r="Y297" i="1"/>
  <c r="Y314" i="1"/>
  <c r="Y315" i="1"/>
  <c r="Y317" i="1"/>
  <c r="Y336" i="1"/>
  <c r="Y337" i="1"/>
  <c r="Y7" i="1"/>
  <c r="Y11" i="1"/>
  <c r="Y23" i="1"/>
  <c r="Y43" i="1"/>
  <c r="Y2" i="1"/>
  <c r="Y61" i="1"/>
  <c r="Y65" i="1"/>
  <c r="Y73" i="1"/>
  <c r="Y77" i="1"/>
  <c r="Y81" i="1"/>
  <c r="Y85" i="1"/>
  <c r="Y89" i="1"/>
  <c r="Y93" i="1"/>
  <c r="Y97" i="1"/>
  <c r="Y101" i="1"/>
  <c r="Y105" i="1"/>
  <c r="Y109" i="1"/>
  <c r="Y113" i="1"/>
  <c r="Y117" i="1"/>
  <c r="Y121" i="1"/>
  <c r="Y125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277" i="1"/>
  <c r="Y281" i="1"/>
  <c r="Y285" i="1"/>
  <c r="Y290" i="1"/>
  <c r="Y291" i="1"/>
  <c r="Y298" i="1"/>
  <c r="Y299" i="1"/>
  <c r="Y320" i="1"/>
  <c r="Y321" i="1"/>
  <c r="Y322" i="1"/>
  <c r="Y344" i="1"/>
  <c r="Y345" i="1"/>
  <c r="Y307" i="1"/>
  <c r="Y323" i="1"/>
  <c r="Y341" i="1"/>
  <c r="Y349" i="1"/>
  <c r="Y357" i="1"/>
  <c r="Y365" i="1"/>
  <c r="Y373" i="1"/>
  <c r="Y381" i="1"/>
  <c r="Y389" i="1"/>
  <c r="Y397" i="1"/>
  <c r="Y405" i="1"/>
  <c r="Y413" i="1"/>
  <c r="Y421" i="1"/>
  <c r="Y429" i="1"/>
  <c r="Y437" i="1"/>
  <c r="Y445" i="1"/>
  <c r="Y453" i="1"/>
  <c r="Y461" i="1"/>
  <c r="Y469" i="1"/>
  <c r="Y477" i="1"/>
  <c r="Y485" i="1"/>
  <c r="Y493" i="1"/>
  <c r="Y501" i="1"/>
  <c r="Y509" i="1"/>
  <c r="Y517" i="1"/>
  <c r="Y525" i="1"/>
  <c r="Y533" i="1"/>
  <c r="Y541" i="1"/>
  <c r="Y549" i="1"/>
  <c r="Y557" i="1"/>
  <c r="Y565" i="1"/>
  <c r="Y573" i="1"/>
  <c r="Y581" i="1"/>
  <c r="Y589" i="1"/>
  <c r="Y597" i="1"/>
  <c r="Y605" i="1"/>
  <c r="Y607" i="1"/>
  <c r="Y621" i="1"/>
  <c r="Y623" i="1"/>
  <c r="Y625" i="1"/>
  <c r="Y627" i="1"/>
  <c r="Y629" i="1"/>
  <c r="Y303" i="1"/>
  <c r="Y319" i="1"/>
  <c r="Y335" i="1"/>
  <c r="Y343" i="1"/>
  <c r="Y351" i="1"/>
  <c r="Y359" i="1"/>
  <c r="Y367" i="1"/>
  <c r="Y375" i="1"/>
  <c r="Y383" i="1"/>
  <c r="Y391" i="1"/>
  <c r="Y399" i="1"/>
  <c r="Y407" i="1"/>
  <c r="Y415" i="1"/>
  <c r="Y423" i="1"/>
  <c r="Y431" i="1"/>
  <c r="Y439" i="1"/>
  <c r="Y447" i="1"/>
  <c r="Y455" i="1"/>
  <c r="Y463" i="1"/>
  <c r="Y471" i="1"/>
  <c r="Y479" i="1"/>
  <c r="Y487" i="1"/>
  <c r="Y495" i="1"/>
  <c r="Y503" i="1"/>
  <c r="Y511" i="1"/>
  <c r="Y519" i="1"/>
  <c r="Y527" i="1"/>
  <c r="Y535" i="1"/>
  <c r="Y543" i="1"/>
  <c r="Y551" i="1"/>
  <c r="Y559" i="1"/>
  <c r="Y567" i="1"/>
  <c r="Y575" i="1"/>
  <c r="Y583" i="1"/>
  <c r="Y591" i="1"/>
  <c r="Y599" i="1"/>
  <c r="Y609" i="1"/>
  <c r="Y611" i="1"/>
  <c r="Y353" i="1"/>
  <c r="Y361" i="1"/>
  <c r="Y369" i="1"/>
  <c r="Y377" i="1"/>
  <c r="Y385" i="1"/>
  <c r="Y393" i="1"/>
  <c r="Y401" i="1"/>
  <c r="Y409" i="1"/>
  <c r="Y417" i="1"/>
  <c r="Y425" i="1"/>
  <c r="Y433" i="1"/>
  <c r="Y441" i="1"/>
  <c r="Y449" i="1"/>
  <c r="Y457" i="1"/>
  <c r="Y465" i="1"/>
  <c r="Y473" i="1"/>
  <c r="Y481" i="1"/>
  <c r="Y489" i="1"/>
  <c r="Y497" i="1"/>
  <c r="Y505" i="1"/>
  <c r="Y513" i="1"/>
  <c r="Y521" i="1"/>
  <c r="Y529" i="1"/>
  <c r="Y537" i="1"/>
  <c r="Y545" i="1"/>
  <c r="Y553" i="1"/>
  <c r="Y561" i="1"/>
  <c r="Y569" i="1"/>
  <c r="Y577" i="1"/>
  <c r="Y585" i="1"/>
  <c r="Y593" i="1"/>
  <c r="Y601" i="1"/>
  <c r="Y613" i="1"/>
  <c r="Y615" i="1"/>
  <c r="Y295" i="1"/>
  <c r="Y311" i="1"/>
  <c r="Y327" i="1"/>
  <c r="Y339" i="1"/>
  <c r="Y347" i="1"/>
  <c r="Y355" i="1"/>
  <c r="Y363" i="1"/>
  <c r="Y371" i="1"/>
  <c r="Y379" i="1"/>
  <c r="Y387" i="1"/>
  <c r="Y395" i="1"/>
  <c r="Y403" i="1"/>
  <c r="Y411" i="1"/>
  <c r="Y419" i="1"/>
  <c r="Y427" i="1"/>
  <c r="Y435" i="1"/>
  <c r="Y443" i="1"/>
  <c r="Y451" i="1"/>
  <c r="Y459" i="1"/>
  <c r="Y467" i="1"/>
  <c r="Y475" i="1"/>
  <c r="Y483" i="1"/>
  <c r="Y491" i="1"/>
  <c r="Y499" i="1"/>
  <c r="Y507" i="1"/>
  <c r="Y515" i="1"/>
  <c r="Y523" i="1"/>
  <c r="Y531" i="1"/>
  <c r="Y539" i="1"/>
  <c r="Y547" i="1"/>
  <c r="Y555" i="1"/>
  <c r="Y563" i="1"/>
  <c r="Y571" i="1"/>
  <c r="Y579" i="1"/>
  <c r="Y587" i="1"/>
  <c r="Y595" i="1"/>
  <c r="Y603" i="1"/>
  <c r="Y617" i="1"/>
  <c r="Y619" i="1"/>
  <c r="AD765" i="6"/>
  <c r="AC765" i="6"/>
  <c r="AB765" i="6"/>
  <c r="AA765" i="6"/>
  <c r="AF765" i="6" s="1"/>
  <c r="Z765" i="6"/>
  <c r="Y765" i="6"/>
  <c r="X765" i="6"/>
  <c r="AD764" i="6"/>
  <c r="AC764" i="6"/>
  <c r="AB764" i="6"/>
  <c r="AA764" i="6"/>
  <c r="AF764" i="6" s="1"/>
  <c r="Z764" i="6"/>
  <c r="Y764" i="6"/>
  <c r="X764" i="6"/>
  <c r="AD763" i="6"/>
  <c r="AC763" i="6"/>
  <c r="AB763" i="6"/>
  <c r="AA763" i="6"/>
  <c r="Z763" i="6"/>
  <c r="Y763" i="6"/>
  <c r="X763" i="6"/>
  <c r="AD762" i="6"/>
  <c r="AC762" i="6"/>
  <c r="AB762" i="6"/>
  <c r="AA762" i="6"/>
  <c r="AE762" i="6" s="1"/>
  <c r="Z762" i="6"/>
  <c r="Y762" i="6"/>
  <c r="X762" i="6"/>
  <c r="AD761" i="6"/>
  <c r="AC761" i="6"/>
  <c r="AB761" i="6"/>
  <c r="AA761" i="6"/>
  <c r="AF761" i="6" s="1"/>
  <c r="Z761" i="6"/>
  <c r="Y761" i="6"/>
  <c r="X761" i="6"/>
  <c r="AD760" i="6"/>
  <c r="AC760" i="6"/>
  <c r="AB760" i="6"/>
  <c r="AA760" i="6"/>
  <c r="AF760" i="6" s="1"/>
  <c r="Z760" i="6"/>
  <c r="Y760" i="6"/>
  <c r="X760" i="6"/>
  <c r="AD759" i="6"/>
  <c r="AC759" i="6"/>
  <c r="AB759" i="6"/>
  <c r="AA759" i="6"/>
  <c r="Z759" i="6"/>
  <c r="Y759" i="6"/>
  <c r="X759" i="6"/>
  <c r="AD758" i="6"/>
  <c r="AC758" i="6"/>
  <c r="AB758" i="6"/>
  <c r="AA758" i="6"/>
  <c r="Z758" i="6"/>
  <c r="Y758" i="6"/>
  <c r="X758" i="6"/>
  <c r="AD757" i="6"/>
  <c r="AC757" i="6"/>
  <c r="AB757" i="6"/>
  <c r="AA757" i="6"/>
  <c r="AF757" i="6" s="1"/>
  <c r="Z757" i="6"/>
  <c r="Y757" i="6"/>
  <c r="X757" i="6"/>
  <c r="AD756" i="6"/>
  <c r="AC756" i="6"/>
  <c r="AB756" i="6"/>
  <c r="AA756" i="6"/>
  <c r="AF756" i="6" s="1"/>
  <c r="Z756" i="6"/>
  <c r="Y756" i="6"/>
  <c r="X756" i="6"/>
  <c r="AD755" i="6"/>
  <c r="AC755" i="6"/>
  <c r="AB755" i="6"/>
  <c r="AA755" i="6"/>
  <c r="Z755" i="6"/>
  <c r="Y755" i="6"/>
  <c r="X755" i="6"/>
  <c r="AD754" i="6"/>
  <c r="AC754" i="6"/>
  <c r="AB754" i="6"/>
  <c r="AA754" i="6"/>
  <c r="Z754" i="6"/>
  <c r="Y754" i="6"/>
  <c r="X754" i="6"/>
  <c r="AD753" i="6"/>
  <c r="AC753" i="6"/>
  <c r="AB753" i="6"/>
  <c r="AA753" i="6"/>
  <c r="AF753" i="6" s="1"/>
  <c r="Z753" i="6"/>
  <c r="Y753" i="6"/>
  <c r="X753" i="6"/>
  <c r="AD752" i="6"/>
  <c r="AC752" i="6"/>
  <c r="AB752" i="6"/>
  <c r="AA752" i="6"/>
  <c r="AF752" i="6" s="1"/>
  <c r="Z752" i="6"/>
  <c r="Y752" i="6"/>
  <c r="X752" i="6"/>
  <c r="AD751" i="6"/>
  <c r="AC751" i="6"/>
  <c r="AB751" i="6"/>
  <c r="AA751" i="6"/>
  <c r="Z751" i="6"/>
  <c r="Y751" i="6"/>
  <c r="X751" i="6"/>
  <c r="AD750" i="6"/>
  <c r="AC750" i="6"/>
  <c r="AB750" i="6"/>
  <c r="AA750" i="6"/>
  <c r="Z750" i="6"/>
  <c r="Y750" i="6"/>
  <c r="X750" i="6"/>
  <c r="AD749" i="6"/>
  <c r="AC749" i="6"/>
  <c r="AB749" i="6"/>
  <c r="AA749" i="6"/>
  <c r="AF749" i="6" s="1"/>
  <c r="Z749" i="6"/>
  <c r="Y749" i="6"/>
  <c r="X749" i="6"/>
  <c r="AD748" i="6"/>
  <c r="AC748" i="6"/>
  <c r="AB748" i="6"/>
  <c r="AA748" i="6"/>
  <c r="AF748" i="6" s="1"/>
  <c r="Z748" i="6"/>
  <c r="Y748" i="6"/>
  <c r="X748" i="6"/>
  <c r="AD747" i="6"/>
  <c r="AC747" i="6"/>
  <c r="AB747" i="6"/>
  <c r="AA747" i="6"/>
  <c r="Z747" i="6"/>
  <c r="Y747" i="6"/>
  <c r="X747" i="6"/>
  <c r="AD746" i="6"/>
  <c r="AC746" i="6"/>
  <c r="AB746" i="6"/>
  <c r="AA746" i="6"/>
  <c r="Z746" i="6"/>
  <c r="Y746" i="6"/>
  <c r="X746" i="6"/>
  <c r="AD745" i="6"/>
  <c r="AC745" i="6"/>
  <c r="AB745" i="6"/>
  <c r="AA745" i="6"/>
  <c r="AF745" i="6" s="1"/>
  <c r="Z745" i="6"/>
  <c r="Y745" i="6"/>
  <c r="X745" i="6"/>
  <c r="AD744" i="6"/>
  <c r="AC744" i="6"/>
  <c r="AB744" i="6"/>
  <c r="AA744" i="6"/>
  <c r="AF744" i="6" s="1"/>
  <c r="Z744" i="6"/>
  <c r="Y744" i="6"/>
  <c r="X744" i="6"/>
  <c r="AD743" i="6"/>
  <c r="AC743" i="6"/>
  <c r="AB743" i="6"/>
  <c r="AA743" i="6"/>
  <c r="Z743" i="6"/>
  <c r="Y743" i="6"/>
  <c r="X743" i="6"/>
  <c r="AD742" i="6"/>
  <c r="AC742" i="6"/>
  <c r="AB742" i="6"/>
  <c r="AA742" i="6"/>
  <c r="Z742" i="6"/>
  <c r="Y742" i="6"/>
  <c r="X742" i="6"/>
  <c r="AD741" i="6"/>
  <c r="AC741" i="6"/>
  <c r="AB741" i="6"/>
  <c r="AA741" i="6"/>
  <c r="AF741" i="6" s="1"/>
  <c r="Z741" i="6"/>
  <c r="Y741" i="6"/>
  <c r="X741" i="6"/>
  <c r="AD740" i="6"/>
  <c r="AC740" i="6"/>
  <c r="AB740" i="6"/>
  <c r="AA740" i="6"/>
  <c r="AF740" i="6" s="1"/>
  <c r="Z740" i="6"/>
  <c r="Y740" i="6"/>
  <c r="X740" i="6"/>
  <c r="AD739" i="6"/>
  <c r="AC739" i="6"/>
  <c r="AB739" i="6"/>
  <c r="AA739" i="6"/>
  <c r="Z739" i="6"/>
  <c r="Y739" i="6"/>
  <c r="X739" i="6"/>
  <c r="AD738" i="6"/>
  <c r="AC738" i="6"/>
  <c r="AB738" i="6"/>
  <c r="AA738" i="6"/>
  <c r="Z738" i="6"/>
  <c r="Y738" i="6"/>
  <c r="X738" i="6"/>
  <c r="AD737" i="6"/>
  <c r="AC737" i="6"/>
  <c r="AB737" i="6"/>
  <c r="AA737" i="6"/>
  <c r="AF737" i="6" s="1"/>
  <c r="Z737" i="6"/>
  <c r="Y737" i="6"/>
  <c r="X737" i="6"/>
  <c r="AD736" i="6"/>
  <c r="AC736" i="6"/>
  <c r="AB736" i="6"/>
  <c r="AA736" i="6"/>
  <c r="AF736" i="6" s="1"/>
  <c r="Z736" i="6"/>
  <c r="Y736" i="6"/>
  <c r="X736" i="6"/>
  <c r="AD735" i="6"/>
  <c r="AC735" i="6"/>
  <c r="AB735" i="6"/>
  <c r="AA735" i="6"/>
  <c r="Z735" i="6"/>
  <c r="Y735" i="6"/>
  <c r="X735" i="6"/>
  <c r="AD734" i="6"/>
  <c r="AC734" i="6"/>
  <c r="AB734" i="6"/>
  <c r="AA734" i="6"/>
  <c r="Z734" i="6"/>
  <c r="Y734" i="6"/>
  <c r="X734" i="6"/>
  <c r="AD733" i="6"/>
  <c r="AC733" i="6"/>
  <c r="AB733" i="6"/>
  <c r="AA733" i="6"/>
  <c r="AF733" i="6" s="1"/>
  <c r="Z733" i="6"/>
  <c r="Y733" i="6"/>
  <c r="X733" i="6"/>
  <c r="AD732" i="6"/>
  <c r="AC732" i="6"/>
  <c r="AB732" i="6"/>
  <c r="AA732" i="6"/>
  <c r="AF732" i="6" s="1"/>
  <c r="Z732" i="6"/>
  <c r="Y732" i="6"/>
  <c r="X732" i="6"/>
  <c r="AD731" i="6"/>
  <c r="AC731" i="6"/>
  <c r="AB731" i="6"/>
  <c r="AA731" i="6"/>
  <c r="Z731" i="6"/>
  <c r="Y731" i="6"/>
  <c r="X731" i="6"/>
  <c r="AD730" i="6"/>
  <c r="AC730" i="6"/>
  <c r="AB730" i="6"/>
  <c r="AA730" i="6"/>
  <c r="Z730" i="6"/>
  <c r="Y730" i="6"/>
  <c r="X730" i="6"/>
  <c r="AD729" i="6"/>
  <c r="AC729" i="6"/>
  <c r="AB729" i="6"/>
  <c r="AA729" i="6"/>
  <c r="AF729" i="6" s="1"/>
  <c r="Z729" i="6"/>
  <c r="Y729" i="6"/>
  <c r="X729" i="6"/>
  <c r="AD728" i="6"/>
  <c r="AC728" i="6"/>
  <c r="AB728" i="6"/>
  <c r="AA728" i="6"/>
  <c r="AF728" i="6" s="1"/>
  <c r="Z728" i="6"/>
  <c r="Y728" i="6"/>
  <c r="X728" i="6"/>
  <c r="AD727" i="6"/>
  <c r="AC727" i="6"/>
  <c r="AB727" i="6"/>
  <c r="AA727" i="6"/>
  <c r="Z727" i="6"/>
  <c r="Y727" i="6"/>
  <c r="X727" i="6"/>
  <c r="AD726" i="6"/>
  <c r="AC726" i="6"/>
  <c r="AB726" i="6"/>
  <c r="AF726" i="6" s="1"/>
  <c r="AA726" i="6"/>
  <c r="Z726" i="6"/>
  <c r="Y726" i="6"/>
  <c r="X726" i="6"/>
  <c r="AD725" i="6"/>
  <c r="AC725" i="6"/>
  <c r="AB725" i="6"/>
  <c r="AA725" i="6"/>
  <c r="AF725" i="6" s="1"/>
  <c r="Z725" i="6"/>
  <c r="Y725" i="6"/>
  <c r="X725" i="6"/>
  <c r="AD724" i="6"/>
  <c r="AC724" i="6"/>
  <c r="AB724" i="6"/>
  <c r="AA724" i="6"/>
  <c r="AF724" i="6" s="1"/>
  <c r="Z724" i="6"/>
  <c r="Y724" i="6"/>
  <c r="X724" i="6"/>
  <c r="AD723" i="6"/>
  <c r="AC723" i="6"/>
  <c r="AB723" i="6"/>
  <c r="AA723" i="6"/>
  <c r="Z723" i="6"/>
  <c r="Y723" i="6"/>
  <c r="X723" i="6"/>
  <c r="AD722" i="6"/>
  <c r="AC722" i="6"/>
  <c r="AB722" i="6"/>
  <c r="AF722" i="6" s="1"/>
  <c r="AA722" i="6"/>
  <c r="Z722" i="6"/>
  <c r="Y722" i="6"/>
  <c r="X722" i="6"/>
  <c r="AD721" i="6"/>
  <c r="AC721" i="6"/>
  <c r="AB721" i="6"/>
  <c r="AA721" i="6"/>
  <c r="AF721" i="6" s="1"/>
  <c r="Z721" i="6"/>
  <c r="Y721" i="6"/>
  <c r="X721" i="6"/>
  <c r="AD720" i="6"/>
  <c r="AC720" i="6"/>
  <c r="AB720" i="6"/>
  <c r="AA720" i="6"/>
  <c r="AF720" i="6" s="1"/>
  <c r="Z720" i="6"/>
  <c r="Y720" i="6"/>
  <c r="X720" i="6"/>
  <c r="AD719" i="6"/>
  <c r="AC719" i="6"/>
  <c r="AB719" i="6"/>
  <c r="AA719" i="6"/>
  <c r="Z719" i="6"/>
  <c r="Y719" i="6"/>
  <c r="X719" i="6"/>
  <c r="AD718" i="6"/>
  <c r="AC718" i="6"/>
  <c r="AB718" i="6"/>
  <c r="AF718" i="6" s="1"/>
  <c r="AA718" i="6"/>
  <c r="Z718" i="6"/>
  <c r="Y718" i="6"/>
  <c r="X718" i="6"/>
  <c r="AD717" i="6"/>
  <c r="AC717" i="6"/>
  <c r="AB717" i="6"/>
  <c r="AA717" i="6"/>
  <c r="AF717" i="6" s="1"/>
  <c r="Z717" i="6"/>
  <c r="Y717" i="6"/>
  <c r="X717" i="6"/>
  <c r="AD716" i="6"/>
  <c r="AC716" i="6"/>
  <c r="AB716" i="6"/>
  <c r="AA716" i="6"/>
  <c r="AF716" i="6" s="1"/>
  <c r="Z716" i="6"/>
  <c r="Y716" i="6"/>
  <c r="X716" i="6"/>
  <c r="AD715" i="6"/>
  <c r="AC715" i="6"/>
  <c r="AB715" i="6"/>
  <c r="AA715" i="6"/>
  <c r="Z715" i="6"/>
  <c r="Y715" i="6"/>
  <c r="X715" i="6"/>
  <c r="AD714" i="6"/>
  <c r="AC714" i="6"/>
  <c r="AB714" i="6"/>
  <c r="AF714" i="6" s="1"/>
  <c r="AA714" i="6"/>
  <c r="Z714" i="6"/>
  <c r="Y714" i="6"/>
  <c r="X714" i="6"/>
  <c r="AD713" i="6"/>
  <c r="AC713" i="6"/>
  <c r="AB713" i="6"/>
  <c r="AA713" i="6"/>
  <c r="AF713" i="6" s="1"/>
  <c r="Z713" i="6"/>
  <c r="Y713" i="6"/>
  <c r="X713" i="6"/>
  <c r="AD712" i="6"/>
  <c r="AC712" i="6"/>
  <c r="AB712" i="6"/>
  <c r="AA712" i="6"/>
  <c r="AF712" i="6" s="1"/>
  <c r="Z712" i="6"/>
  <c r="Y712" i="6"/>
  <c r="X712" i="6"/>
  <c r="AD711" i="6"/>
  <c r="AC711" i="6"/>
  <c r="AB711" i="6"/>
  <c r="AA711" i="6"/>
  <c r="Z711" i="6"/>
  <c r="Y711" i="6"/>
  <c r="X711" i="6"/>
  <c r="AD710" i="6"/>
  <c r="AC710" i="6"/>
  <c r="AB710" i="6"/>
  <c r="AF710" i="6" s="1"/>
  <c r="AA710" i="6"/>
  <c r="Z710" i="6"/>
  <c r="Y710" i="6"/>
  <c r="X710" i="6"/>
  <c r="AD709" i="6"/>
  <c r="AC709" i="6"/>
  <c r="AB709" i="6"/>
  <c r="AA709" i="6"/>
  <c r="AF709" i="6" s="1"/>
  <c r="Z709" i="6"/>
  <c r="Y709" i="6"/>
  <c r="X709" i="6"/>
  <c r="AD708" i="6"/>
  <c r="AC708" i="6"/>
  <c r="AB708" i="6"/>
  <c r="AA708" i="6"/>
  <c r="AE708" i="6" s="1"/>
  <c r="Z708" i="6"/>
  <c r="Y708" i="6"/>
  <c r="X708" i="6"/>
  <c r="AD707" i="6"/>
  <c r="AC707" i="6"/>
  <c r="AB707" i="6"/>
  <c r="AA707" i="6"/>
  <c r="Z707" i="6"/>
  <c r="Y707" i="6"/>
  <c r="X707" i="6"/>
  <c r="AD706" i="6"/>
  <c r="AC706" i="6"/>
  <c r="AB706" i="6"/>
  <c r="AF706" i="6" s="1"/>
  <c r="AA706" i="6"/>
  <c r="Z706" i="6"/>
  <c r="Y706" i="6"/>
  <c r="X706" i="6"/>
  <c r="AD705" i="6"/>
  <c r="AC705" i="6"/>
  <c r="AB705" i="6"/>
  <c r="AA705" i="6"/>
  <c r="AF705" i="6" s="1"/>
  <c r="Z705" i="6"/>
  <c r="Y705" i="6"/>
  <c r="X705" i="6"/>
  <c r="AD704" i="6"/>
  <c r="AC704" i="6"/>
  <c r="AB704" i="6"/>
  <c r="AA704" i="6"/>
  <c r="AE704" i="6" s="1"/>
  <c r="Z704" i="6"/>
  <c r="Y704" i="6"/>
  <c r="X704" i="6"/>
  <c r="AD703" i="6"/>
  <c r="AC703" i="6"/>
  <c r="AB703" i="6"/>
  <c r="AA703" i="6"/>
  <c r="Z703" i="6"/>
  <c r="Y703" i="6"/>
  <c r="X703" i="6"/>
  <c r="AD702" i="6"/>
  <c r="AC702" i="6"/>
  <c r="AB702" i="6"/>
  <c r="AF702" i="6" s="1"/>
  <c r="AA702" i="6"/>
  <c r="Z702" i="6"/>
  <c r="Y702" i="6"/>
  <c r="X702" i="6"/>
  <c r="AD701" i="6"/>
  <c r="AC701" i="6"/>
  <c r="AB701" i="6"/>
  <c r="AA701" i="6"/>
  <c r="AF701" i="6" s="1"/>
  <c r="Z701" i="6"/>
  <c r="Y701" i="6"/>
  <c r="X701" i="6"/>
  <c r="AD700" i="6"/>
  <c r="AC700" i="6"/>
  <c r="AB700" i="6"/>
  <c r="AA700" i="6"/>
  <c r="AE700" i="6" s="1"/>
  <c r="Z700" i="6"/>
  <c r="Y700" i="6"/>
  <c r="X700" i="6"/>
  <c r="AD699" i="6"/>
  <c r="AC699" i="6"/>
  <c r="AB699" i="6"/>
  <c r="AA699" i="6"/>
  <c r="Z699" i="6"/>
  <c r="Y699" i="6"/>
  <c r="X699" i="6"/>
  <c r="AD698" i="6"/>
  <c r="AC698" i="6"/>
  <c r="AB698" i="6"/>
  <c r="AF698" i="6" s="1"/>
  <c r="AA698" i="6"/>
  <c r="Z698" i="6"/>
  <c r="Y698" i="6"/>
  <c r="X698" i="6"/>
  <c r="AD697" i="6"/>
  <c r="AC697" i="6"/>
  <c r="AB697" i="6"/>
  <c r="AA697" i="6"/>
  <c r="AF697" i="6" s="1"/>
  <c r="Z697" i="6"/>
  <c r="Y697" i="6"/>
  <c r="X697" i="6"/>
  <c r="AD696" i="6"/>
  <c r="AC696" i="6"/>
  <c r="AB696" i="6"/>
  <c r="AA696" i="6"/>
  <c r="AE696" i="6" s="1"/>
  <c r="Z696" i="6"/>
  <c r="Y696" i="6"/>
  <c r="X696" i="6"/>
  <c r="AD695" i="6"/>
  <c r="AC695" i="6"/>
  <c r="AB695" i="6"/>
  <c r="AA695" i="6"/>
  <c r="Z695" i="6"/>
  <c r="Y695" i="6"/>
  <c r="X695" i="6"/>
  <c r="AD694" i="6"/>
  <c r="AC694" i="6"/>
  <c r="AB694" i="6"/>
  <c r="AF694" i="6" s="1"/>
  <c r="AA694" i="6"/>
  <c r="Z694" i="6"/>
  <c r="Y694" i="6"/>
  <c r="X694" i="6"/>
  <c r="AD693" i="6"/>
  <c r="AC693" i="6"/>
  <c r="AB693" i="6"/>
  <c r="AA693" i="6"/>
  <c r="AF693" i="6" s="1"/>
  <c r="Z693" i="6"/>
  <c r="Y693" i="6"/>
  <c r="X693" i="6"/>
  <c r="AD692" i="6"/>
  <c r="AC692" i="6"/>
  <c r="AB692" i="6"/>
  <c r="AA692" i="6"/>
  <c r="AE692" i="6" s="1"/>
  <c r="Z692" i="6"/>
  <c r="Y692" i="6"/>
  <c r="X692" i="6"/>
  <c r="AD691" i="6"/>
  <c r="AC691" i="6"/>
  <c r="AB691" i="6"/>
  <c r="AA691" i="6"/>
  <c r="Z691" i="6"/>
  <c r="Y691" i="6"/>
  <c r="X691" i="6"/>
  <c r="AD690" i="6"/>
  <c r="AC690" i="6"/>
  <c r="AB690" i="6"/>
  <c r="AF690" i="6" s="1"/>
  <c r="AA690" i="6"/>
  <c r="Z690" i="6"/>
  <c r="Y690" i="6"/>
  <c r="X690" i="6"/>
  <c r="AD689" i="6"/>
  <c r="AC689" i="6"/>
  <c r="AB689" i="6"/>
  <c r="AA689" i="6"/>
  <c r="AF689" i="6" s="1"/>
  <c r="Z689" i="6"/>
  <c r="Y689" i="6"/>
  <c r="X689" i="6"/>
  <c r="AD688" i="6"/>
  <c r="AC688" i="6"/>
  <c r="AB688" i="6"/>
  <c r="AA688" i="6"/>
  <c r="AE688" i="6" s="1"/>
  <c r="Z688" i="6"/>
  <c r="Y688" i="6"/>
  <c r="X688" i="6"/>
  <c r="AD687" i="6"/>
  <c r="AC687" i="6"/>
  <c r="AB687" i="6"/>
  <c r="AA687" i="6"/>
  <c r="Z687" i="6"/>
  <c r="Y687" i="6"/>
  <c r="X687" i="6"/>
  <c r="AD686" i="6"/>
  <c r="AC686" i="6"/>
  <c r="AB686" i="6"/>
  <c r="AF686" i="6" s="1"/>
  <c r="AA686" i="6"/>
  <c r="Z686" i="6"/>
  <c r="Y686" i="6"/>
  <c r="X686" i="6"/>
  <c r="AD685" i="6"/>
  <c r="AC685" i="6"/>
  <c r="AB685" i="6"/>
  <c r="AA685" i="6"/>
  <c r="AF685" i="6" s="1"/>
  <c r="Z685" i="6"/>
  <c r="Y685" i="6"/>
  <c r="X685" i="6"/>
  <c r="AD684" i="6"/>
  <c r="AC684" i="6"/>
  <c r="AB684" i="6"/>
  <c r="AA684" i="6"/>
  <c r="AE684" i="6" s="1"/>
  <c r="Z684" i="6"/>
  <c r="Y684" i="6"/>
  <c r="X684" i="6"/>
  <c r="AD683" i="6"/>
  <c r="AC683" i="6"/>
  <c r="AB683" i="6"/>
  <c r="AA683" i="6"/>
  <c r="Z683" i="6"/>
  <c r="Y683" i="6"/>
  <c r="X683" i="6"/>
  <c r="AD682" i="6"/>
  <c r="AC682" i="6"/>
  <c r="AB682" i="6"/>
  <c r="AF682" i="6" s="1"/>
  <c r="AA682" i="6"/>
  <c r="Z682" i="6"/>
  <c r="Y682" i="6"/>
  <c r="X682" i="6"/>
  <c r="AD681" i="6"/>
  <c r="AC681" i="6"/>
  <c r="AB681" i="6"/>
  <c r="AA681" i="6"/>
  <c r="AF681" i="6" s="1"/>
  <c r="Z681" i="6"/>
  <c r="Y681" i="6"/>
  <c r="X681" i="6"/>
  <c r="AD680" i="6"/>
  <c r="AC680" i="6"/>
  <c r="AB680" i="6"/>
  <c r="AA680" i="6"/>
  <c r="AF680" i="6" s="1"/>
  <c r="Z680" i="6"/>
  <c r="Y680" i="6"/>
  <c r="X680" i="6"/>
  <c r="AD679" i="6"/>
  <c r="AC679" i="6"/>
  <c r="AB679" i="6"/>
  <c r="AA679" i="6"/>
  <c r="Z679" i="6"/>
  <c r="Y679" i="6"/>
  <c r="X679" i="6"/>
  <c r="AD678" i="6"/>
  <c r="AC678" i="6"/>
  <c r="AB678" i="6"/>
  <c r="AF678" i="6" s="1"/>
  <c r="AA678" i="6"/>
  <c r="Z678" i="6"/>
  <c r="Y678" i="6"/>
  <c r="X678" i="6"/>
  <c r="AD677" i="6"/>
  <c r="AC677" i="6"/>
  <c r="AB677" i="6"/>
  <c r="AA677" i="6"/>
  <c r="AF677" i="6" s="1"/>
  <c r="Z677" i="6"/>
  <c r="Y677" i="6"/>
  <c r="X677" i="6"/>
  <c r="AD676" i="6"/>
  <c r="AC676" i="6"/>
  <c r="AB676" i="6"/>
  <c r="AA676" i="6"/>
  <c r="AF676" i="6" s="1"/>
  <c r="Z676" i="6"/>
  <c r="Y676" i="6"/>
  <c r="X676" i="6"/>
  <c r="AD675" i="6"/>
  <c r="AC675" i="6"/>
  <c r="AB675" i="6"/>
  <c r="AA675" i="6"/>
  <c r="Z675" i="6"/>
  <c r="Y675" i="6"/>
  <c r="X675" i="6"/>
  <c r="AD674" i="6"/>
  <c r="AC674" i="6"/>
  <c r="AB674" i="6"/>
  <c r="AF674" i="6" s="1"/>
  <c r="AA674" i="6"/>
  <c r="Z674" i="6"/>
  <c r="Y674" i="6"/>
  <c r="X674" i="6"/>
  <c r="AD673" i="6"/>
  <c r="AC673" i="6"/>
  <c r="AB673" i="6"/>
  <c r="AA673" i="6"/>
  <c r="AF673" i="6" s="1"/>
  <c r="Z673" i="6"/>
  <c r="Y673" i="6"/>
  <c r="X673" i="6"/>
  <c r="AD672" i="6"/>
  <c r="AC672" i="6"/>
  <c r="AB672" i="6"/>
  <c r="AA672" i="6"/>
  <c r="AF672" i="6" s="1"/>
  <c r="Z672" i="6"/>
  <c r="Y672" i="6"/>
  <c r="X672" i="6"/>
  <c r="AD671" i="6"/>
  <c r="AC671" i="6"/>
  <c r="AB671" i="6"/>
  <c r="AA671" i="6"/>
  <c r="Z671" i="6"/>
  <c r="Y671" i="6"/>
  <c r="X671" i="6"/>
  <c r="AD670" i="6"/>
  <c r="AC670" i="6"/>
  <c r="AB670" i="6"/>
  <c r="AF670" i="6" s="1"/>
  <c r="AA670" i="6"/>
  <c r="Z670" i="6"/>
  <c r="Y670" i="6"/>
  <c r="X670" i="6"/>
  <c r="AD669" i="6"/>
  <c r="AC669" i="6"/>
  <c r="AB669" i="6"/>
  <c r="AA669" i="6"/>
  <c r="AF669" i="6" s="1"/>
  <c r="Z669" i="6"/>
  <c r="Y669" i="6"/>
  <c r="X669" i="6"/>
  <c r="AD668" i="6"/>
  <c r="AC668" i="6"/>
  <c r="AB668" i="6"/>
  <c r="AA668" i="6"/>
  <c r="AF668" i="6" s="1"/>
  <c r="Z668" i="6"/>
  <c r="Y668" i="6"/>
  <c r="X668" i="6"/>
  <c r="AD667" i="6"/>
  <c r="AC667" i="6"/>
  <c r="AB667" i="6"/>
  <c r="AA667" i="6"/>
  <c r="Z667" i="6"/>
  <c r="Y667" i="6"/>
  <c r="X667" i="6"/>
  <c r="AD666" i="6"/>
  <c r="AC666" i="6"/>
  <c r="AB666" i="6"/>
  <c r="AF666" i="6" s="1"/>
  <c r="AA666" i="6"/>
  <c r="Z666" i="6"/>
  <c r="Y666" i="6"/>
  <c r="X666" i="6"/>
  <c r="AD665" i="6"/>
  <c r="AC665" i="6"/>
  <c r="AB665" i="6"/>
  <c r="AA665" i="6"/>
  <c r="AF665" i="6" s="1"/>
  <c r="Z665" i="6"/>
  <c r="Y665" i="6"/>
  <c r="X665" i="6"/>
  <c r="AD664" i="6"/>
  <c r="AC664" i="6"/>
  <c r="AB664" i="6"/>
  <c r="AA664" i="6"/>
  <c r="AF664" i="6" s="1"/>
  <c r="Z664" i="6"/>
  <c r="Y664" i="6"/>
  <c r="X664" i="6"/>
  <c r="AD663" i="6"/>
  <c r="AC663" i="6"/>
  <c r="AB663" i="6"/>
  <c r="AA663" i="6"/>
  <c r="Z663" i="6"/>
  <c r="Y663" i="6"/>
  <c r="X663" i="6"/>
  <c r="AD662" i="6"/>
  <c r="AC662" i="6"/>
  <c r="AB662" i="6"/>
  <c r="AF662" i="6" s="1"/>
  <c r="AA662" i="6"/>
  <c r="Z662" i="6"/>
  <c r="Y662" i="6"/>
  <c r="X662" i="6"/>
  <c r="AD661" i="6"/>
  <c r="AC661" i="6"/>
  <c r="AB661" i="6"/>
  <c r="AA661" i="6"/>
  <c r="AF661" i="6" s="1"/>
  <c r="Z661" i="6"/>
  <c r="Y661" i="6"/>
  <c r="X661" i="6"/>
  <c r="AD660" i="6"/>
  <c r="AC660" i="6"/>
  <c r="AB660" i="6"/>
  <c r="AA660" i="6"/>
  <c r="Z660" i="6"/>
  <c r="Y660" i="6"/>
  <c r="X660" i="6"/>
  <c r="AD659" i="6"/>
  <c r="AC659" i="6"/>
  <c r="AB659" i="6"/>
  <c r="AA659" i="6"/>
  <c r="Z659" i="6"/>
  <c r="Y659" i="6"/>
  <c r="X659" i="6"/>
  <c r="AD658" i="6"/>
  <c r="AC658" i="6"/>
  <c r="AB658" i="6"/>
  <c r="AF658" i="6" s="1"/>
  <c r="AA658" i="6"/>
  <c r="Z658" i="6"/>
  <c r="Y658" i="6"/>
  <c r="X658" i="6"/>
  <c r="AD657" i="6"/>
  <c r="AC657" i="6"/>
  <c r="AB657" i="6"/>
  <c r="AA657" i="6"/>
  <c r="AF657" i="6" s="1"/>
  <c r="Z657" i="6"/>
  <c r="Y657" i="6"/>
  <c r="X657" i="6"/>
  <c r="AD656" i="6"/>
  <c r="AC656" i="6"/>
  <c r="AB656" i="6"/>
  <c r="AA656" i="6"/>
  <c r="Z656" i="6"/>
  <c r="Y656" i="6"/>
  <c r="X656" i="6"/>
  <c r="AD655" i="6"/>
  <c r="AC655" i="6"/>
  <c r="AB655" i="6"/>
  <c r="AA655" i="6"/>
  <c r="Z655" i="6"/>
  <c r="Y655" i="6"/>
  <c r="X655" i="6"/>
  <c r="AD654" i="6"/>
  <c r="AC654" i="6"/>
  <c r="AB654" i="6"/>
  <c r="AF654" i="6" s="1"/>
  <c r="AA654" i="6"/>
  <c r="Z654" i="6"/>
  <c r="Y654" i="6"/>
  <c r="X654" i="6"/>
  <c r="AD653" i="6"/>
  <c r="AC653" i="6"/>
  <c r="AB653" i="6"/>
  <c r="AA653" i="6"/>
  <c r="AF653" i="6" s="1"/>
  <c r="Z653" i="6"/>
  <c r="Y653" i="6"/>
  <c r="X653" i="6"/>
  <c r="AD652" i="6"/>
  <c r="AC652" i="6"/>
  <c r="AB652" i="6"/>
  <c r="AA652" i="6"/>
  <c r="Z652" i="6"/>
  <c r="Y652" i="6"/>
  <c r="X652" i="6"/>
  <c r="AD651" i="6"/>
  <c r="AC651" i="6"/>
  <c r="AB651" i="6"/>
  <c r="AA651" i="6"/>
  <c r="Z651" i="6"/>
  <c r="Y651" i="6"/>
  <c r="X651" i="6"/>
  <c r="AD650" i="6"/>
  <c r="AC650" i="6"/>
  <c r="AB650" i="6"/>
  <c r="AF650" i="6" s="1"/>
  <c r="AA650" i="6"/>
  <c r="Z650" i="6"/>
  <c r="Y650" i="6"/>
  <c r="X650" i="6"/>
  <c r="AD649" i="6"/>
  <c r="AC649" i="6"/>
  <c r="AB649" i="6"/>
  <c r="AA649" i="6"/>
  <c r="AF649" i="6" s="1"/>
  <c r="Z649" i="6"/>
  <c r="Y649" i="6"/>
  <c r="X649" i="6"/>
  <c r="AE650" i="6" l="1"/>
  <c r="AE654" i="6"/>
  <c r="AE658" i="6"/>
  <c r="AE662" i="6"/>
  <c r="AE666" i="6"/>
  <c r="AE670" i="6"/>
  <c r="AE674" i="6"/>
  <c r="AE678" i="6"/>
  <c r="AE682" i="6"/>
  <c r="AE686" i="6"/>
  <c r="AE690" i="6"/>
  <c r="AE694" i="6"/>
  <c r="AE698" i="6"/>
  <c r="AE702" i="6"/>
  <c r="AE706" i="6"/>
  <c r="AE710" i="6"/>
  <c r="AE714" i="6"/>
  <c r="AE718" i="6"/>
  <c r="AE722" i="6"/>
  <c r="AE726" i="6"/>
  <c r="AE730" i="6"/>
  <c r="AE734" i="6"/>
  <c r="AE738" i="6"/>
  <c r="AE742" i="6"/>
  <c r="AE746" i="6"/>
  <c r="AE750" i="6"/>
  <c r="AE754" i="6"/>
  <c r="AE758" i="6"/>
  <c r="AF762" i="6"/>
  <c r="AF652" i="6"/>
  <c r="AF656" i="6"/>
  <c r="AF660" i="6"/>
  <c r="AF651" i="6"/>
  <c r="AF655" i="6"/>
  <c r="AF659" i="6"/>
  <c r="AF663" i="6"/>
  <c r="AF667" i="6"/>
  <c r="AF671" i="6"/>
  <c r="AF675" i="6"/>
  <c r="AF679" i="6"/>
  <c r="AF683" i="6"/>
  <c r="AF684" i="6"/>
  <c r="AF687" i="6"/>
  <c r="AF688" i="6"/>
  <c r="AF691" i="6"/>
  <c r="AF692" i="6"/>
  <c r="AF695" i="6"/>
  <c r="AF696" i="6"/>
  <c r="AF699" i="6"/>
  <c r="AF700" i="6"/>
  <c r="AF703" i="6"/>
  <c r="AF704" i="6"/>
  <c r="AF707" i="6"/>
  <c r="AF708" i="6"/>
  <c r="AF711" i="6"/>
  <c r="AF715" i="6"/>
  <c r="AF719" i="6"/>
  <c r="AF723" i="6"/>
  <c r="AF727" i="6"/>
  <c r="AF731" i="6"/>
  <c r="AF735" i="6"/>
  <c r="AF739" i="6"/>
  <c r="AF743" i="6"/>
  <c r="AF747" i="6"/>
  <c r="AF751" i="6"/>
  <c r="AF755" i="6"/>
  <c r="AF759" i="6"/>
  <c r="AF763" i="6"/>
  <c r="AE651" i="6"/>
  <c r="AE655" i="6"/>
  <c r="AE659" i="6"/>
  <c r="AE663" i="6"/>
  <c r="AE667" i="6"/>
  <c r="AE671" i="6"/>
  <c r="AE675" i="6"/>
  <c r="AE679" i="6"/>
  <c r="AE683" i="6"/>
  <c r="AE687" i="6"/>
  <c r="AE691" i="6"/>
  <c r="AE695" i="6"/>
  <c r="AE699" i="6"/>
  <c r="AE703" i="6"/>
  <c r="AE707" i="6"/>
  <c r="AE711" i="6"/>
  <c r="AE715" i="6"/>
  <c r="AE719" i="6"/>
  <c r="AE723" i="6"/>
  <c r="AE727" i="6"/>
  <c r="AF730" i="6"/>
  <c r="AE731" i="6"/>
  <c r="AF734" i="6"/>
  <c r="AE735" i="6"/>
  <c r="AF738" i="6"/>
  <c r="AE739" i="6"/>
  <c r="AF742" i="6"/>
  <c r="AE743" i="6"/>
  <c r="AF746" i="6"/>
  <c r="AE747" i="6"/>
  <c r="AF750" i="6"/>
  <c r="AE751" i="6"/>
  <c r="AF754" i="6"/>
  <c r="AE755" i="6"/>
  <c r="AF758" i="6"/>
  <c r="AE759" i="6"/>
  <c r="AE763" i="6"/>
  <c r="AE652" i="6"/>
  <c r="AE656" i="6"/>
  <c r="AE660" i="6"/>
  <c r="AE664" i="6"/>
  <c r="AE668" i="6"/>
  <c r="AE672" i="6"/>
  <c r="AE676" i="6"/>
  <c r="AE680" i="6"/>
  <c r="AE712" i="6"/>
  <c r="AE716" i="6"/>
  <c r="AE720" i="6"/>
  <c r="AE724" i="6"/>
  <c r="AE728" i="6"/>
  <c r="AE732" i="6"/>
  <c r="AE736" i="6"/>
  <c r="AE740" i="6"/>
  <c r="AE744" i="6"/>
  <c r="AE748" i="6"/>
  <c r="AE752" i="6"/>
  <c r="AE756" i="6"/>
  <c r="AE760" i="6"/>
  <c r="AE764" i="6"/>
  <c r="AE653" i="6"/>
  <c r="AE657" i="6"/>
  <c r="AE661" i="6"/>
  <c r="AE665" i="6"/>
  <c r="AE669" i="6"/>
  <c r="AE673" i="6"/>
  <c r="AE677" i="6"/>
  <c r="AE681" i="6"/>
  <c r="AE685" i="6"/>
  <c r="AE689" i="6"/>
  <c r="AE693" i="6"/>
  <c r="AE697" i="6"/>
  <c r="AE701" i="6"/>
  <c r="AE705" i="6"/>
  <c r="AE709" i="6"/>
  <c r="AE713" i="6"/>
  <c r="AE717" i="6"/>
  <c r="AE721" i="6"/>
  <c r="AE725" i="6"/>
  <c r="AE729" i="6"/>
  <c r="AE733" i="6"/>
  <c r="AE737" i="6"/>
  <c r="AE741" i="6"/>
  <c r="AE745" i="6"/>
  <c r="AE749" i="6"/>
  <c r="AE753" i="6"/>
  <c r="AE757" i="6"/>
  <c r="AE761" i="6"/>
  <c r="AE765" i="6"/>
  <c r="AE649" i="6"/>
  <c r="AC648" i="6"/>
  <c r="AC647" i="6"/>
  <c r="AC646" i="6"/>
  <c r="AC645" i="6"/>
  <c r="AC644" i="6"/>
  <c r="AC643" i="6"/>
  <c r="AC642" i="6"/>
  <c r="AC641" i="6"/>
  <c r="AC640" i="6"/>
  <c r="AC639" i="6"/>
  <c r="AC638" i="6"/>
  <c r="AC637" i="6"/>
  <c r="AC636" i="6"/>
  <c r="AC635" i="6"/>
  <c r="AC634" i="6"/>
  <c r="AC633" i="6"/>
  <c r="AC632" i="6"/>
  <c r="AC631" i="6"/>
  <c r="AC630" i="6"/>
  <c r="AC629" i="6"/>
  <c r="AC628" i="6"/>
  <c r="AC627" i="6"/>
  <c r="AC626" i="6"/>
  <c r="AC625" i="6"/>
  <c r="AC624" i="6"/>
  <c r="AC623" i="6"/>
  <c r="AC622" i="6"/>
  <c r="AC621" i="6"/>
  <c r="AC620" i="6"/>
  <c r="AC619" i="6"/>
  <c r="AC618" i="6"/>
  <c r="AC617" i="6"/>
  <c r="AC616" i="6"/>
  <c r="AC615" i="6"/>
  <c r="AC614" i="6"/>
  <c r="AC613" i="6"/>
  <c r="AC612" i="6"/>
  <c r="AC611" i="6"/>
  <c r="AC610" i="6"/>
  <c r="AC609" i="6"/>
  <c r="AC608" i="6"/>
  <c r="AC607" i="6"/>
  <c r="AC606" i="6"/>
  <c r="AC605" i="6"/>
  <c r="AC604" i="6"/>
  <c r="AC603" i="6"/>
  <c r="AC602" i="6"/>
  <c r="AC601" i="6"/>
  <c r="AC600" i="6"/>
  <c r="AC599" i="6"/>
  <c r="AC598" i="6"/>
  <c r="AC597" i="6"/>
  <c r="AC596" i="6"/>
  <c r="AC595" i="6"/>
  <c r="AC594" i="6"/>
  <c r="AC593" i="6"/>
  <c r="AC592" i="6"/>
  <c r="AC591" i="6"/>
  <c r="AC590" i="6"/>
  <c r="AC589" i="6"/>
  <c r="AC588" i="6"/>
  <c r="AC587" i="6"/>
  <c r="AC586" i="6"/>
  <c r="AC585" i="6"/>
  <c r="AC584" i="6"/>
  <c r="AC583" i="6"/>
  <c r="AC582" i="6"/>
  <c r="AC581" i="6"/>
  <c r="AC580" i="6"/>
  <c r="AC579" i="6"/>
  <c r="AC578" i="6"/>
  <c r="AC577" i="6"/>
  <c r="AC576" i="6"/>
  <c r="AC575" i="6"/>
  <c r="AC574" i="6"/>
  <c r="AC573" i="6"/>
  <c r="AC572" i="6"/>
  <c r="AC571" i="6"/>
  <c r="AC570" i="6"/>
  <c r="AC569" i="6"/>
  <c r="AC568" i="6"/>
  <c r="AC567" i="6"/>
  <c r="AC566" i="6"/>
  <c r="AC565" i="6"/>
  <c r="AC564" i="6"/>
  <c r="AC563" i="6"/>
  <c r="AC562" i="6"/>
  <c r="AC561" i="6"/>
  <c r="AC560" i="6"/>
  <c r="AC559" i="6"/>
  <c r="AC558" i="6"/>
  <c r="AC557" i="6"/>
  <c r="AC556" i="6"/>
  <c r="AC555" i="6"/>
  <c r="AC554" i="6"/>
  <c r="AC553" i="6"/>
  <c r="AC552" i="6"/>
  <c r="AC551" i="6"/>
  <c r="AC550" i="6"/>
  <c r="AC549" i="6"/>
  <c r="AC548" i="6"/>
  <c r="AC547" i="6"/>
  <c r="AC546" i="6"/>
  <c r="AC545" i="6"/>
  <c r="AC544" i="6"/>
  <c r="AC543" i="6"/>
  <c r="AC542" i="6"/>
  <c r="AC541" i="6"/>
  <c r="AC540" i="6"/>
  <c r="AC539" i="6"/>
  <c r="AC538" i="6"/>
  <c r="AC537" i="6"/>
  <c r="AC536" i="6"/>
  <c r="AC535" i="6"/>
  <c r="AC534" i="6"/>
  <c r="AC533" i="6"/>
  <c r="AC532" i="6"/>
  <c r="AC531" i="6"/>
  <c r="AC530" i="6"/>
  <c r="AC529" i="6"/>
  <c r="AC528" i="6"/>
  <c r="AC527" i="6"/>
  <c r="AC526" i="6"/>
  <c r="AC525" i="6"/>
  <c r="AC524" i="6"/>
  <c r="AC523" i="6"/>
  <c r="AC522" i="6"/>
  <c r="AC521" i="6"/>
  <c r="AC520" i="6"/>
  <c r="AC519" i="6"/>
  <c r="AC518" i="6"/>
  <c r="AC517" i="6"/>
  <c r="AC516" i="6"/>
  <c r="AC515" i="6"/>
  <c r="AC514" i="6"/>
  <c r="AC513" i="6"/>
  <c r="AC512" i="6"/>
  <c r="AC511" i="6"/>
  <c r="AC510" i="6"/>
  <c r="AC509" i="6"/>
  <c r="AC508" i="6"/>
  <c r="AC507" i="6"/>
  <c r="AC506" i="6"/>
  <c r="AC505" i="6"/>
  <c r="AC504" i="6"/>
  <c r="AC503" i="6"/>
  <c r="AC502" i="6"/>
  <c r="AC501" i="6"/>
  <c r="AC500" i="6"/>
  <c r="AC499" i="6"/>
  <c r="AC498" i="6"/>
  <c r="AC497" i="6"/>
  <c r="AC496" i="6"/>
  <c r="AC495" i="6"/>
  <c r="AC494" i="6"/>
  <c r="AC493" i="6"/>
  <c r="AC492" i="6"/>
  <c r="AC491" i="6"/>
  <c r="AC490" i="6"/>
  <c r="AC489" i="6"/>
  <c r="AC488" i="6"/>
  <c r="AC487" i="6"/>
  <c r="AC486" i="6"/>
  <c r="AC485" i="6"/>
  <c r="AC484" i="6"/>
  <c r="AC483" i="6"/>
  <c r="AC482" i="6"/>
  <c r="AC481" i="6"/>
  <c r="AC480" i="6"/>
  <c r="AC479" i="6"/>
  <c r="AC478" i="6"/>
  <c r="AC477" i="6"/>
  <c r="AC476" i="6"/>
  <c r="AC475" i="6"/>
  <c r="AC474" i="6"/>
  <c r="AC473" i="6"/>
  <c r="AC472" i="6"/>
  <c r="AC471" i="6"/>
  <c r="AC470" i="6"/>
  <c r="AC469" i="6"/>
  <c r="AC468" i="6"/>
  <c r="AC467" i="6"/>
  <c r="AC466" i="6"/>
  <c r="AC465" i="6"/>
  <c r="AC464" i="6"/>
  <c r="AC463" i="6"/>
  <c r="AC462" i="6"/>
  <c r="AC461" i="6"/>
  <c r="AC460" i="6"/>
  <c r="AC459" i="6"/>
  <c r="AC458" i="6"/>
  <c r="AC457" i="6"/>
  <c r="AC456" i="6"/>
  <c r="AC455" i="6"/>
  <c r="AC454" i="6"/>
  <c r="AC453" i="6"/>
  <c r="AC452" i="6"/>
  <c r="AC451" i="6"/>
  <c r="AC450" i="6"/>
  <c r="AC449" i="6"/>
  <c r="AC448" i="6"/>
  <c r="AC447" i="6"/>
  <c r="AC446" i="6"/>
  <c r="AC445" i="6"/>
  <c r="AC444" i="6"/>
  <c r="AC443" i="6"/>
  <c r="AC442" i="6"/>
  <c r="AC441" i="6"/>
  <c r="AC440" i="6"/>
  <c r="AC439" i="6"/>
  <c r="AC438" i="6"/>
  <c r="AC437" i="6"/>
  <c r="AC436" i="6"/>
  <c r="AC435" i="6"/>
  <c r="AC434" i="6"/>
  <c r="AC433" i="6"/>
  <c r="AC432" i="6"/>
  <c r="AC431" i="6"/>
  <c r="AC430" i="6"/>
  <c r="AC429" i="6"/>
  <c r="AC428" i="6"/>
  <c r="AC427" i="6"/>
  <c r="AC426" i="6"/>
  <c r="AC425" i="6"/>
  <c r="AC424" i="6"/>
  <c r="AC423" i="6"/>
  <c r="AC422" i="6"/>
  <c r="AC421" i="6"/>
  <c r="AC420" i="6"/>
  <c r="AC419" i="6"/>
  <c r="AC418" i="6"/>
  <c r="AC417" i="6"/>
  <c r="AC416" i="6"/>
  <c r="AC415" i="6"/>
  <c r="AC414" i="6"/>
  <c r="AC413" i="6"/>
  <c r="AC412" i="6"/>
  <c r="AC411" i="6"/>
  <c r="AC410" i="6"/>
  <c r="AC409" i="6"/>
  <c r="AC408" i="6"/>
  <c r="AC407" i="6"/>
  <c r="AC406" i="6"/>
  <c r="AC405" i="6"/>
  <c r="AC404" i="6"/>
  <c r="AC403" i="6"/>
  <c r="AC402" i="6"/>
  <c r="AC401" i="6"/>
  <c r="AC400" i="6"/>
  <c r="AC399" i="6"/>
  <c r="AC398" i="6"/>
  <c r="AC397" i="6"/>
  <c r="AC396" i="6"/>
  <c r="AC395" i="6"/>
  <c r="AC394" i="6"/>
  <c r="AC393" i="6"/>
  <c r="AC392" i="6"/>
  <c r="AC391" i="6"/>
  <c r="AC390" i="6"/>
  <c r="AC389" i="6"/>
  <c r="AC388" i="6"/>
  <c r="AC387" i="6"/>
  <c r="AC386" i="6"/>
  <c r="AC385" i="6"/>
  <c r="AC384" i="6"/>
  <c r="AC383" i="6"/>
  <c r="AC382" i="6"/>
  <c r="AC381" i="6"/>
  <c r="AC380" i="6"/>
  <c r="AC379" i="6"/>
  <c r="AC378" i="6"/>
  <c r="AC377" i="6"/>
  <c r="AC376" i="6"/>
  <c r="AC375" i="6"/>
  <c r="AC374" i="6"/>
  <c r="AC373" i="6"/>
  <c r="AC372" i="6"/>
  <c r="AC371" i="6"/>
  <c r="AC370" i="6"/>
  <c r="AC369" i="6"/>
  <c r="AC368" i="6"/>
  <c r="AC367" i="6"/>
  <c r="AC366" i="6"/>
  <c r="AC365" i="6"/>
  <c r="AC364" i="6"/>
  <c r="AC363" i="6"/>
  <c r="AC362" i="6"/>
  <c r="AC361" i="6"/>
  <c r="AC360" i="6"/>
  <c r="AC359" i="6"/>
  <c r="AC358" i="6"/>
  <c r="AC357" i="6"/>
  <c r="AC356" i="6"/>
  <c r="AC355" i="6"/>
  <c r="AC354" i="6"/>
  <c r="AC353" i="6"/>
  <c r="AC352" i="6"/>
  <c r="AC351" i="6"/>
  <c r="AC350" i="6"/>
  <c r="AC349" i="6"/>
  <c r="AC348" i="6"/>
  <c r="AC347" i="6"/>
  <c r="AC346" i="6"/>
  <c r="AC345" i="6"/>
  <c r="AC344" i="6"/>
  <c r="AC343" i="6"/>
  <c r="AC342" i="6"/>
  <c r="AC341" i="6"/>
  <c r="AC340" i="6"/>
  <c r="AC339" i="6"/>
  <c r="AC338" i="6"/>
  <c r="AC337" i="6"/>
  <c r="AC336" i="6"/>
  <c r="AC335" i="6"/>
  <c r="AC334" i="6"/>
  <c r="AC333" i="6"/>
  <c r="AC332" i="6"/>
  <c r="AC331" i="6"/>
  <c r="AC330" i="6"/>
  <c r="AC329" i="6"/>
  <c r="AC328" i="6"/>
  <c r="AC327" i="6"/>
  <c r="AC326" i="6"/>
  <c r="AC325" i="6"/>
  <c r="AC324" i="6"/>
  <c r="AC323" i="6"/>
  <c r="AC322" i="6"/>
  <c r="AC321" i="6"/>
  <c r="AC320" i="6"/>
  <c r="AC319" i="6"/>
  <c r="AC318" i="6"/>
  <c r="AC317" i="6"/>
  <c r="AC316" i="6"/>
  <c r="AC315" i="6"/>
  <c r="AC314" i="6"/>
  <c r="AC313" i="6"/>
  <c r="AC312" i="6"/>
  <c r="AC311" i="6"/>
  <c r="AC310" i="6"/>
  <c r="AC309" i="6"/>
  <c r="AC308" i="6"/>
  <c r="AC307" i="6"/>
  <c r="AC306" i="6"/>
  <c r="AC305" i="6"/>
  <c r="AC304" i="6"/>
  <c r="AC303" i="6"/>
  <c r="AC302" i="6"/>
  <c r="AC301" i="6"/>
  <c r="AC300" i="6"/>
  <c r="AC299" i="6"/>
  <c r="AC298" i="6"/>
  <c r="AC297" i="6"/>
  <c r="AC296" i="6"/>
  <c r="AC295" i="6"/>
  <c r="AC294" i="6"/>
  <c r="AC293" i="6"/>
  <c r="AC292" i="6"/>
  <c r="AC291" i="6"/>
  <c r="AC290" i="6"/>
  <c r="AC289" i="6"/>
  <c r="AC288" i="6"/>
  <c r="AC287" i="6"/>
  <c r="AC286" i="6"/>
  <c r="AC285" i="6"/>
  <c r="AC284" i="6"/>
  <c r="AC283" i="6"/>
  <c r="AC282" i="6"/>
  <c r="AC281" i="6"/>
  <c r="AC280" i="6"/>
  <c r="AC279" i="6"/>
  <c r="AC278" i="6"/>
  <c r="AC277" i="6"/>
  <c r="AC276" i="6"/>
  <c r="AC275" i="6"/>
  <c r="AC274" i="6"/>
  <c r="AC273" i="6"/>
  <c r="AC272" i="6"/>
  <c r="AC271" i="6"/>
  <c r="AC270" i="6"/>
  <c r="AC269" i="6"/>
  <c r="AC268" i="6"/>
  <c r="AC267" i="6"/>
  <c r="AC266" i="6"/>
  <c r="AC265" i="6"/>
  <c r="AC264" i="6"/>
  <c r="AC263" i="6"/>
  <c r="AC262" i="6"/>
  <c r="AC261" i="6"/>
  <c r="AC260" i="6"/>
  <c r="AC259" i="6"/>
  <c r="AC258" i="6"/>
  <c r="AC257" i="6"/>
  <c r="AC256" i="6"/>
  <c r="AC255" i="6"/>
  <c r="AC254" i="6"/>
  <c r="AC253" i="6"/>
  <c r="AC252" i="6"/>
  <c r="AC251" i="6"/>
  <c r="AC250" i="6"/>
  <c r="AC249" i="6"/>
  <c r="AC248" i="6"/>
  <c r="AC247" i="6"/>
  <c r="AC246" i="6"/>
  <c r="AC245" i="6"/>
  <c r="AC244" i="6"/>
  <c r="AC243" i="6"/>
  <c r="AC242" i="6"/>
  <c r="AC241" i="6"/>
  <c r="AC240" i="6"/>
  <c r="AC239" i="6"/>
  <c r="AC238" i="6"/>
  <c r="AC237" i="6"/>
  <c r="AC236" i="6"/>
  <c r="AC235" i="6"/>
  <c r="AC234" i="6"/>
  <c r="AC233" i="6"/>
  <c r="AC232" i="6"/>
  <c r="AC231" i="6"/>
  <c r="AC230" i="6"/>
  <c r="AC229" i="6"/>
  <c r="AC228" i="6"/>
  <c r="AC227" i="6"/>
  <c r="AC226" i="6"/>
  <c r="AC225" i="6"/>
  <c r="AC224" i="6"/>
  <c r="AC223" i="6"/>
  <c r="AC222" i="6"/>
  <c r="AC221" i="6"/>
  <c r="AC220" i="6"/>
  <c r="AC219" i="6"/>
  <c r="AC218" i="6"/>
  <c r="AC217" i="6"/>
  <c r="AC216" i="6"/>
  <c r="AC215" i="6"/>
  <c r="AC214" i="6"/>
  <c r="AC213" i="6"/>
  <c r="AC212" i="6"/>
  <c r="AC211" i="6"/>
  <c r="AC210" i="6"/>
  <c r="AC209" i="6"/>
  <c r="AC208" i="6"/>
  <c r="AC207" i="6"/>
  <c r="AC206" i="6"/>
  <c r="AC205" i="6"/>
  <c r="AC204" i="6"/>
  <c r="AC203" i="6"/>
  <c r="AC202" i="6"/>
  <c r="AC201" i="6"/>
  <c r="AC200" i="6"/>
  <c r="AC199" i="6"/>
  <c r="AC198" i="6"/>
  <c r="AC197" i="6"/>
  <c r="AC196" i="6"/>
  <c r="AC195" i="6"/>
  <c r="AC194" i="6"/>
  <c r="AC193" i="6"/>
  <c r="AC192" i="6"/>
  <c r="AC191" i="6"/>
  <c r="AC190" i="6"/>
  <c r="AC189" i="6"/>
  <c r="AC188" i="6"/>
  <c r="AC187" i="6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  <c r="AC3" i="6"/>
  <c r="AC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306" i="6"/>
  <c r="AD307" i="6"/>
  <c r="AD308" i="6"/>
  <c r="AD309" i="6"/>
  <c r="AD310" i="6"/>
  <c r="AD311" i="6"/>
  <c r="AD312" i="6"/>
  <c r="AD313" i="6"/>
  <c r="AD314" i="6"/>
  <c r="AD315" i="6"/>
  <c r="AD316" i="6"/>
  <c r="AD317" i="6"/>
  <c r="AD318" i="6"/>
  <c r="AD319" i="6"/>
  <c r="AD320" i="6"/>
  <c r="AD321" i="6"/>
  <c r="AD322" i="6"/>
  <c r="AD323" i="6"/>
  <c r="AD324" i="6"/>
  <c r="AD325" i="6"/>
  <c r="AD326" i="6"/>
  <c r="AD327" i="6"/>
  <c r="AD328" i="6"/>
  <c r="AD329" i="6"/>
  <c r="AD330" i="6"/>
  <c r="AD331" i="6"/>
  <c r="AD332" i="6"/>
  <c r="AD333" i="6"/>
  <c r="AD334" i="6"/>
  <c r="AD335" i="6"/>
  <c r="AD336" i="6"/>
  <c r="AD337" i="6"/>
  <c r="AD338" i="6"/>
  <c r="AD339" i="6"/>
  <c r="AD340" i="6"/>
  <c r="AD341" i="6"/>
  <c r="AD342" i="6"/>
  <c r="AD343" i="6"/>
  <c r="AD344" i="6"/>
  <c r="AD345" i="6"/>
  <c r="AD346" i="6"/>
  <c r="AD347" i="6"/>
  <c r="AD348" i="6"/>
  <c r="AD349" i="6"/>
  <c r="AD350" i="6"/>
  <c r="AD351" i="6"/>
  <c r="AD352" i="6"/>
  <c r="AD353" i="6"/>
  <c r="AD354" i="6"/>
  <c r="AD355" i="6"/>
  <c r="AD356" i="6"/>
  <c r="AD357" i="6"/>
  <c r="AD358" i="6"/>
  <c r="AD359" i="6"/>
  <c r="AD360" i="6"/>
  <c r="AD361" i="6"/>
  <c r="AD362" i="6"/>
  <c r="AD363" i="6"/>
  <c r="AD364" i="6"/>
  <c r="AD365" i="6"/>
  <c r="AD366" i="6"/>
  <c r="AD367" i="6"/>
  <c r="AD368" i="6"/>
  <c r="AD369" i="6"/>
  <c r="AD370" i="6"/>
  <c r="AD371" i="6"/>
  <c r="AD372" i="6"/>
  <c r="AD373" i="6"/>
  <c r="AD374" i="6"/>
  <c r="AD375" i="6"/>
  <c r="AD376" i="6"/>
  <c r="AD377" i="6"/>
  <c r="AD378" i="6"/>
  <c r="AD379" i="6"/>
  <c r="AD380" i="6"/>
  <c r="AD381" i="6"/>
  <c r="AD382" i="6"/>
  <c r="AD383" i="6"/>
  <c r="AD384" i="6"/>
  <c r="AD385" i="6"/>
  <c r="AD386" i="6"/>
  <c r="AD387" i="6"/>
  <c r="AD388" i="6"/>
  <c r="AD389" i="6"/>
  <c r="AD390" i="6"/>
  <c r="AD391" i="6"/>
  <c r="AD392" i="6"/>
  <c r="AD393" i="6"/>
  <c r="AD394" i="6"/>
  <c r="AD395" i="6"/>
  <c r="AD396" i="6"/>
  <c r="AD397" i="6"/>
  <c r="AD398" i="6"/>
  <c r="AD399" i="6"/>
  <c r="AD400" i="6"/>
  <c r="AD401" i="6"/>
  <c r="AD402" i="6"/>
  <c r="AD403" i="6"/>
  <c r="AD404" i="6"/>
  <c r="AD405" i="6"/>
  <c r="AD406" i="6"/>
  <c r="AD407" i="6"/>
  <c r="AD408" i="6"/>
  <c r="AD409" i="6"/>
  <c r="AD410" i="6"/>
  <c r="AD411" i="6"/>
  <c r="AD412" i="6"/>
  <c r="AD413" i="6"/>
  <c r="AD414" i="6"/>
  <c r="AD415" i="6"/>
  <c r="AD416" i="6"/>
  <c r="AD417" i="6"/>
  <c r="AD418" i="6"/>
  <c r="AD419" i="6"/>
  <c r="AD420" i="6"/>
  <c r="AD421" i="6"/>
  <c r="AD422" i="6"/>
  <c r="AD423" i="6"/>
  <c r="AD424" i="6"/>
  <c r="AD425" i="6"/>
  <c r="AD426" i="6"/>
  <c r="AD427" i="6"/>
  <c r="AD428" i="6"/>
  <c r="AD429" i="6"/>
  <c r="AD430" i="6"/>
  <c r="AD431" i="6"/>
  <c r="AD432" i="6"/>
  <c r="AD433" i="6"/>
  <c r="AD434" i="6"/>
  <c r="AD435" i="6"/>
  <c r="AD436" i="6"/>
  <c r="AD437" i="6"/>
  <c r="AD438" i="6"/>
  <c r="AD439" i="6"/>
  <c r="AD440" i="6"/>
  <c r="AD441" i="6"/>
  <c r="AD442" i="6"/>
  <c r="AD443" i="6"/>
  <c r="AD444" i="6"/>
  <c r="AD445" i="6"/>
  <c r="AD446" i="6"/>
  <c r="AD447" i="6"/>
  <c r="AD448" i="6"/>
  <c r="AD449" i="6"/>
  <c r="AD450" i="6"/>
  <c r="AD451" i="6"/>
  <c r="AD452" i="6"/>
  <c r="AD453" i="6"/>
  <c r="AD454" i="6"/>
  <c r="AD455" i="6"/>
  <c r="AD456" i="6"/>
  <c r="AD457" i="6"/>
  <c r="AD458" i="6"/>
  <c r="AD459" i="6"/>
  <c r="AD460" i="6"/>
  <c r="AD461" i="6"/>
  <c r="AD462" i="6"/>
  <c r="AD463" i="6"/>
  <c r="AD464" i="6"/>
  <c r="AD465" i="6"/>
  <c r="AD466" i="6"/>
  <c r="AD467" i="6"/>
  <c r="AD468" i="6"/>
  <c r="AD469" i="6"/>
  <c r="AD470" i="6"/>
  <c r="AD471" i="6"/>
  <c r="AD472" i="6"/>
  <c r="AD473" i="6"/>
  <c r="AD474" i="6"/>
  <c r="AD475" i="6"/>
  <c r="AD476" i="6"/>
  <c r="AD477" i="6"/>
  <c r="AD478" i="6"/>
  <c r="AD479" i="6"/>
  <c r="AD480" i="6"/>
  <c r="AD481" i="6"/>
  <c r="AD482" i="6"/>
  <c r="AD483" i="6"/>
  <c r="AD484" i="6"/>
  <c r="AD485" i="6"/>
  <c r="AD486" i="6"/>
  <c r="AD487" i="6"/>
  <c r="AD488" i="6"/>
  <c r="AD489" i="6"/>
  <c r="AD490" i="6"/>
  <c r="AD491" i="6"/>
  <c r="AD492" i="6"/>
  <c r="AD493" i="6"/>
  <c r="AD494" i="6"/>
  <c r="AD495" i="6"/>
  <c r="AD496" i="6"/>
  <c r="AD497" i="6"/>
  <c r="AD498" i="6"/>
  <c r="AD499" i="6"/>
  <c r="AD500" i="6"/>
  <c r="AD501" i="6"/>
  <c r="AD502" i="6"/>
  <c r="AD503" i="6"/>
  <c r="AD504" i="6"/>
  <c r="AD505" i="6"/>
  <c r="AD506" i="6"/>
  <c r="AD507" i="6"/>
  <c r="AD508" i="6"/>
  <c r="AD509" i="6"/>
  <c r="AD510" i="6"/>
  <c r="AD511" i="6"/>
  <c r="AD512" i="6"/>
  <c r="AD513" i="6"/>
  <c r="AD514" i="6"/>
  <c r="AD515" i="6"/>
  <c r="AD516" i="6"/>
  <c r="AD517" i="6"/>
  <c r="AD518" i="6"/>
  <c r="AD519" i="6"/>
  <c r="AD520" i="6"/>
  <c r="AD521" i="6"/>
  <c r="AD522" i="6"/>
  <c r="AD523" i="6"/>
  <c r="AD524" i="6"/>
  <c r="AD525" i="6"/>
  <c r="AD526" i="6"/>
  <c r="AD527" i="6"/>
  <c r="AD528" i="6"/>
  <c r="AD529" i="6"/>
  <c r="AD530" i="6"/>
  <c r="AD531" i="6"/>
  <c r="AD532" i="6"/>
  <c r="AD533" i="6"/>
  <c r="AD534" i="6"/>
  <c r="AD535" i="6"/>
  <c r="AD536" i="6"/>
  <c r="AD537" i="6"/>
  <c r="AD538" i="6"/>
  <c r="AD539" i="6"/>
  <c r="AD540" i="6"/>
  <c r="AD541" i="6"/>
  <c r="AD542" i="6"/>
  <c r="AD543" i="6"/>
  <c r="AD544" i="6"/>
  <c r="AD545" i="6"/>
  <c r="AD546" i="6"/>
  <c r="AD547" i="6"/>
  <c r="AD548" i="6"/>
  <c r="AD549" i="6"/>
  <c r="AD550" i="6"/>
  <c r="AD551" i="6"/>
  <c r="AD552" i="6"/>
  <c r="AD553" i="6"/>
  <c r="AD554" i="6"/>
  <c r="AD555" i="6"/>
  <c r="AD556" i="6"/>
  <c r="AD557" i="6"/>
  <c r="AD558" i="6"/>
  <c r="AD559" i="6"/>
  <c r="AD560" i="6"/>
  <c r="AD561" i="6"/>
  <c r="AD562" i="6"/>
  <c r="AD563" i="6"/>
  <c r="AD564" i="6"/>
  <c r="AD565" i="6"/>
  <c r="AD566" i="6"/>
  <c r="AD567" i="6"/>
  <c r="AD568" i="6"/>
  <c r="AD569" i="6"/>
  <c r="AD570" i="6"/>
  <c r="AD571" i="6"/>
  <c r="AD572" i="6"/>
  <c r="AD573" i="6"/>
  <c r="AD574" i="6"/>
  <c r="AD575" i="6"/>
  <c r="AD576" i="6"/>
  <c r="AD577" i="6"/>
  <c r="AD578" i="6"/>
  <c r="AD579" i="6"/>
  <c r="AD580" i="6"/>
  <c r="AD581" i="6"/>
  <c r="AD582" i="6"/>
  <c r="AD583" i="6"/>
  <c r="AD584" i="6"/>
  <c r="AD585" i="6"/>
  <c r="AD586" i="6"/>
  <c r="AD587" i="6"/>
  <c r="AD588" i="6"/>
  <c r="AD589" i="6"/>
  <c r="AD590" i="6"/>
  <c r="AD591" i="6"/>
  <c r="AD592" i="6"/>
  <c r="AD593" i="6"/>
  <c r="AD594" i="6"/>
  <c r="AD595" i="6"/>
  <c r="AD596" i="6"/>
  <c r="AD597" i="6"/>
  <c r="AD598" i="6"/>
  <c r="AD599" i="6"/>
  <c r="AD600" i="6"/>
  <c r="AD601" i="6"/>
  <c r="AD602" i="6"/>
  <c r="AD603" i="6"/>
  <c r="AD604" i="6"/>
  <c r="AD605" i="6"/>
  <c r="AD606" i="6"/>
  <c r="AD607" i="6"/>
  <c r="AD608" i="6"/>
  <c r="AD609" i="6"/>
  <c r="AD610" i="6"/>
  <c r="AD611" i="6"/>
  <c r="AD612" i="6"/>
  <c r="AD613" i="6"/>
  <c r="AD614" i="6"/>
  <c r="AD615" i="6"/>
  <c r="AD616" i="6"/>
  <c r="AD617" i="6"/>
  <c r="AD618" i="6"/>
  <c r="AD619" i="6"/>
  <c r="AD620" i="6"/>
  <c r="AD621" i="6"/>
  <c r="AD622" i="6"/>
  <c r="AD623" i="6"/>
  <c r="AD624" i="6"/>
  <c r="AD625" i="6"/>
  <c r="AD626" i="6"/>
  <c r="AD627" i="6"/>
  <c r="AD628" i="6"/>
  <c r="AD629" i="6"/>
  <c r="AD630" i="6"/>
  <c r="AD631" i="6"/>
  <c r="AD632" i="6"/>
  <c r="AD633" i="6"/>
  <c r="AD634" i="6"/>
  <c r="AD635" i="6"/>
  <c r="AD636" i="6"/>
  <c r="AD637" i="6"/>
  <c r="AD638" i="6"/>
  <c r="AD639" i="6"/>
  <c r="AD640" i="6"/>
  <c r="AD641" i="6"/>
  <c r="AD642" i="6"/>
  <c r="AD643" i="6"/>
  <c r="AD644" i="6"/>
  <c r="AD645" i="6"/>
  <c r="AD646" i="6"/>
  <c r="AD647" i="6"/>
  <c r="AD648" i="6"/>
  <c r="AD2" i="6"/>
  <c r="C28" i="2"/>
  <c r="C27" i="2"/>
  <c r="C26" i="2"/>
  <c r="C25" i="2"/>
  <c r="C24" i="2"/>
  <c r="C23" i="2"/>
  <c r="AB648" i="6" l="1"/>
  <c r="AA648" i="6"/>
  <c r="Z648" i="6"/>
  <c r="Y648" i="6"/>
  <c r="X648" i="6"/>
  <c r="AB647" i="6"/>
  <c r="AA647" i="6"/>
  <c r="Z647" i="6"/>
  <c r="Y647" i="6"/>
  <c r="X647" i="6"/>
  <c r="AB646" i="6"/>
  <c r="AA646" i="6"/>
  <c r="Z646" i="6"/>
  <c r="Y646" i="6"/>
  <c r="X646" i="6"/>
  <c r="AB645" i="6"/>
  <c r="AA645" i="6"/>
  <c r="Z645" i="6"/>
  <c r="Y645" i="6"/>
  <c r="X645" i="6"/>
  <c r="AB644" i="6"/>
  <c r="AA644" i="6"/>
  <c r="Z644" i="6"/>
  <c r="Y644" i="6"/>
  <c r="X644" i="6"/>
  <c r="AB643" i="6"/>
  <c r="AA643" i="6"/>
  <c r="Z643" i="6"/>
  <c r="Y643" i="6"/>
  <c r="X643" i="6"/>
  <c r="AB642" i="6"/>
  <c r="AA642" i="6"/>
  <c r="Z642" i="6"/>
  <c r="Y642" i="6"/>
  <c r="X642" i="6"/>
  <c r="AB641" i="6"/>
  <c r="AA641" i="6"/>
  <c r="Z641" i="6"/>
  <c r="Y641" i="6"/>
  <c r="X641" i="6"/>
  <c r="AB640" i="6"/>
  <c r="AA640" i="6"/>
  <c r="Z640" i="6"/>
  <c r="Y640" i="6"/>
  <c r="X640" i="6"/>
  <c r="AB639" i="6"/>
  <c r="AA639" i="6"/>
  <c r="Z639" i="6"/>
  <c r="Y639" i="6"/>
  <c r="X639" i="6"/>
  <c r="AB638" i="6"/>
  <c r="AA638" i="6"/>
  <c r="Z638" i="6"/>
  <c r="Y638" i="6"/>
  <c r="X638" i="6"/>
  <c r="AB637" i="6"/>
  <c r="AA637" i="6"/>
  <c r="Z637" i="6"/>
  <c r="Y637" i="6"/>
  <c r="X637" i="6"/>
  <c r="AB636" i="6"/>
  <c r="AA636" i="6"/>
  <c r="Z636" i="6"/>
  <c r="Y636" i="6"/>
  <c r="X636" i="6"/>
  <c r="AB635" i="6"/>
  <c r="AA635" i="6"/>
  <c r="Z635" i="6"/>
  <c r="Y635" i="6"/>
  <c r="X635" i="6"/>
  <c r="AB634" i="6"/>
  <c r="AA634" i="6"/>
  <c r="Z634" i="6"/>
  <c r="Y634" i="6"/>
  <c r="X634" i="6"/>
  <c r="AB633" i="6"/>
  <c r="AA633" i="6"/>
  <c r="Z633" i="6"/>
  <c r="Y633" i="6"/>
  <c r="X633" i="6"/>
  <c r="AB632" i="6"/>
  <c r="AA632" i="6"/>
  <c r="Z632" i="6"/>
  <c r="Y632" i="6"/>
  <c r="X632" i="6"/>
  <c r="AB631" i="6"/>
  <c r="AA631" i="6"/>
  <c r="Z631" i="6"/>
  <c r="Y631" i="6"/>
  <c r="X631" i="6"/>
  <c r="AB630" i="6"/>
  <c r="AA630" i="6"/>
  <c r="Z630" i="6"/>
  <c r="Y630" i="6"/>
  <c r="X630" i="6"/>
  <c r="AB629" i="6"/>
  <c r="AA629" i="6"/>
  <c r="Z629" i="6"/>
  <c r="Y629" i="6"/>
  <c r="X629" i="6"/>
  <c r="AB628" i="6"/>
  <c r="AA628" i="6"/>
  <c r="Z628" i="6"/>
  <c r="Y628" i="6"/>
  <c r="X628" i="6"/>
  <c r="AB627" i="6"/>
  <c r="AA627" i="6"/>
  <c r="Z627" i="6"/>
  <c r="Y627" i="6"/>
  <c r="X627" i="6"/>
  <c r="AB626" i="6"/>
  <c r="AA626" i="6"/>
  <c r="Z626" i="6"/>
  <c r="Y626" i="6"/>
  <c r="X626" i="6"/>
  <c r="AB625" i="6"/>
  <c r="AA625" i="6"/>
  <c r="Z625" i="6"/>
  <c r="Y625" i="6"/>
  <c r="X625" i="6"/>
  <c r="AB624" i="6"/>
  <c r="AA624" i="6"/>
  <c r="Z624" i="6"/>
  <c r="Y624" i="6"/>
  <c r="X624" i="6"/>
  <c r="AB623" i="6"/>
  <c r="AA623" i="6"/>
  <c r="Z623" i="6"/>
  <c r="Y623" i="6"/>
  <c r="X623" i="6"/>
  <c r="AB622" i="6"/>
  <c r="AA622" i="6"/>
  <c r="Z622" i="6"/>
  <c r="Y622" i="6"/>
  <c r="X622" i="6"/>
  <c r="AB621" i="6"/>
  <c r="AA621" i="6"/>
  <c r="Z621" i="6"/>
  <c r="Y621" i="6"/>
  <c r="X621" i="6"/>
  <c r="AB620" i="6"/>
  <c r="AA620" i="6"/>
  <c r="Z620" i="6"/>
  <c r="Y620" i="6"/>
  <c r="X620" i="6"/>
  <c r="AB619" i="6"/>
  <c r="AA619" i="6"/>
  <c r="Z619" i="6"/>
  <c r="Y619" i="6"/>
  <c r="X619" i="6"/>
  <c r="AB618" i="6"/>
  <c r="AA618" i="6"/>
  <c r="Z618" i="6"/>
  <c r="Y618" i="6"/>
  <c r="X618" i="6"/>
  <c r="AB617" i="6"/>
  <c r="AA617" i="6"/>
  <c r="Z617" i="6"/>
  <c r="Y617" i="6"/>
  <c r="X617" i="6"/>
  <c r="AB616" i="6"/>
  <c r="AA616" i="6"/>
  <c r="Z616" i="6"/>
  <c r="Y616" i="6"/>
  <c r="X616" i="6"/>
  <c r="AB615" i="6"/>
  <c r="AA615" i="6"/>
  <c r="Z615" i="6"/>
  <c r="Y615" i="6"/>
  <c r="X615" i="6"/>
  <c r="AB614" i="6"/>
  <c r="AA614" i="6"/>
  <c r="Z614" i="6"/>
  <c r="Y614" i="6"/>
  <c r="X614" i="6"/>
  <c r="AB613" i="6"/>
  <c r="AA613" i="6"/>
  <c r="Z613" i="6"/>
  <c r="Y613" i="6"/>
  <c r="X613" i="6"/>
  <c r="AB612" i="6"/>
  <c r="AA612" i="6"/>
  <c r="Z612" i="6"/>
  <c r="Y612" i="6"/>
  <c r="X612" i="6"/>
  <c r="AB611" i="6"/>
  <c r="AA611" i="6"/>
  <c r="Z611" i="6"/>
  <c r="Y611" i="6"/>
  <c r="X611" i="6"/>
  <c r="AB610" i="6"/>
  <c r="AA610" i="6"/>
  <c r="Z610" i="6"/>
  <c r="Y610" i="6"/>
  <c r="X610" i="6"/>
  <c r="AB609" i="6"/>
  <c r="AA609" i="6"/>
  <c r="Z609" i="6"/>
  <c r="Y609" i="6"/>
  <c r="X609" i="6"/>
  <c r="AB608" i="6"/>
  <c r="AA608" i="6"/>
  <c r="Z608" i="6"/>
  <c r="Y608" i="6"/>
  <c r="X608" i="6"/>
  <c r="AB607" i="6"/>
  <c r="AA607" i="6"/>
  <c r="Z607" i="6"/>
  <c r="Y607" i="6"/>
  <c r="X607" i="6"/>
  <c r="AB606" i="6"/>
  <c r="AA606" i="6"/>
  <c r="Z606" i="6"/>
  <c r="Y606" i="6"/>
  <c r="X606" i="6"/>
  <c r="AB605" i="6"/>
  <c r="AA605" i="6"/>
  <c r="Z605" i="6"/>
  <c r="Y605" i="6"/>
  <c r="X605" i="6"/>
  <c r="AB604" i="6"/>
  <c r="AA604" i="6"/>
  <c r="Z604" i="6"/>
  <c r="Y604" i="6"/>
  <c r="X604" i="6"/>
  <c r="AB603" i="6"/>
  <c r="AA603" i="6"/>
  <c r="Z603" i="6"/>
  <c r="Y603" i="6"/>
  <c r="X603" i="6"/>
  <c r="AB602" i="6"/>
  <c r="AA602" i="6"/>
  <c r="Z602" i="6"/>
  <c r="Y602" i="6"/>
  <c r="X602" i="6"/>
  <c r="AB601" i="6"/>
  <c r="AA601" i="6"/>
  <c r="Z601" i="6"/>
  <c r="Y601" i="6"/>
  <c r="X601" i="6"/>
  <c r="AB600" i="6"/>
  <c r="AA600" i="6"/>
  <c r="Z600" i="6"/>
  <c r="Y600" i="6"/>
  <c r="X600" i="6"/>
  <c r="AB599" i="6"/>
  <c r="AA599" i="6"/>
  <c r="Z599" i="6"/>
  <c r="Y599" i="6"/>
  <c r="X599" i="6"/>
  <c r="AB598" i="6"/>
  <c r="AA598" i="6"/>
  <c r="Z598" i="6"/>
  <c r="Y598" i="6"/>
  <c r="X598" i="6"/>
  <c r="AB597" i="6"/>
  <c r="AA597" i="6"/>
  <c r="Z597" i="6"/>
  <c r="Y597" i="6"/>
  <c r="X597" i="6"/>
  <c r="AB596" i="6"/>
  <c r="AA596" i="6"/>
  <c r="Z596" i="6"/>
  <c r="Y596" i="6"/>
  <c r="X596" i="6"/>
  <c r="AB595" i="6"/>
  <c r="AA595" i="6"/>
  <c r="Z595" i="6"/>
  <c r="Y595" i="6"/>
  <c r="X595" i="6"/>
  <c r="AB594" i="6"/>
  <c r="AA594" i="6"/>
  <c r="Z594" i="6"/>
  <c r="Y594" i="6"/>
  <c r="X594" i="6"/>
  <c r="AB593" i="6"/>
  <c r="AA593" i="6"/>
  <c r="Z593" i="6"/>
  <c r="Y593" i="6"/>
  <c r="X593" i="6"/>
  <c r="AB592" i="6"/>
  <c r="AA592" i="6"/>
  <c r="Z592" i="6"/>
  <c r="Y592" i="6"/>
  <c r="X592" i="6"/>
  <c r="AB591" i="6"/>
  <c r="AA591" i="6"/>
  <c r="Z591" i="6"/>
  <c r="Y591" i="6"/>
  <c r="X591" i="6"/>
  <c r="AB590" i="6"/>
  <c r="AA590" i="6"/>
  <c r="Z590" i="6"/>
  <c r="Y590" i="6"/>
  <c r="X590" i="6"/>
  <c r="AB589" i="6"/>
  <c r="AA589" i="6"/>
  <c r="Z589" i="6"/>
  <c r="Y589" i="6"/>
  <c r="X589" i="6"/>
  <c r="AB588" i="6"/>
  <c r="AA588" i="6"/>
  <c r="Z588" i="6"/>
  <c r="Y588" i="6"/>
  <c r="X588" i="6"/>
  <c r="AB587" i="6"/>
  <c r="AA587" i="6"/>
  <c r="Z587" i="6"/>
  <c r="Y587" i="6"/>
  <c r="X587" i="6"/>
  <c r="AB586" i="6"/>
  <c r="AA586" i="6"/>
  <c r="Z586" i="6"/>
  <c r="Y586" i="6"/>
  <c r="X586" i="6"/>
  <c r="AB585" i="6"/>
  <c r="AA585" i="6"/>
  <c r="Z585" i="6"/>
  <c r="Y585" i="6"/>
  <c r="X585" i="6"/>
  <c r="AB584" i="6"/>
  <c r="AA584" i="6"/>
  <c r="Z584" i="6"/>
  <c r="Y584" i="6"/>
  <c r="X584" i="6"/>
  <c r="AB583" i="6"/>
  <c r="AA583" i="6"/>
  <c r="Z583" i="6"/>
  <c r="Y583" i="6"/>
  <c r="X583" i="6"/>
  <c r="AB582" i="6"/>
  <c r="AA582" i="6"/>
  <c r="Z582" i="6"/>
  <c r="Y582" i="6"/>
  <c r="X582" i="6"/>
  <c r="AB581" i="6"/>
  <c r="AA581" i="6"/>
  <c r="Z581" i="6"/>
  <c r="Y581" i="6"/>
  <c r="X581" i="6"/>
  <c r="AB580" i="6"/>
  <c r="AA580" i="6"/>
  <c r="Z580" i="6"/>
  <c r="Y580" i="6"/>
  <c r="X580" i="6"/>
  <c r="AB579" i="6"/>
  <c r="AA579" i="6"/>
  <c r="Z579" i="6"/>
  <c r="Y579" i="6"/>
  <c r="X579" i="6"/>
  <c r="AB578" i="6"/>
  <c r="AA578" i="6"/>
  <c r="Z578" i="6"/>
  <c r="Y578" i="6"/>
  <c r="X578" i="6"/>
  <c r="AB577" i="6"/>
  <c r="AA577" i="6"/>
  <c r="Z577" i="6"/>
  <c r="Y577" i="6"/>
  <c r="X577" i="6"/>
  <c r="AB576" i="6"/>
  <c r="AA576" i="6"/>
  <c r="Z576" i="6"/>
  <c r="Y576" i="6"/>
  <c r="X576" i="6"/>
  <c r="AB575" i="6"/>
  <c r="AA575" i="6"/>
  <c r="Z575" i="6"/>
  <c r="Y575" i="6"/>
  <c r="X575" i="6"/>
  <c r="AB574" i="6"/>
  <c r="AA574" i="6"/>
  <c r="Z574" i="6"/>
  <c r="Y574" i="6"/>
  <c r="X574" i="6"/>
  <c r="AB573" i="6"/>
  <c r="AA573" i="6"/>
  <c r="Z573" i="6"/>
  <c r="Y573" i="6"/>
  <c r="X573" i="6"/>
  <c r="AB572" i="6"/>
  <c r="AA572" i="6"/>
  <c r="Z572" i="6"/>
  <c r="Y572" i="6"/>
  <c r="X572" i="6"/>
  <c r="AB571" i="6"/>
  <c r="AA571" i="6"/>
  <c r="Z571" i="6"/>
  <c r="Y571" i="6"/>
  <c r="X571" i="6"/>
  <c r="AB570" i="6"/>
  <c r="AA570" i="6"/>
  <c r="Z570" i="6"/>
  <c r="Y570" i="6"/>
  <c r="X570" i="6"/>
  <c r="AB569" i="6"/>
  <c r="AA569" i="6"/>
  <c r="Z569" i="6"/>
  <c r="Y569" i="6"/>
  <c r="X569" i="6"/>
  <c r="AB568" i="6"/>
  <c r="AA568" i="6"/>
  <c r="Z568" i="6"/>
  <c r="Y568" i="6"/>
  <c r="X568" i="6"/>
  <c r="AB567" i="6"/>
  <c r="AA567" i="6"/>
  <c r="Z567" i="6"/>
  <c r="Y567" i="6"/>
  <c r="X567" i="6"/>
  <c r="AB566" i="6"/>
  <c r="AA566" i="6"/>
  <c r="Z566" i="6"/>
  <c r="Y566" i="6"/>
  <c r="X566" i="6"/>
  <c r="AB565" i="6"/>
  <c r="AA565" i="6"/>
  <c r="Z565" i="6"/>
  <c r="Y565" i="6"/>
  <c r="X565" i="6"/>
  <c r="AB564" i="6"/>
  <c r="AA564" i="6"/>
  <c r="Z564" i="6"/>
  <c r="Y564" i="6"/>
  <c r="X564" i="6"/>
  <c r="AB563" i="6"/>
  <c r="AA563" i="6"/>
  <c r="Z563" i="6"/>
  <c r="Y563" i="6"/>
  <c r="X563" i="6"/>
  <c r="AB562" i="6"/>
  <c r="AA562" i="6"/>
  <c r="Z562" i="6"/>
  <c r="Y562" i="6"/>
  <c r="X562" i="6"/>
  <c r="AB561" i="6"/>
  <c r="AA561" i="6"/>
  <c r="Z561" i="6"/>
  <c r="Y561" i="6"/>
  <c r="X561" i="6"/>
  <c r="AB560" i="6"/>
  <c r="AA560" i="6"/>
  <c r="Z560" i="6"/>
  <c r="Y560" i="6"/>
  <c r="X560" i="6"/>
  <c r="AB559" i="6"/>
  <c r="AA559" i="6"/>
  <c r="Z559" i="6"/>
  <c r="Y559" i="6"/>
  <c r="X559" i="6"/>
  <c r="AB558" i="6"/>
  <c r="AA558" i="6"/>
  <c r="Z558" i="6"/>
  <c r="Y558" i="6"/>
  <c r="X558" i="6"/>
  <c r="AB557" i="6"/>
  <c r="AA557" i="6"/>
  <c r="Z557" i="6"/>
  <c r="Y557" i="6"/>
  <c r="X557" i="6"/>
  <c r="AB556" i="6"/>
  <c r="AA556" i="6"/>
  <c r="Z556" i="6"/>
  <c r="Y556" i="6"/>
  <c r="X556" i="6"/>
  <c r="AB555" i="6"/>
  <c r="AA555" i="6"/>
  <c r="Z555" i="6"/>
  <c r="Y555" i="6"/>
  <c r="X555" i="6"/>
  <c r="AB554" i="6"/>
  <c r="AA554" i="6"/>
  <c r="Z554" i="6"/>
  <c r="Y554" i="6"/>
  <c r="X554" i="6"/>
  <c r="AB553" i="6"/>
  <c r="AA553" i="6"/>
  <c r="Z553" i="6"/>
  <c r="Y553" i="6"/>
  <c r="X553" i="6"/>
  <c r="AB552" i="6"/>
  <c r="AA552" i="6"/>
  <c r="Z552" i="6"/>
  <c r="Y552" i="6"/>
  <c r="X552" i="6"/>
  <c r="AB551" i="6"/>
  <c r="AA551" i="6"/>
  <c r="Z551" i="6"/>
  <c r="Y551" i="6"/>
  <c r="X551" i="6"/>
  <c r="AB550" i="6"/>
  <c r="AA550" i="6"/>
  <c r="Z550" i="6"/>
  <c r="Y550" i="6"/>
  <c r="X550" i="6"/>
  <c r="AB549" i="6"/>
  <c r="AA549" i="6"/>
  <c r="Z549" i="6"/>
  <c r="Y549" i="6"/>
  <c r="X549" i="6"/>
  <c r="AB548" i="6"/>
  <c r="AA548" i="6"/>
  <c r="Z548" i="6"/>
  <c r="Y548" i="6"/>
  <c r="X548" i="6"/>
  <c r="AB547" i="6"/>
  <c r="AA547" i="6"/>
  <c r="Z547" i="6"/>
  <c r="Y547" i="6"/>
  <c r="X547" i="6"/>
  <c r="AB546" i="6"/>
  <c r="AA546" i="6"/>
  <c r="Z546" i="6"/>
  <c r="Y546" i="6"/>
  <c r="X546" i="6"/>
  <c r="AB545" i="6"/>
  <c r="AA545" i="6"/>
  <c r="Z545" i="6"/>
  <c r="Y545" i="6"/>
  <c r="X545" i="6"/>
  <c r="AB544" i="6"/>
  <c r="AA544" i="6"/>
  <c r="Z544" i="6"/>
  <c r="Y544" i="6"/>
  <c r="X544" i="6"/>
  <c r="AB543" i="6"/>
  <c r="AA543" i="6"/>
  <c r="Z543" i="6"/>
  <c r="Y543" i="6"/>
  <c r="X543" i="6"/>
  <c r="AB542" i="6"/>
  <c r="AA542" i="6"/>
  <c r="Z542" i="6"/>
  <c r="Y542" i="6"/>
  <c r="X542" i="6"/>
  <c r="AB541" i="6"/>
  <c r="AA541" i="6"/>
  <c r="Z541" i="6"/>
  <c r="Y541" i="6"/>
  <c r="X541" i="6"/>
  <c r="AB540" i="6"/>
  <c r="AA540" i="6"/>
  <c r="Z540" i="6"/>
  <c r="Y540" i="6"/>
  <c r="X540" i="6"/>
  <c r="AB539" i="6"/>
  <c r="AA539" i="6"/>
  <c r="Z539" i="6"/>
  <c r="Y539" i="6"/>
  <c r="X539" i="6"/>
  <c r="AB538" i="6"/>
  <c r="AA538" i="6"/>
  <c r="Z538" i="6"/>
  <c r="Y538" i="6"/>
  <c r="X538" i="6"/>
  <c r="AB537" i="6"/>
  <c r="AA537" i="6"/>
  <c r="Z537" i="6"/>
  <c r="Y537" i="6"/>
  <c r="X537" i="6"/>
  <c r="AB536" i="6"/>
  <c r="AA536" i="6"/>
  <c r="Z536" i="6"/>
  <c r="Y536" i="6"/>
  <c r="X536" i="6"/>
  <c r="AB535" i="6"/>
  <c r="AA535" i="6"/>
  <c r="Z535" i="6"/>
  <c r="Y535" i="6"/>
  <c r="X535" i="6"/>
  <c r="AB534" i="6"/>
  <c r="AA534" i="6"/>
  <c r="Z534" i="6"/>
  <c r="Y534" i="6"/>
  <c r="X534" i="6"/>
  <c r="AB533" i="6"/>
  <c r="AA533" i="6"/>
  <c r="Z533" i="6"/>
  <c r="Y533" i="6"/>
  <c r="X533" i="6"/>
  <c r="AB532" i="6"/>
  <c r="AA532" i="6"/>
  <c r="Z532" i="6"/>
  <c r="Y532" i="6"/>
  <c r="X532" i="6"/>
  <c r="AB531" i="6"/>
  <c r="AA531" i="6"/>
  <c r="Z531" i="6"/>
  <c r="Y531" i="6"/>
  <c r="X531" i="6"/>
  <c r="AB530" i="6"/>
  <c r="AA530" i="6"/>
  <c r="Z530" i="6"/>
  <c r="Y530" i="6"/>
  <c r="X530" i="6"/>
  <c r="AB529" i="6"/>
  <c r="AA529" i="6"/>
  <c r="Z529" i="6"/>
  <c r="Y529" i="6"/>
  <c r="X529" i="6"/>
  <c r="AB528" i="6"/>
  <c r="AA528" i="6"/>
  <c r="Z528" i="6"/>
  <c r="Y528" i="6"/>
  <c r="X528" i="6"/>
  <c r="AB527" i="6"/>
  <c r="AA527" i="6"/>
  <c r="Z527" i="6"/>
  <c r="Y527" i="6"/>
  <c r="X527" i="6"/>
  <c r="AB526" i="6"/>
  <c r="AA526" i="6"/>
  <c r="Z526" i="6"/>
  <c r="Y526" i="6"/>
  <c r="X526" i="6"/>
  <c r="AB525" i="6"/>
  <c r="AA525" i="6"/>
  <c r="Z525" i="6"/>
  <c r="Y525" i="6"/>
  <c r="X525" i="6"/>
  <c r="AB524" i="6"/>
  <c r="AA524" i="6"/>
  <c r="Z524" i="6"/>
  <c r="Y524" i="6"/>
  <c r="X524" i="6"/>
  <c r="AB523" i="6"/>
  <c r="AA523" i="6"/>
  <c r="Z523" i="6"/>
  <c r="Y523" i="6"/>
  <c r="X523" i="6"/>
  <c r="AB522" i="6"/>
  <c r="AA522" i="6"/>
  <c r="Z522" i="6"/>
  <c r="Y522" i="6"/>
  <c r="X522" i="6"/>
  <c r="AB521" i="6"/>
  <c r="AA521" i="6"/>
  <c r="Z521" i="6"/>
  <c r="Y521" i="6"/>
  <c r="X521" i="6"/>
  <c r="AB520" i="6"/>
  <c r="AA520" i="6"/>
  <c r="Z520" i="6"/>
  <c r="Y520" i="6"/>
  <c r="X520" i="6"/>
  <c r="AB519" i="6"/>
  <c r="AA519" i="6"/>
  <c r="Z519" i="6"/>
  <c r="Y519" i="6"/>
  <c r="X519" i="6"/>
  <c r="AB518" i="6"/>
  <c r="AA518" i="6"/>
  <c r="Z518" i="6"/>
  <c r="Y518" i="6"/>
  <c r="X518" i="6"/>
  <c r="AB517" i="6"/>
  <c r="AA517" i="6"/>
  <c r="Z517" i="6"/>
  <c r="Y517" i="6"/>
  <c r="X517" i="6"/>
  <c r="AB516" i="6"/>
  <c r="AA516" i="6"/>
  <c r="Z516" i="6"/>
  <c r="Y516" i="6"/>
  <c r="X516" i="6"/>
  <c r="AB515" i="6"/>
  <c r="AA515" i="6"/>
  <c r="Z515" i="6"/>
  <c r="Y515" i="6"/>
  <c r="X515" i="6"/>
  <c r="AB514" i="6"/>
  <c r="AA514" i="6"/>
  <c r="Z514" i="6"/>
  <c r="Y514" i="6"/>
  <c r="X514" i="6"/>
  <c r="AB513" i="6"/>
  <c r="AA513" i="6"/>
  <c r="Z513" i="6"/>
  <c r="Y513" i="6"/>
  <c r="X513" i="6"/>
  <c r="AB512" i="6"/>
  <c r="AA512" i="6"/>
  <c r="Z512" i="6"/>
  <c r="Y512" i="6"/>
  <c r="X512" i="6"/>
  <c r="AB511" i="6"/>
  <c r="AA511" i="6"/>
  <c r="Z511" i="6"/>
  <c r="Y511" i="6"/>
  <c r="X511" i="6"/>
  <c r="AB510" i="6"/>
  <c r="AA510" i="6"/>
  <c r="Z510" i="6"/>
  <c r="Y510" i="6"/>
  <c r="X510" i="6"/>
  <c r="AB509" i="6"/>
  <c r="AA509" i="6"/>
  <c r="Z509" i="6"/>
  <c r="Y509" i="6"/>
  <c r="X509" i="6"/>
  <c r="AB508" i="6"/>
  <c r="AA508" i="6"/>
  <c r="Z508" i="6"/>
  <c r="Y508" i="6"/>
  <c r="X508" i="6"/>
  <c r="AB507" i="6"/>
  <c r="AA507" i="6"/>
  <c r="Z507" i="6"/>
  <c r="Y507" i="6"/>
  <c r="X507" i="6"/>
  <c r="AB506" i="6"/>
  <c r="AA506" i="6"/>
  <c r="Z506" i="6"/>
  <c r="Y506" i="6"/>
  <c r="X506" i="6"/>
  <c r="AB505" i="6"/>
  <c r="AA505" i="6"/>
  <c r="Z505" i="6"/>
  <c r="Y505" i="6"/>
  <c r="X505" i="6"/>
  <c r="AB504" i="6"/>
  <c r="AA504" i="6"/>
  <c r="Z504" i="6"/>
  <c r="Y504" i="6"/>
  <c r="X504" i="6"/>
  <c r="AB503" i="6"/>
  <c r="AA503" i="6"/>
  <c r="Z503" i="6"/>
  <c r="Y503" i="6"/>
  <c r="X503" i="6"/>
  <c r="AB502" i="6"/>
  <c r="AA502" i="6"/>
  <c r="Z502" i="6"/>
  <c r="Y502" i="6"/>
  <c r="X502" i="6"/>
  <c r="AB501" i="6"/>
  <c r="AA501" i="6"/>
  <c r="Z501" i="6"/>
  <c r="Y501" i="6"/>
  <c r="X501" i="6"/>
  <c r="AB500" i="6"/>
  <c r="AA500" i="6"/>
  <c r="Z500" i="6"/>
  <c r="Y500" i="6"/>
  <c r="X500" i="6"/>
  <c r="AB499" i="6"/>
  <c r="AA499" i="6"/>
  <c r="Z499" i="6"/>
  <c r="Y499" i="6"/>
  <c r="X499" i="6"/>
  <c r="AB498" i="6"/>
  <c r="AA498" i="6"/>
  <c r="Z498" i="6"/>
  <c r="Y498" i="6"/>
  <c r="X498" i="6"/>
  <c r="AB497" i="6"/>
  <c r="AA497" i="6"/>
  <c r="Z497" i="6"/>
  <c r="Y497" i="6"/>
  <c r="X497" i="6"/>
  <c r="AB496" i="6"/>
  <c r="AA496" i="6"/>
  <c r="Z496" i="6"/>
  <c r="Y496" i="6"/>
  <c r="X496" i="6"/>
  <c r="AB495" i="6"/>
  <c r="AA495" i="6"/>
  <c r="Z495" i="6"/>
  <c r="Y495" i="6"/>
  <c r="X495" i="6"/>
  <c r="AB494" i="6"/>
  <c r="AA494" i="6"/>
  <c r="Z494" i="6"/>
  <c r="Y494" i="6"/>
  <c r="X494" i="6"/>
  <c r="AB493" i="6"/>
  <c r="AA493" i="6"/>
  <c r="Z493" i="6"/>
  <c r="Y493" i="6"/>
  <c r="X493" i="6"/>
  <c r="AB492" i="6"/>
  <c r="AA492" i="6"/>
  <c r="Z492" i="6"/>
  <c r="Y492" i="6"/>
  <c r="X492" i="6"/>
  <c r="AB491" i="6"/>
  <c r="AA491" i="6"/>
  <c r="Z491" i="6"/>
  <c r="Y491" i="6"/>
  <c r="X491" i="6"/>
  <c r="AB490" i="6"/>
  <c r="AA490" i="6"/>
  <c r="Z490" i="6"/>
  <c r="Y490" i="6"/>
  <c r="X490" i="6"/>
  <c r="AB489" i="6"/>
  <c r="AA489" i="6"/>
  <c r="Z489" i="6"/>
  <c r="Y489" i="6"/>
  <c r="X489" i="6"/>
  <c r="AB488" i="6"/>
  <c r="AA488" i="6"/>
  <c r="Z488" i="6"/>
  <c r="Y488" i="6"/>
  <c r="X488" i="6"/>
  <c r="AB487" i="6"/>
  <c r="AA487" i="6"/>
  <c r="Z487" i="6"/>
  <c r="Y487" i="6"/>
  <c r="X487" i="6"/>
  <c r="AB486" i="6"/>
  <c r="AA486" i="6"/>
  <c r="Z486" i="6"/>
  <c r="Y486" i="6"/>
  <c r="X486" i="6"/>
  <c r="AB485" i="6"/>
  <c r="AA485" i="6"/>
  <c r="Z485" i="6"/>
  <c r="Y485" i="6"/>
  <c r="X485" i="6"/>
  <c r="AB484" i="6"/>
  <c r="AA484" i="6"/>
  <c r="Z484" i="6"/>
  <c r="Y484" i="6"/>
  <c r="X484" i="6"/>
  <c r="AB483" i="6"/>
  <c r="AA483" i="6"/>
  <c r="Z483" i="6"/>
  <c r="Y483" i="6"/>
  <c r="X483" i="6"/>
  <c r="AB482" i="6"/>
  <c r="AA482" i="6"/>
  <c r="Z482" i="6"/>
  <c r="Y482" i="6"/>
  <c r="X482" i="6"/>
  <c r="AB481" i="6"/>
  <c r="AA481" i="6"/>
  <c r="Z481" i="6"/>
  <c r="Y481" i="6"/>
  <c r="X481" i="6"/>
  <c r="AB480" i="6"/>
  <c r="AA480" i="6"/>
  <c r="Z480" i="6"/>
  <c r="Y480" i="6"/>
  <c r="X480" i="6"/>
  <c r="AB479" i="6"/>
  <c r="AA479" i="6"/>
  <c r="Z479" i="6"/>
  <c r="Y479" i="6"/>
  <c r="X479" i="6"/>
  <c r="AB478" i="6"/>
  <c r="AA478" i="6"/>
  <c r="Z478" i="6"/>
  <c r="Y478" i="6"/>
  <c r="X478" i="6"/>
  <c r="AB477" i="6"/>
  <c r="AA477" i="6"/>
  <c r="Z477" i="6"/>
  <c r="Y477" i="6"/>
  <c r="X477" i="6"/>
  <c r="AB476" i="6"/>
  <c r="AA476" i="6"/>
  <c r="Z476" i="6"/>
  <c r="Y476" i="6"/>
  <c r="X476" i="6"/>
  <c r="AB475" i="6"/>
  <c r="AA475" i="6"/>
  <c r="Z475" i="6"/>
  <c r="Y475" i="6"/>
  <c r="X475" i="6"/>
  <c r="AB474" i="6"/>
  <c r="AA474" i="6"/>
  <c r="Z474" i="6"/>
  <c r="Y474" i="6"/>
  <c r="X474" i="6"/>
  <c r="AB473" i="6"/>
  <c r="AA473" i="6"/>
  <c r="Z473" i="6"/>
  <c r="Y473" i="6"/>
  <c r="X473" i="6"/>
  <c r="AB472" i="6"/>
  <c r="AA472" i="6"/>
  <c r="Z472" i="6"/>
  <c r="Y472" i="6"/>
  <c r="X472" i="6"/>
  <c r="AB471" i="6"/>
  <c r="AA471" i="6"/>
  <c r="Z471" i="6"/>
  <c r="Y471" i="6"/>
  <c r="X471" i="6"/>
  <c r="AB470" i="6"/>
  <c r="AA470" i="6"/>
  <c r="Z470" i="6"/>
  <c r="Y470" i="6"/>
  <c r="X470" i="6"/>
  <c r="AB469" i="6"/>
  <c r="AA469" i="6"/>
  <c r="Z469" i="6"/>
  <c r="Y469" i="6"/>
  <c r="X469" i="6"/>
  <c r="AB468" i="6"/>
  <c r="AA468" i="6"/>
  <c r="Z468" i="6"/>
  <c r="Y468" i="6"/>
  <c r="X468" i="6"/>
  <c r="AB467" i="6"/>
  <c r="AA467" i="6"/>
  <c r="Z467" i="6"/>
  <c r="Y467" i="6"/>
  <c r="X467" i="6"/>
  <c r="AB466" i="6"/>
  <c r="AA466" i="6"/>
  <c r="Z466" i="6"/>
  <c r="Y466" i="6"/>
  <c r="X466" i="6"/>
  <c r="AB465" i="6"/>
  <c r="AA465" i="6"/>
  <c r="Z465" i="6"/>
  <c r="Y465" i="6"/>
  <c r="X465" i="6"/>
  <c r="AB464" i="6"/>
  <c r="AA464" i="6"/>
  <c r="Z464" i="6"/>
  <c r="Y464" i="6"/>
  <c r="X464" i="6"/>
  <c r="AB463" i="6"/>
  <c r="AA463" i="6"/>
  <c r="Z463" i="6"/>
  <c r="Y463" i="6"/>
  <c r="X463" i="6"/>
  <c r="AB462" i="6"/>
  <c r="AA462" i="6"/>
  <c r="Z462" i="6"/>
  <c r="Y462" i="6"/>
  <c r="X462" i="6"/>
  <c r="AB461" i="6"/>
  <c r="AA461" i="6"/>
  <c r="Z461" i="6"/>
  <c r="Y461" i="6"/>
  <c r="X461" i="6"/>
  <c r="AB460" i="6"/>
  <c r="AA460" i="6"/>
  <c r="Z460" i="6"/>
  <c r="Y460" i="6"/>
  <c r="X460" i="6"/>
  <c r="AB459" i="6"/>
  <c r="AA459" i="6"/>
  <c r="Z459" i="6"/>
  <c r="Y459" i="6"/>
  <c r="X459" i="6"/>
  <c r="AB458" i="6"/>
  <c r="AA458" i="6"/>
  <c r="Z458" i="6"/>
  <c r="Y458" i="6"/>
  <c r="X458" i="6"/>
  <c r="AB457" i="6"/>
  <c r="AA457" i="6"/>
  <c r="Z457" i="6"/>
  <c r="Y457" i="6"/>
  <c r="X457" i="6"/>
  <c r="AB456" i="6"/>
  <c r="AA456" i="6"/>
  <c r="Z456" i="6"/>
  <c r="Y456" i="6"/>
  <c r="X456" i="6"/>
  <c r="AB455" i="6"/>
  <c r="AA455" i="6"/>
  <c r="Z455" i="6"/>
  <c r="Y455" i="6"/>
  <c r="X455" i="6"/>
  <c r="AB454" i="6"/>
  <c r="AA454" i="6"/>
  <c r="Z454" i="6"/>
  <c r="Y454" i="6"/>
  <c r="X454" i="6"/>
  <c r="AB453" i="6"/>
  <c r="AA453" i="6"/>
  <c r="Z453" i="6"/>
  <c r="Y453" i="6"/>
  <c r="X453" i="6"/>
  <c r="AB452" i="6"/>
  <c r="AA452" i="6"/>
  <c r="Z452" i="6"/>
  <c r="Y452" i="6"/>
  <c r="X452" i="6"/>
  <c r="AB451" i="6"/>
  <c r="AA451" i="6"/>
  <c r="Z451" i="6"/>
  <c r="Y451" i="6"/>
  <c r="X451" i="6"/>
  <c r="AB450" i="6"/>
  <c r="AA450" i="6"/>
  <c r="Z450" i="6"/>
  <c r="Y450" i="6"/>
  <c r="X450" i="6"/>
  <c r="AB449" i="6"/>
  <c r="AA449" i="6"/>
  <c r="Z449" i="6"/>
  <c r="Y449" i="6"/>
  <c r="X449" i="6"/>
  <c r="AB448" i="6"/>
  <c r="AA448" i="6"/>
  <c r="Z448" i="6"/>
  <c r="Y448" i="6"/>
  <c r="X448" i="6"/>
  <c r="AB447" i="6"/>
  <c r="AA447" i="6"/>
  <c r="Z447" i="6"/>
  <c r="Y447" i="6"/>
  <c r="X447" i="6"/>
  <c r="AB446" i="6"/>
  <c r="AA446" i="6"/>
  <c r="Z446" i="6"/>
  <c r="Y446" i="6"/>
  <c r="X446" i="6"/>
  <c r="AB445" i="6"/>
  <c r="AA445" i="6"/>
  <c r="Z445" i="6"/>
  <c r="Y445" i="6"/>
  <c r="X445" i="6"/>
  <c r="AB444" i="6"/>
  <c r="AA444" i="6"/>
  <c r="Z444" i="6"/>
  <c r="Y444" i="6"/>
  <c r="X444" i="6"/>
  <c r="AB443" i="6"/>
  <c r="AA443" i="6"/>
  <c r="Z443" i="6"/>
  <c r="Y443" i="6"/>
  <c r="X443" i="6"/>
  <c r="AB442" i="6"/>
  <c r="AA442" i="6"/>
  <c r="Z442" i="6"/>
  <c r="Y442" i="6"/>
  <c r="X442" i="6"/>
  <c r="AB441" i="6"/>
  <c r="AA441" i="6"/>
  <c r="Z441" i="6"/>
  <c r="Y441" i="6"/>
  <c r="X441" i="6"/>
  <c r="AB440" i="6"/>
  <c r="AA440" i="6"/>
  <c r="Z440" i="6"/>
  <c r="Y440" i="6"/>
  <c r="X440" i="6"/>
  <c r="AB439" i="6"/>
  <c r="AA439" i="6"/>
  <c r="Z439" i="6"/>
  <c r="Y439" i="6"/>
  <c r="X439" i="6"/>
  <c r="AB438" i="6"/>
  <c r="AA438" i="6"/>
  <c r="Z438" i="6"/>
  <c r="Y438" i="6"/>
  <c r="X438" i="6"/>
  <c r="AB437" i="6"/>
  <c r="AA437" i="6"/>
  <c r="Z437" i="6"/>
  <c r="Y437" i="6"/>
  <c r="X437" i="6"/>
  <c r="AB436" i="6"/>
  <c r="AA436" i="6"/>
  <c r="Z436" i="6"/>
  <c r="Y436" i="6"/>
  <c r="X436" i="6"/>
  <c r="AB435" i="6"/>
  <c r="AA435" i="6"/>
  <c r="Z435" i="6"/>
  <c r="Y435" i="6"/>
  <c r="X435" i="6"/>
  <c r="AB434" i="6"/>
  <c r="AA434" i="6"/>
  <c r="Z434" i="6"/>
  <c r="Y434" i="6"/>
  <c r="X434" i="6"/>
  <c r="AB433" i="6"/>
  <c r="AA433" i="6"/>
  <c r="Z433" i="6"/>
  <c r="Y433" i="6"/>
  <c r="X433" i="6"/>
  <c r="AB432" i="6"/>
  <c r="AA432" i="6"/>
  <c r="Z432" i="6"/>
  <c r="Y432" i="6"/>
  <c r="X432" i="6"/>
  <c r="AB431" i="6"/>
  <c r="AA431" i="6"/>
  <c r="Z431" i="6"/>
  <c r="Y431" i="6"/>
  <c r="X431" i="6"/>
  <c r="AB430" i="6"/>
  <c r="AA430" i="6"/>
  <c r="Z430" i="6"/>
  <c r="Y430" i="6"/>
  <c r="X430" i="6"/>
  <c r="AB429" i="6"/>
  <c r="AA429" i="6"/>
  <c r="Z429" i="6"/>
  <c r="Y429" i="6"/>
  <c r="X429" i="6"/>
  <c r="AB428" i="6"/>
  <c r="AA428" i="6"/>
  <c r="Z428" i="6"/>
  <c r="Y428" i="6"/>
  <c r="X428" i="6"/>
  <c r="AB427" i="6"/>
  <c r="AA427" i="6"/>
  <c r="Z427" i="6"/>
  <c r="Y427" i="6"/>
  <c r="X427" i="6"/>
  <c r="AB426" i="6"/>
  <c r="AA426" i="6"/>
  <c r="Z426" i="6"/>
  <c r="Y426" i="6"/>
  <c r="X426" i="6"/>
  <c r="AB425" i="6"/>
  <c r="AA425" i="6"/>
  <c r="Z425" i="6"/>
  <c r="Y425" i="6"/>
  <c r="X425" i="6"/>
  <c r="AB424" i="6"/>
  <c r="AA424" i="6"/>
  <c r="Z424" i="6"/>
  <c r="Y424" i="6"/>
  <c r="X424" i="6"/>
  <c r="AB423" i="6"/>
  <c r="AA423" i="6"/>
  <c r="Z423" i="6"/>
  <c r="Y423" i="6"/>
  <c r="X423" i="6"/>
  <c r="AB422" i="6"/>
  <c r="AA422" i="6"/>
  <c r="Z422" i="6"/>
  <c r="Y422" i="6"/>
  <c r="X422" i="6"/>
  <c r="AB421" i="6"/>
  <c r="AA421" i="6"/>
  <c r="Z421" i="6"/>
  <c r="Y421" i="6"/>
  <c r="X421" i="6"/>
  <c r="AB420" i="6"/>
  <c r="AA420" i="6"/>
  <c r="Z420" i="6"/>
  <c r="Y420" i="6"/>
  <c r="X420" i="6"/>
  <c r="AB419" i="6"/>
  <c r="AA419" i="6"/>
  <c r="Z419" i="6"/>
  <c r="Y419" i="6"/>
  <c r="X419" i="6"/>
  <c r="AB418" i="6"/>
  <c r="AA418" i="6"/>
  <c r="Z418" i="6"/>
  <c r="Y418" i="6"/>
  <c r="X418" i="6"/>
  <c r="AB417" i="6"/>
  <c r="AA417" i="6"/>
  <c r="Z417" i="6"/>
  <c r="Y417" i="6"/>
  <c r="X417" i="6"/>
  <c r="AB416" i="6"/>
  <c r="AA416" i="6"/>
  <c r="Z416" i="6"/>
  <c r="Y416" i="6"/>
  <c r="X416" i="6"/>
  <c r="AB415" i="6"/>
  <c r="AA415" i="6"/>
  <c r="Z415" i="6"/>
  <c r="Y415" i="6"/>
  <c r="X415" i="6"/>
  <c r="AB414" i="6"/>
  <c r="AA414" i="6"/>
  <c r="Z414" i="6"/>
  <c r="Y414" i="6"/>
  <c r="X414" i="6"/>
  <c r="AB413" i="6"/>
  <c r="AA413" i="6"/>
  <c r="Z413" i="6"/>
  <c r="Y413" i="6"/>
  <c r="X413" i="6"/>
  <c r="AB412" i="6"/>
  <c r="AA412" i="6"/>
  <c r="Z412" i="6"/>
  <c r="Y412" i="6"/>
  <c r="X412" i="6"/>
  <c r="AB411" i="6"/>
  <c r="AA411" i="6"/>
  <c r="Z411" i="6"/>
  <c r="Y411" i="6"/>
  <c r="X411" i="6"/>
  <c r="AB410" i="6"/>
  <c r="AA410" i="6"/>
  <c r="Z410" i="6"/>
  <c r="Y410" i="6"/>
  <c r="X410" i="6"/>
  <c r="AB409" i="6"/>
  <c r="AA409" i="6"/>
  <c r="Z409" i="6"/>
  <c r="Y409" i="6"/>
  <c r="X409" i="6"/>
  <c r="AB408" i="6"/>
  <c r="AA408" i="6"/>
  <c r="Z408" i="6"/>
  <c r="Y408" i="6"/>
  <c r="X408" i="6"/>
  <c r="AB407" i="6"/>
  <c r="AA407" i="6"/>
  <c r="Z407" i="6"/>
  <c r="Y407" i="6"/>
  <c r="X407" i="6"/>
  <c r="AB406" i="6"/>
  <c r="AA406" i="6"/>
  <c r="Z406" i="6"/>
  <c r="Y406" i="6"/>
  <c r="X406" i="6"/>
  <c r="AB405" i="6"/>
  <c r="AA405" i="6"/>
  <c r="Z405" i="6"/>
  <c r="Y405" i="6"/>
  <c r="X405" i="6"/>
  <c r="AB404" i="6"/>
  <c r="AA404" i="6"/>
  <c r="Z404" i="6"/>
  <c r="Y404" i="6"/>
  <c r="X404" i="6"/>
  <c r="AB403" i="6"/>
  <c r="AA403" i="6"/>
  <c r="Z403" i="6"/>
  <c r="Y403" i="6"/>
  <c r="X403" i="6"/>
  <c r="AB402" i="6"/>
  <c r="AA402" i="6"/>
  <c r="Z402" i="6"/>
  <c r="Y402" i="6"/>
  <c r="X402" i="6"/>
  <c r="AB401" i="6"/>
  <c r="AA401" i="6"/>
  <c r="Z401" i="6"/>
  <c r="Y401" i="6"/>
  <c r="X401" i="6"/>
  <c r="AB400" i="6"/>
  <c r="AA400" i="6"/>
  <c r="Z400" i="6"/>
  <c r="Y400" i="6"/>
  <c r="X400" i="6"/>
  <c r="AB399" i="6"/>
  <c r="AA399" i="6"/>
  <c r="Z399" i="6"/>
  <c r="Y399" i="6"/>
  <c r="X399" i="6"/>
  <c r="AB398" i="6"/>
  <c r="AA398" i="6"/>
  <c r="Z398" i="6"/>
  <c r="Y398" i="6"/>
  <c r="X398" i="6"/>
  <c r="AB397" i="6"/>
  <c r="AA397" i="6"/>
  <c r="Z397" i="6"/>
  <c r="Y397" i="6"/>
  <c r="X397" i="6"/>
  <c r="AB396" i="6"/>
  <c r="AA396" i="6"/>
  <c r="Z396" i="6"/>
  <c r="Y396" i="6"/>
  <c r="X396" i="6"/>
  <c r="AB395" i="6"/>
  <c r="AA395" i="6"/>
  <c r="Z395" i="6"/>
  <c r="Y395" i="6"/>
  <c r="X395" i="6"/>
  <c r="AB394" i="6"/>
  <c r="AA394" i="6"/>
  <c r="Z394" i="6"/>
  <c r="Y394" i="6"/>
  <c r="X394" i="6"/>
  <c r="AB393" i="6"/>
  <c r="AA393" i="6"/>
  <c r="Z393" i="6"/>
  <c r="Y393" i="6"/>
  <c r="X393" i="6"/>
  <c r="AB392" i="6"/>
  <c r="AA392" i="6"/>
  <c r="Z392" i="6"/>
  <c r="Y392" i="6"/>
  <c r="X392" i="6"/>
  <c r="AB391" i="6"/>
  <c r="AA391" i="6"/>
  <c r="Z391" i="6"/>
  <c r="Y391" i="6"/>
  <c r="X391" i="6"/>
  <c r="AB390" i="6"/>
  <c r="AA390" i="6"/>
  <c r="Z390" i="6"/>
  <c r="Y390" i="6"/>
  <c r="X390" i="6"/>
  <c r="AB389" i="6"/>
  <c r="AA389" i="6"/>
  <c r="Z389" i="6"/>
  <c r="Y389" i="6"/>
  <c r="X389" i="6"/>
  <c r="AB388" i="6"/>
  <c r="AA388" i="6"/>
  <c r="Z388" i="6"/>
  <c r="Y388" i="6"/>
  <c r="X388" i="6"/>
  <c r="AB387" i="6"/>
  <c r="AA387" i="6"/>
  <c r="Z387" i="6"/>
  <c r="Y387" i="6"/>
  <c r="X387" i="6"/>
  <c r="AB386" i="6"/>
  <c r="AA386" i="6"/>
  <c r="Z386" i="6"/>
  <c r="Y386" i="6"/>
  <c r="X386" i="6"/>
  <c r="AB385" i="6"/>
  <c r="AA385" i="6"/>
  <c r="Z385" i="6"/>
  <c r="Y385" i="6"/>
  <c r="X385" i="6"/>
  <c r="AB384" i="6"/>
  <c r="AA384" i="6"/>
  <c r="Z384" i="6"/>
  <c r="Y384" i="6"/>
  <c r="X384" i="6"/>
  <c r="AB383" i="6"/>
  <c r="AA383" i="6"/>
  <c r="Z383" i="6"/>
  <c r="Y383" i="6"/>
  <c r="X383" i="6"/>
  <c r="AB382" i="6"/>
  <c r="AA382" i="6"/>
  <c r="Z382" i="6"/>
  <c r="Y382" i="6"/>
  <c r="X382" i="6"/>
  <c r="AB381" i="6"/>
  <c r="AA381" i="6"/>
  <c r="Z381" i="6"/>
  <c r="Y381" i="6"/>
  <c r="X381" i="6"/>
  <c r="AB380" i="6"/>
  <c r="AA380" i="6"/>
  <c r="Z380" i="6"/>
  <c r="Y380" i="6"/>
  <c r="X380" i="6"/>
  <c r="AB379" i="6"/>
  <c r="AA379" i="6"/>
  <c r="Z379" i="6"/>
  <c r="Y379" i="6"/>
  <c r="X379" i="6"/>
  <c r="AB378" i="6"/>
  <c r="AA378" i="6"/>
  <c r="Z378" i="6"/>
  <c r="Y378" i="6"/>
  <c r="X378" i="6"/>
  <c r="AB377" i="6"/>
  <c r="AA377" i="6"/>
  <c r="Z377" i="6"/>
  <c r="Y377" i="6"/>
  <c r="X377" i="6"/>
  <c r="AB376" i="6"/>
  <c r="AA376" i="6"/>
  <c r="Z376" i="6"/>
  <c r="Y376" i="6"/>
  <c r="X376" i="6"/>
  <c r="AB375" i="6"/>
  <c r="AA375" i="6"/>
  <c r="Z375" i="6"/>
  <c r="Y375" i="6"/>
  <c r="X375" i="6"/>
  <c r="AB374" i="6"/>
  <c r="AA374" i="6"/>
  <c r="Z374" i="6"/>
  <c r="Y374" i="6"/>
  <c r="X374" i="6"/>
  <c r="AB373" i="6"/>
  <c r="AA373" i="6"/>
  <c r="Z373" i="6"/>
  <c r="Y373" i="6"/>
  <c r="X373" i="6"/>
  <c r="AB372" i="6"/>
  <c r="AA372" i="6"/>
  <c r="Z372" i="6"/>
  <c r="Y372" i="6"/>
  <c r="X372" i="6"/>
  <c r="AB371" i="6"/>
  <c r="AA371" i="6"/>
  <c r="Z371" i="6"/>
  <c r="Y371" i="6"/>
  <c r="X371" i="6"/>
  <c r="AB370" i="6"/>
  <c r="AA370" i="6"/>
  <c r="Z370" i="6"/>
  <c r="Y370" i="6"/>
  <c r="X370" i="6"/>
  <c r="AB369" i="6"/>
  <c r="AA369" i="6"/>
  <c r="Z369" i="6"/>
  <c r="Y369" i="6"/>
  <c r="X369" i="6"/>
  <c r="AB368" i="6"/>
  <c r="AA368" i="6"/>
  <c r="Z368" i="6"/>
  <c r="Y368" i="6"/>
  <c r="X368" i="6"/>
  <c r="AB367" i="6"/>
  <c r="AA367" i="6"/>
  <c r="Z367" i="6"/>
  <c r="Y367" i="6"/>
  <c r="X367" i="6"/>
  <c r="AB366" i="6"/>
  <c r="AA366" i="6"/>
  <c r="Z366" i="6"/>
  <c r="Y366" i="6"/>
  <c r="X366" i="6"/>
  <c r="AB365" i="6"/>
  <c r="AA365" i="6"/>
  <c r="Z365" i="6"/>
  <c r="Y365" i="6"/>
  <c r="X365" i="6"/>
  <c r="AB364" i="6"/>
  <c r="AA364" i="6"/>
  <c r="Z364" i="6"/>
  <c r="Y364" i="6"/>
  <c r="X364" i="6"/>
  <c r="AB363" i="6"/>
  <c r="AA363" i="6"/>
  <c r="Z363" i="6"/>
  <c r="Y363" i="6"/>
  <c r="X363" i="6"/>
  <c r="AB362" i="6"/>
  <c r="AA362" i="6"/>
  <c r="Z362" i="6"/>
  <c r="Y362" i="6"/>
  <c r="X362" i="6"/>
  <c r="AB361" i="6"/>
  <c r="AA361" i="6"/>
  <c r="Z361" i="6"/>
  <c r="Y361" i="6"/>
  <c r="X361" i="6"/>
  <c r="AB360" i="6"/>
  <c r="AA360" i="6"/>
  <c r="Z360" i="6"/>
  <c r="Y360" i="6"/>
  <c r="X360" i="6"/>
  <c r="AB359" i="6"/>
  <c r="AA359" i="6"/>
  <c r="Z359" i="6"/>
  <c r="Y359" i="6"/>
  <c r="X359" i="6"/>
  <c r="AB358" i="6"/>
  <c r="AA358" i="6"/>
  <c r="Z358" i="6"/>
  <c r="Y358" i="6"/>
  <c r="X358" i="6"/>
  <c r="AB357" i="6"/>
  <c r="AA357" i="6"/>
  <c r="Z357" i="6"/>
  <c r="Y357" i="6"/>
  <c r="X357" i="6"/>
  <c r="AB356" i="6"/>
  <c r="AA356" i="6"/>
  <c r="Z356" i="6"/>
  <c r="Y356" i="6"/>
  <c r="X356" i="6"/>
  <c r="AB355" i="6"/>
  <c r="AA355" i="6"/>
  <c r="Z355" i="6"/>
  <c r="Y355" i="6"/>
  <c r="X355" i="6"/>
  <c r="AB354" i="6"/>
  <c r="AA354" i="6"/>
  <c r="Z354" i="6"/>
  <c r="Y354" i="6"/>
  <c r="X354" i="6"/>
  <c r="AB353" i="6"/>
  <c r="AA353" i="6"/>
  <c r="Z353" i="6"/>
  <c r="Y353" i="6"/>
  <c r="X353" i="6"/>
  <c r="AB352" i="6"/>
  <c r="AA352" i="6"/>
  <c r="Z352" i="6"/>
  <c r="Y352" i="6"/>
  <c r="X352" i="6"/>
  <c r="AB351" i="6"/>
  <c r="AA351" i="6"/>
  <c r="Z351" i="6"/>
  <c r="Y351" i="6"/>
  <c r="X351" i="6"/>
  <c r="AB350" i="6"/>
  <c r="AA350" i="6"/>
  <c r="Z350" i="6"/>
  <c r="Y350" i="6"/>
  <c r="X350" i="6"/>
  <c r="AB349" i="6"/>
  <c r="AA349" i="6"/>
  <c r="Z349" i="6"/>
  <c r="Y349" i="6"/>
  <c r="X349" i="6"/>
  <c r="AB348" i="6"/>
  <c r="AA348" i="6"/>
  <c r="Z348" i="6"/>
  <c r="Y348" i="6"/>
  <c r="X348" i="6"/>
  <c r="AB347" i="6"/>
  <c r="AA347" i="6"/>
  <c r="Z347" i="6"/>
  <c r="Y347" i="6"/>
  <c r="X347" i="6"/>
  <c r="AB346" i="6"/>
  <c r="AA346" i="6"/>
  <c r="Z346" i="6"/>
  <c r="Y346" i="6"/>
  <c r="X346" i="6"/>
  <c r="AB345" i="6"/>
  <c r="AA345" i="6"/>
  <c r="Z345" i="6"/>
  <c r="Y345" i="6"/>
  <c r="X345" i="6"/>
  <c r="AB344" i="6"/>
  <c r="AA344" i="6"/>
  <c r="Z344" i="6"/>
  <c r="Y344" i="6"/>
  <c r="X344" i="6"/>
  <c r="AB343" i="6"/>
  <c r="AA343" i="6"/>
  <c r="Z343" i="6"/>
  <c r="Y343" i="6"/>
  <c r="X343" i="6"/>
  <c r="AB342" i="6"/>
  <c r="AA342" i="6"/>
  <c r="Z342" i="6"/>
  <c r="Y342" i="6"/>
  <c r="X342" i="6"/>
  <c r="AB341" i="6"/>
  <c r="AA341" i="6"/>
  <c r="Z341" i="6"/>
  <c r="Y341" i="6"/>
  <c r="X341" i="6"/>
  <c r="AB340" i="6"/>
  <c r="AA340" i="6"/>
  <c r="Z340" i="6"/>
  <c r="Y340" i="6"/>
  <c r="X340" i="6"/>
  <c r="AB339" i="6"/>
  <c r="AA339" i="6"/>
  <c r="Z339" i="6"/>
  <c r="Y339" i="6"/>
  <c r="X339" i="6"/>
  <c r="AB338" i="6"/>
  <c r="AA338" i="6"/>
  <c r="Z338" i="6"/>
  <c r="Y338" i="6"/>
  <c r="X338" i="6"/>
  <c r="AB337" i="6"/>
  <c r="AA337" i="6"/>
  <c r="Z337" i="6"/>
  <c r="Y337" i="6"/>
  <c r="X337" i="6"/>
  <c r="AB336" i="6"/>
  <c r="AA336" i="6"/>
  <c r="Z336" i="6"/>
  <c r="Y336" i="6"/>
  <c r="X336" i="6"/>
  <c r="AB335" i="6"/>
  <c r="AA335" i="6"/>
  <c r="Z335" i="6"/>
  <c r="Y335" i="6"/>
  <c r="X335" i="6"/>
  <c r="AB334" i="6"/>
  <c r="AA334" i="6"/>
  <c r="Z334" i="6"/>
  <c r="Y334" i="6"/>
  <c r="X334" i="6"/>
  <c r="AB333" i="6"/>
  <c r="AA333" i="6"/>
  <c r="Z333" i="6"/>
  <c r="Y333" i="6"/>
  <c r="X333" i="6"/>
  <c r="AB332" i="6"/>
  <c r="AA332" i="6"/>
  <c r="Z332" i="6"/>
  <c r="Y332" i="6"/>
  <c r="X332" i="6"/>
  <c r="AB331" i="6"/>
  <c r="AA331" i="6"/>
  <c r="Z331" i="6"/>
  <c r="Y331" i="6"/>
  <c r="X331" i="6"/>
  <c r="AB330" i="6"/>
  <c r="AA330" i="6"/>
  <c r="Z330" i="6"/>
  <c r="Y330" i="6"/>
  <c r="X330" i="6"/>
  <c r="AB329" i="6"/>
  <c r="AA329" i="6"/>
  <c r="Z329" i="6"/>
  <c r="Y329" i="6"/>
  <c r="X329" i="6"/>
  <c r="AB328" i="6"/>
  <c r="AA328" i="6"/>
  <c r="Z328" i="6"/>
  <c r="Y328" i="6"/>
  <c r="X328" i="6"/>
  <c r="AB327" i="6"/>
  <c r="AA327" i="6"/>
  <c r="Z327" i="6"/>
  <c r="Y327" i="6"/>
  <c r="X327" i="6"/>
  <c r="AB326" i="6"/>
  <c r="AA326" i="6"/>
  <c r="Z326" i="6"/>
  <c r="Y326" i="6"/>
  <c r="X326" i="6"/>
  <c r="AB325" i="6"/>
  <c r="AA325" i="6"/>
  <c r="Z325" i="6"/>
  <c r="Y325" i="6"/>
  <c r="X325" i="6"/>
  <c r="AB324" i="6"/>
  <c r="AA324" i="6"/>
  <c r="Z324" i="6"/>
  <c r="Y324" i="6"/>
  <c r="X324" i="6"/>
  <c r="AB323" i="6"/>
  <c r="AA323" i="6"/>
  <c r="Z323" i="6"/>
  <c r="Y323" i="6"/>
  <c r="X323" i="6"/>
  <c r="AB322" i="6"/>
  <c r="AA322" i="6"/>
  <c r="Z322" i="6"/>
  <c r="Y322" i="6"/>
  <c r="X322" i="6"/>
  <c r="AB321" i="6"/>
  <c r="AA321" i="6"/>
  <c r="Z321" i="6"/>
  <c r="Y321" i="6"/>
  <c r="X321" i="6"/>
  <c r="AB320" i="6"/>
  <c r="AA320" i="6"/>
  <c r="Z320" i="6"/>
  <c r="Y320" i="6"/>
  <c r="X320" i="6"/>
  <c r="AB319" i="6"/>
  <c r="AA319" i="6"/>
  <c r="Z319" i="6"/>
  <c r="Y319" i="6"/>
  <c r="X319" i="6"/>
  <c r="AB318" i="6"/>
  <c r="AA318" i="6"/>
  <c r="Z318" i="6"/>
  <c r="Y318" i="6"/>
  <c r="X318" i="6"/>
  <c r="AB317" i="6"/>
  <c r="AA317" i="6"/>
  <c r="Z317" i="6"/>
  <c r="Y317" i="6"/>
  <c r="X317" i="6"/>
  <c r="AB316" i="6"/>
  <c r="AA316" i="6"/>
  <c r="Z316" i="6"/>
  <c r="Y316" i="6"/>
  <c r="X316" i="6"/>
  <c r="AB315" i="6"/>
  <c r="AA315" i="6"/>
  <c r="Z315" i="6"/>
  <c r="Y315" i="6"/>
  <c r="X315" i="6"/>
  <c r="AB314" i="6"/>
  <c r="AA314" i="6"/>
  <c r="Z314" i="6"/>
  <c r="Y314" i="6"/>
  <c r="X314" i="6"/>
  <c r="AB313" i="6"/>
  <c r="AA313" i="6"/>
  <c r="Z313" i="6"/>
  <c r="Y313" i="6"/>
  <c r="X313" i="6"/>
  <c r="AB312" i="6"/>
  <c r="AA312" i="6"/>
  <c r="Z312" i="6"/>
  <c r="Y312" i="6"/>
  <c r="X312" i="6"/>
  <c r="AB311" i="6"/>
  <c r="AA311" i="6"/>
  <c r="Z311" i="6"/>
  <c r="Y311" i="6"/>
  <c r="X311" i="6"/>
  <c r="AB310" i="6"/>
  <c r="AA310" i="6"/>
  <c r="Z310" i="6"/>
  <c r="Y310" i="6"/>
  <c r="X310" i="6"/>
  <c r="AB309" i="6"/>
  <c r="AA309" i="6"/>
  <c r="Z309" i="6"/>
  <c r="Y309" i="6"/>
  <c r="X309" i="6"/>
  <c r="AB308" i="6"/>
  <c r="AA308" i="6"/>
  <c r="Z308" i="6"/>
  <c r="Y308" i="6"/>
  <c r="X308" i="6"/>
  <c r="AB307" i="6"/>
  <c r="AA307" i="6"/>
  <c r="Z307" i="6"/>
  <c r="Y307" i="6"/>
  <c r="X307" i="6"/>
  <c r="AB306" i="6"/>
  <c r="AA306" i="6"/>
  <c r="Z306" i="6"/>
  <c r="Y306" i="6"/>
  <c r="X306" i="6"/>
  <c r="AB305" i="6"/>
  <c r="AA305" i="6"/>
  <c r="Z305" i="6"/>
  <c r="Y305" i="6"/>
  <c r="X305" i="6"/>
  <c r="AB304" i="6"/>
  <c r="AA304" i="6"/>
  <c r="Z304" i="6"/>
  <c r="Y304" i="6"/>
  <c r="X304" i="6"/>
  <c r="AB303" i="6"/>
  <c r="AA303" i="6"/>
  <c r="Z303" i="6"/>
  <c r="Y303" i="6"/>
  <c r="X303" i="6"/>
  <c r="AB302" i="6"/>
  <c r="AA302" i="6"/>
  <c r="Z302" i="6"/>
  <c r="Y302" i="6"/>
  <c r="X302" i="6"/>
  <c r="AB301" i="6"/>
  <c r="AA301" i="6"/>
  <c r="Z301" i="6"/>
  <c r="Y301" i="6"/>
  <c r="X301" i="6"/>
  <c r="AB300" i="6"/>
  <c r="AA300" i="6"/>
  <c r="Z300" i="6"/>
  <c r="Y300" i="6"/>
  <c r="X300" i="6"/>
  <c r="AB299" i="6"/>
  <c r="AA299" i="6"/>
  <c r="Z299" i="6"/>
  <c r="Y299" i="6"/>
  <c r="X299" i="6"/>
  <c r="AB298" i="6"/>
  <c r="AA298" i="6"/>
  <c r="Z298" i="6"/>
  <c r="Y298" i="6"/>
  <c r="X298" i="6"/>
  <c r="AB297" i="6"/>
  <c r="AA297" i="6"/>
  <c r="Z297" i="6"/>
  <c r="Y297" i="6"/>
  <c r="X297" i="6"/>
  <c r="AB296" i="6"/>
  <c r="AA296" i="6"/>
  <c r="Z296" i="6"/>
  <c r="Y296" i="6"/>
  <c r="X296" i="6"/>
  <c r="AB295" i="6"/>
  <c r="AA295" i="6"/>
  <c r="Z295" i="6"/>
  <c r="Y295" i="6"/>
  <c r="X295" i="6"/>
  <c r="AB294" i="6"/>
  <c r="AA294" i="6"/>
  <c r="Z294" i="6"/>
  <c r="Y294" i="6"/>
  <c r="X294" i="6"/>
  <c r="AB293" i="6"/>
  <c r="AA293" i="6"/>
  <c r="Z293" i="6"/>
  <c r="Y293" i="6"/>
  <c r="X293" i="6"/>
  <c r="AB292" i="6"/>
  <c r="AA292" i="6"/>
  <c r="Z292" i="6"/>
  <c r="Y292" i="6"/>
  <c r="X292" i="6"/>
  <c r="AB291" i="6"/>
  <c r="AA291" i="6"/>
  <c r="Z291" i="6"/>
  <c r="Y291" i="6"/>
  <c r="X291" i="6"/>
  <c r="AB290" i="6"/>
  <c r="AA290" i="6"/>
  <c r="Z290" i="6"/>
  <c r="Y290" i="6"/>
  <c r="X290" i="6"/>
  <c r="AB289" i="6"/>
  <c r="AA289" i="6"/>
  <c r="Z289" i="6"/>
  <c r="Y289" i="6"/>
  <c r="X289" i="6"/>
  <c r="AB288" i="6"/>
  <c r="AA288" i="6"/>
  <c r="Z288" i="6"/>
  <c r="Y288" i="6"/>
  <c r="X288" i="6"/>
  <c r="AB287" i="6"/>
  <c r="AA287" i="6"/>
  <c r="Z287" i="6"/>
  <c r="Y287" i="6"/>
  <c r="X287" i="6"/>
  <c r="AB286" i="6"/>
  <c r="AA286" i="6"/>
  <c r="Z286" i="6"/>
  <c r="Y286" i="6"/>
  <c r="X286" i="6"/>
  <c r="AB285" i="6"/>
  <c r="AA285" i="6"/>
  <c r="Z285" i="6"/>
  <c r="Y285" i="6"/>
  <c r="X285" i="6"/>
  <c r="AB284" i="6"/>
  <c r="AA284" i="6"/>
  <c r="Z284" i="6"/>
  <c r="Y284" i="6"/>
  <c r="X284" i="6"/>
  <c r="AB283" i="6"/>
  <c r="AA283" i="6"/>
  <c r="Z283" i="6"/>
  <c r="Y283" i="6"/>
  <c r="X283" i="6"/>
  <c r="AB282" i="6"/>
  <c r="AA282" i="6"/>
  <c r="Z282" i="6"/>
  <c r="Y282" i="6"/>
  <c r="X282" i="6"/>
  <c r="AB281" i="6"/>
  <c r="AA281" i="6"/>
  <c r="Z281" i="6"/>
  <c r="Y281" i="6"/>
  <c r="X281" i="6"/>
  <c r="AB280" i="6"/>
  <c r="AA280" i="6"/>
  <c r="Z280" i="6"/>
  <c r="Y280" i="6"/>
  <c r="X280" i="6"/>
  <c r="AB279" i="6"/>
  <c r="AA279" i="6"/>
  <c r="Z279" i="6"/>
  <c r="Y279" i="6"/>
  <c r="X279" i="6"/>
  <c r="AB278" i="6"/>
  <c r="AA278" i="6"/>
  <c r="Z278" i="6"/>
  <c r="Y278" i="6"/>
  <c r="X278" i="6"/>
  <c r="AB277" i="6"/>
  <c r="AA277" i="6"/>
  <c r="Z277" i="6"/>
  <c r="Y277" i="6"/>
  <c r="X277" i="6"/>
  <c r="AB276" i="6"/>
  <c r="AA276" i="6"/>
  <c r="Z276" i="6"/>
  <c r="Y276" i="6"/>
  <c r="X276" i="6"/>
  <c r="AB275" i="6"/>
  <c r="AA275" i="6"/>
  <c r="Z275" i="6"/>
  <c r="Y275" i="6"/>
  <c r="X275" i="6"/>
  <c r="AB274" i="6"/>
  <c r="AA274" i="6"/>
  <c r="Z274" i="6"/>
  <c r="Y274" i="6"/>
  <c r="X274" i="6"/>
  <c r="AB273" i="6"/>
  <c r="AA273" i="6"/>
  <c r="Z273" i="6"/>
  <c r="Y273" i="6"/>
  <c r="X273" i="6"/>
  <c r="AB272" i="6"/>
  <c r="AA272" i="6"/>
  <c r="Z272" i="6"/>
  <c r="Y272" i="6"/>
  <c r="X272" i="6"/>
  <c r="AB271" i="6"/>
  <c r="AA271" i="6"/>
  <c r="Z271" i="6"/>
  <c r="Y271" i="6"/>
  <c r="X271" i="6"/>
  <c r="AB270" i="6"/>
  <c r="AA270" i="6"/>
  <c r="Z270" i="6"/>
  <c r="Y270" i="6"/>
  <c r="X270" i="6"/>
  <c r="AB269" i="6"/>
  <c r="AA269" i="6"/>
  <c r="Z269" i="6"/>
  <c r="Y269" i="6"/>
  <c r="X269" i="6"/>
  <c r="AB268" i="6"/>
  <c r="AA268" i="6"/>
  <c r="Z268" i="6"/>
  <c r="Y268" i="6"/>
  <c r="X268" i="6"/>
  <c r="AB267" i="6"/>
  <c r="AA267" i="6"/>
  <c r="Z267" i="6"/>
  <c r="Y267" i="6"/>
  <c r="X267" i="6"/>
  <c r="AB266" i="6"/>
  <c r="AA266" i="6"/>
  <c r="Z266" i="6"/>
  <c r="Y266" i="6"/>
  <c r="X266" i="6"/>
  <c r="AB265" i="6"/>
  <c r="AA265" i="6"/>
  <c r="Z265" i="6"/>
  <c r="Y265" i="6"/>
  <c r="X265" i="6"/>
  <c r="AB264" i="6"/>
  <c r="AA264" i="6"/>
  <c r="Z264" i="6"/>
  <c r="Y264" i="6"/>
  <c r="X264" i="6"/>
  <c r="AB263" i="6"/>
  <c r="AA263" i="6"/>
  <c r="Z263" i="6"/>
  <c r="Y263" i="6"/>
  <c r="X263" i="6"/>
  <c r="AB262" i="6"/>
  <c r="AA262" i="6"/>
  <c r="Z262" i="6"/>
  <c r="Y262" i="6"/>
  <c r="X262" i="6"/>
  <c r="AB261" i="6"/>
  <c r="AA261" i="6"/>
  <c r="Z261" i="6"/>
  <c r="Y261" i="6"/>
  <c r="X261" i="6"/>
  <c r="AB260" i="6"/>
  <c r="AA260" i="6"/>
  <c r="Z260" i="6"/>
  <c r="Y260" i="6"/>
  <c r="X260" i="6"/>
  <c r="AB259" i="6"/>
  <c r="AA259" i="6"/>
  <c r="Z259" i="6"/>
  <c r="Y259" i="6"/>
  <c r="X259" i="6"/>
  <c r="AB258" i="6"/>
  <c r="AA258" i="6"/>
  <c r="Z258" i="6"/>
  <c r="Y258" i="6"/>
  <c r="X258" i="6"/>
  <c r="AB257" i="6"/>
  <c r="AA257" i="6"/>
  <c r="Z257" i="6"/>
  <c r="Y257" i="6"/>
  <c r="X257" i="6"/>
  <c r="AB256" i="6"/>
  <c r="AA256" i="6"/>
  <c r="Z256" i="6"/>
  <c r="Y256" i="6"/>
  <c r="X256" i="6"/>
  <c r="AB255" i="6"/>
  <c r="AA255" i="6"/>
  <c r="Z255" i="6"/>
  <c r="Y255" i="6"/>
  <c r="X255" i="6"/>
  <c r="AB254" i="6"/>
  <c r="AA254" i="6"/>
  <c r="Z254" i="6"/>
  <c r="Y254" i="6"/>
  <c r="X254" i="6"/>
  <c r="AB253" i="6"/>
  <c r="AA253" i="6"/>
  <c r="Z253" i="6"/>
  <c r="Y253" i="6"/>
  <c r="X253" i="6"/>
  <c r="AB252" i="6"/>
  <c r="AA252" i="6"/>
  <c r="Z252" i="6"/>
  <c r="Y252" i="6"/>
  <c r="X252" i="6"/>
  <c r="AB251" i="6"/>
  <c r="AA251" i="6"/>
  <c r="Z251" i="6"/>
  <c r="Y251" i="6"/>
  <c r="X251" i="6"/>
  <c r="AB250" i="6"/>
  <c r="AA250" i="6"/>
  <c r="Z250" i="6"/>
  <c r="Y250" i="6"/>
  <c r="X250" i="6"/>
  <c r="AB249" i="6"/>
  <c r="AA249" i="6"/>
  <c r="Z249" i="6"/>
  <c r="Y249" i="6"/>
  <c r="X249" i="6"/>
  <c r="AB248" i="6"/>
  <c r="AA248" i="6"/>
  <c r="Z248" i="6"/>
  <c r="Y248" i="6"/>
  <c r="X248" i="6"/>
  <c r="AB247" i="6"/>
  <c r="AA247" i="6"/>
  <c r="Z247" i="6"/>
  <c r="Y247" i="6"/>
  <c r="X247" i="6"/>
  <c r="AB246" i="6"/>
  <c r="AA246" i="6"/>
  <c r="Z246" i="6"/>
  <c r="Y246" i="6"/>
  <c r="X246" i="6"/>
  <c r="AB245" i="6"/>
  <c r="AA245" i="6"/>
  <c r="Z245" i="6"/>
  <c r="Y245" i="6"/>
  <c r="X245" i="6"/>
  <c r="AB244" i="6"/>
  <c r="AA244" i="6"/>
  <c r="Z244" i="6"/>
  <c r="Y244" i="6"/>
  <c r="X244" i="6"/>
  <c r="AB243" i="6"/>
  <c r="AA243" i="6"/>
  <c r="Z243" i="6"/>
  <c r="Y243" i="6"/>
  <c r="X243" i="6"/>
  <c r="AB242" i="6"/>
  <c r="AA242" i="6"/>
  <c r="Z242" i="6"/>
  <c r="Y242" i="6"/>
  <c r="X242" i="6"/>
  <c r="AB241" i="6"/>
  <c r="AA241" i="6"/>
  <c r="Z241" i="6"/>
  <c r="Y241" i="6"/>
  <c r="X241" i="6"/>
  <c r="AB240" i="6"/>
  <c r="AA240" i="6"/>
  <c r="Z240" i="6"/>
  <c r="Y240" i="6"/>
  <c r="X240" i="6"/>
  <c r="AB239" i="6"/>
  <c r="AA239" i="6"/>
  <c r="Z239" i="6"/>
  <c r="Y239" i="6"/>
  <c r="X239" i="6"/>
  <c r="AB238" i="6"/>
  <c r="AA238" i="6"/>
  <c r="Z238" i="6"/>
  <c r="Y238" i="6"/>
  <c r="X238" i="6"/>
  <c r="AB237" i="6"/>
  <c r="AA237" i="6"/>
  <c r="Z237" i="6"/>
  <c r="Y237" i="6"/>
  <c r="X237" i="6"/>
  <c r="AB236" i="6"/>
  <c r="AA236" i="6"/>
  <c r="Z236" i="6"/>
  <c r="Y236" i="6"/>
  <c r="X236" i="6"/>
  <c r="AB235" i="6"/>
  <c r="AA235" i="6"/>
  <c r="Z235" i="6"/>
  <c r="Y235" i="6"/>
  <c r="X235" i="6"/>
  <c r="AB234" i="6"/>
  <c r="AA234" i="6"/>
  <c r="Z234" i="6"/>
  <c r="Y234" i="6"/>
  <c r="X234" i="6"/>
  <c r="AB233" i="6"/>
  <c r="AA233" i="6"/>
  <c r="Z233" i="6"/>
  <c r="Y233" i="6"/>
  <c r="X233" i="6"/>
  <c r="AB232" i="6"/>
  <c r="AA232" i="6"/>
  <c r="Z232" i="6"/>
  <c r="Y232" i="6"/>
  <c r="X232" i="6"/>
  <c r="AB231" i="6"/>
  <c r="AA231" i="6"/>
  <c r="Z231" i="6"/>
  <c r="Y231" i="6"/>
  <c r="X231" i="6"/>
  <c r="AB230" i="6"/>
  <c r="AA230" i="6"/>
  <c r="Z230" i="6"/>
  <c r="Y230" i="6"/>
  <c r="X230" i="6"/>
  <c r="AB229" i="6"/>
  <c r="AA229" i="6"/>
  <c r="Z229" i="6"/>
  <c r="Y229" i="6"/>
  <c r="X229" i="6"/>
  <c r="AB228" i="6"/>
  <c r="AA228" i="6"/>
  <c r="Z228" i="6"/>
  <c r="Y228" i="6"/>
  <c r="X228" i="6"/>
  <c r="AB227" i="6"/>
  <c r="AA227" i="6"/>
  <c r="Z227" i="6"/>
  <c r="Y227" i="6"/>
  <c r="X227" i="6"/>
  <c r="AB226" i="6"/>
  <c r="AA226" i="6"/>
  <c r="Z226" i="6"/>
  <c r="Y226" i="6"/>
  <c r="X226" i="6"/>
  <c r="AB225" i="6"/>
  <c r="AA225" i="6"/>
  <c r="Z225" i="6"/>
  <c r="Y225" i="6"/>
  <c r="X225" i="6"/>
  <c r="AB224" i="6"/>
  <c r="AA224" i="6"/>
  <c r="Z224" i="6"/>
  <c r="Y224" i="6"/>
  <c r="X224" i="6"/>
  <c r="AB223" i="6"/>
  <c r="AA223" i="6"/>
  <c r="Z223" i="6"/>
  <c r="Y223" i="6"/>
  <c r="X223" i="6"/>
  <c r="AB222" i="6"/>
  <c r="AA222" i="6"/>
  <c r="Z222" i="6"/>
  <c r="Y222" i="6"/>
  <c r="X222" i="6"/>
  <c r="AB221" i="6"/>
  <c r="AA221" i="6"/>
  <c r="Z221" i="6"/>
  <c r="Y221" i="6"/>
  <c r="X221" i="6"/>
  <c r="AB220" i="6"/>
  <c r="AA220" i="6"/>
  <c r="Z220" i="6"/>
  <c r="Y220" i="6"/>
  <c r="X220" i="6"/>
  <c r="AB219" i="6"/>
  <c r="AA219" i="6"/>
  <c r="Z219" i="6"/>
  <c r="Y219" i="6"/>
  <c r="X219" i="6"/>
  <c r="AB218" i="6"/>
  <c r="AA218" i="6"/>
  <c r="Z218" i="6"/>
  <c r="Y218" i="6"/>
  <c r="X218" i="6"/>
  <c r="AB217" i="6"/>
  <c r="AA217" i="6"/>
  <c r="Z217" i="6"/>
  <c r="Y217" i="6"/>
  <c r="X217" i="6"/>
  <c r="AB216" i="6"/>
  <c r="AA216" i="6"/>
  <c r="Z216" i="6"/>
  <c r="Y216" i="6"/>
  <c r="X216" i="6"/>
  <c r="AB215" i="6"/>
  <c r="AA215" i="6"/>
  <c r="Z215" i="6"/>
  <c r="Y215" i="6"/>
  <c r="X215" i="6"/>
  <c r="AB214" i="6"/>
  <c r="AA214" i="6"/>
  <c r="Z214" i="6"/>
  <c r="Y214" i="6"/>
  <c r="X214" i="6"/>
  <c r="AB213" i="6"/>
  <c r="AA213" i="6"/>
  <c r="Z213" i="6"/>
  <c r="Y213" i="6"/>
  <c r="X213" i="6"/>
  <c r="AB212" i="6"/>
  <c r="AA212" i="6"/>
  <c r="Z212" i="6"/>
  <c r="Y212" i="6"/>
  <c r="X212" i="6"/>
  <c r="AB211" i="6"/>
  <c r="AA211" i="6"/>
  <c r="Z211" i="6"/>
  <c r="Y211" i="6"/>
  <c r="X211" i="6"/>
  <c r="AB210" i="6"/>
  <c r="AA210" i="6"/>
  <c r="Z210" i="6"/>
  <c r="Y210" i="6"/>
  <c r="X210" i="6"/>
  <c r="AB209" i="6"/>
  <c r="AA209" i="6"/>
  <c r="Z209" i="6"/>
  <c r="Y209" i="6"/>
  <c r="X209" i="6"/>
  <c r="AB208" i="6"/>
  <c r="AA208" i="6"/>
  <c r="Z208" i="6"/>
  <c r="Y208" i="6"/>
  <c r="X208" i="6"/>
  <c r="AB207" i="6"/>
  <c r="AA207" i="6"/>
  <c r="Z207" i="6"/>
  <c r="Y207" i="6"/>
  <c r="X207" i="6"/>
  <c r="AB206" i="6"/>
  <c r="AA206" i="6"/>
  <c r="Z206" i="6"/>
  <c r="Y206" i="6"/>
  <c r="X206" i="6"/>
  <c r="AB205" i="6"/>
  <c r="AA205" i="6"/>
  <c r="Z205" i="6"/>
  <c r="Y205" i="6"/>
  <c r="X205" i="6"/>
  <c r="AB204" i="6"/>
  <c r="AA204" i="6"/>
  <c r="Z204" i="6"/>
  <c r="Y204" i="6"/>
  <c r="X204" i="6"/>
  <c r="AB203" i="6"/>
  <c r="AA203" i="6"/>
  <c r="Z203" i="6"/>
  <c r="Y203" i="6"/>
  <c r="X203" i="6"/>
  <c r="AB202" i="6"/>
  <c r="AA202" i="6"/>
  <c r="Z202" i="6"/>
  <c r="Y202" i="6"/>
  <c r="X202" i="6"/>
  <c r="AB201" i="6"/>
  <c r="AA201" i="6"/>
  <c r="Z201" i="6"/>
  <c r="Y201" i="6"/>
  <c r="X201" i="6"/>
  <c r="AB200" i="6"/>
  <c r="AA200" i="6"/>
  <c r="Z200" i="6"/>
  <c r="Y200" i="6"/>
  <c r="X200" i="6"/>
  <c r="AB199" i="6"/>
  <c r="AA199" i="6"/>
  <c r="Z199" i="6"/>
  <c r="Y199" i="6"/>
  <c r="X199" i="6"/>
  <c r="AB198" i="6"/>
  <c r="AA198" i="6"/>
  <c r="Z198" i="6"/>
  <c r="Y198" i="6"/>
  <c r="X198" i="6"/>
  <c r="AB197" i="6"/>
  <c r="AA197" i="6"/>
  <c r="Z197" i="6"/>
  <c r="Y197" i="6"/>
  <c r="X197" i="6"/>
  <c r="AB196" i="6"/>
  <c r="AA196" i="6"/>
  <c r="Z196" i="6"/>
  <c r="Y196" i="6"/>
  <c r="X196" i="6"/>
  <c r="AB195" i="6"/>
  <c r="AA195" i="6"/>
  <c r="Z195" i="6"/>
  <c r="Y195" i="6"/>
  <c r="X195" i="6"/>
  <c r="AB194" i="6"/>
  <c r="AA194" i="6"/>
  <c r="Z194" i="6"/>
  <c r="Y194" i="6"/>
  <c r="X194" i="6"/>
  <c r="AB193" i="6"/>
  <c r="AA193" i="6"/>
  <c r="Z193" i="6"/>
  <c r="Y193" i="6"/>
  <c r="X193" i="6"/>
  <c r="AB192" i="6"/>
  <c r="AA192" i="6"/>
  <c r="Z192" i="6"/>
  <c r="Y192" i="6"/>
  <c r="X192" i="6"/>
  <c r="AB191" i="6"/>
  <c r="AA191" i="6"/>
  <c r="Z191" i="6"/>
  <c r="Y191" i="6"/>
  <c r="X191" i="6"/>
  <c r="AB190" i="6"/>
  <c r="AA190" i="6"/>
  <c r="Z190" i="6"/>
  <c r="Y190" i="6"/>
  <c r="X190" i="6"/>
  <c r="AB189" i="6"/>
  <c r="AA189" i="6"/>
  <c r="Z189" i="6"/>
  <c r="Y189" i="6"/>
  <c r="X189" i="6"/>
  <c r="AB188" i="6"/>
  <c r="AA188" i="6"/>
  <c r="Z188" i="6"/>
  <c r="Y188" i="6"/>
  <c r="X188" i="6"/>
  <c r="AB187" i="6"/>
  <c r="AA187" i="6"/>
  <c r="Z187" i="6"/>
  <c r="Y187" i="6"/>
  <c r="X187" i="6"/>
  <c r="AB186" i="6"/>
  <c r="AA186" i="6"/>
  <c r="Z186" i="6"/>
  <c r="Y186" i="6"/>
  <c r="X186" i="6"/>
  <c r="AB185" i="6"/>
  <c r="AA185" i="6"/>
  <c r="Z185" i="6"/>
  <c r="Y185" i="6"/>
  <c r="X185" i="6"/>
  <c r="AB184" i="6"/>
  <c r="AA184" i="6"/>
  <c r="Z184" i="6"/>
  <c r="Y184" i="6"/>
  <c r="X184" i="6"/>
  <c r="AB183" i="6"/>
  <c r="AA183" i="6"/>
  <c r="Z183" i="6"/>
  <c r="Y183" i="6"/>
  <c r="X183" i="6"/>
  <c r="AB182" i="6"/>
  <c r="AA182" i="6"/>
  <c r="Z182" i="6"/>
  <c r="Y182" i="6"/>
  <c r="X182" i="6"/>
  <c r="AB181" i="6"/>
  <c r="AA181" i="6"/>
  <c r="Z181" i="6"/>
  <c r="Y181" i="6"/>
  <c r="X181" i="6"/>
  <c r="AB180" i="6"/>
  <c r="AA180" i="6"/>
  <c r="Z180" i="6"/>
  <c r="Y180" i="6"/>
  <c r="X180" i="6"/>
  <c r="AB179" i="6"/>
  <c r="AA179" i="6"/>
  <c r="Z179" i="6"/>
  <c r="Y179" i="6"/>
  <c r="X179" i="6"/>
  <c r="AB178" i="6"/>
  <c r="AA178" i="6"/>
  <c r="Z178" i="6"/>
  <c r="Y178" i="6"/>
  <c r="X178" i="6"/>
  <c r="AB177" i="6"/>
  <c r="AA177" i="6"/>
  <c r="Z177" i="6"/>
  <c r="Y177" i="6"/>
  <c r="X177" i="6"/>
  <c r="AB176" i="6"/>
  <c r="AA176" i="6"/>
  <c r="Z176" i="6"/>
  <c r="Y176" i="6"/>
  <c r="X176" i="6"/>
  <c r="AB175" i="6"/>
  <c r="AA175" i="6"/>
  <c r="Z175" i="6"/>
  <c r="Y175" i="6"/>
  <c r="X175" i="6"/>
  <c r="AB174" i="6"/>
  <c r="AA174" i="6"/>
  <c r="Z174" i="6"/>
  <c r="Y174" i="6"/>
  <c r="X174" i="6"/>
  <c r="AB173" i="6"/>
  <c r="AA173" i="6"/>
  <c r="Z173" i="6"/>
  <c r="Y173" i="6"/>
  <c r="X173" i="6"/>
  <c r="AB172" i="6"/>
  <c r="AA172" i="6"/>
  <c r="Z172" i="6"/>
  <c r="Y172" i="6"/>
  <c r="X172" i="6"/>
  <c r="AB171" i="6"/>
  <c r="AA171" i="6"/>
  <c r="Z171" i="6"/>
  <c r="Y171" i="6"/>
  <c r="X171" i="6"/>
  <c r="AB170" i="6"/>
  <c r="AA170" i="6"/>
  <c r="Z170" i="6"/>
  <c r="Y170" i="6"/>
  <c r="X170" i="6"/>
  <c r="AB169" i="6"/>
  <c r="AA169" i="6"/>
  <c r="Z169" i="6"/>
  <c r="Y169" i="6"/>
  <c r="X169" i="6"/>
  <c r="AB168" i="6"/>
  <c r="AA168" i="6"/>
  <c r="Z168" i="6"/>
  <c r="Y168" i="6"/>
  <c r="X168" i="6"/>
  <c r="AB167" i="6"/>
  <c r="AA167" i="6"/>
  <c r="Z167" i="6"/>
  <c r="Y167" i="6"/>
  <c r="X167" i="6"/>
  <c r="AB166" i="6"/>
  <c r="AA166" i="6"/>
  <c r="Z166" i="6"/>
  <c r="Y166" i="6"/>
  <c r="X166" i="6"/>
  <c r="AB165" i="6"/>
  <c r="AA165" i="6"/>
  <c r="Z165" i="6"/>
  <c r="Y165" i="6"/>
  <c r="X165" i="6"/>
  <c r="AB164" i="6"/>
  <c r="AA164" i="6"/>
  <c r="Z164" i="6"/>
  <c r="Y164" i="6"/>
  <c r="X164" i="6"/>
  <c r="AB163" i="6"/>
  <c r="AA163" i="6"/>
  <c r="Z163" i="6"/>
  <c r="Y163" i="6"/>
  <c r="X163" i="6"/>
  <c r="AB162" i="6"/>
  <c r="AA162" i="6"/>
  <c r="Z162" i="6"/>
  <c r="Y162" i="6"/>
  <c r="X162" i="6"/>
  <c r="AB161" i="6"/>
  <c r="AA161" i="6"/>
  <c r="Z161" i="6"/>
  <c r="Y161" i="6"/>
  <c r="X161" i="6"/>
  <c r="AB160" i="6"/>
  <c r="AA160" i="6"/>
  <c r="Z160" i="6"/>
  <c r="Y160" i="6"/>
  <c r="X160" i="6"/>
  <c r="AB159" i="6"/>
  <c r="AA159" i="6"/>
  <c r="Z159" i="6"/>
  <c r="Y159" i="6"/>
  <c r="X159" i="6"/>
  <c r="AB158" i="6"/>
  <c r="AA158" i="6"/>
  <c r="Z158" i="6"/>
  <c r="Y158" i="6"/>
  <c r="X158" i="6"/>
  <c r="AB157" i="6"/>
  <c r="AA157" i="6"/>
  <c r="Z157" i="6"/>
  <c r="Y157" i="6"/>
  <c r="X157" i="6"/>
  <c r="AB156" i="6"/>
  <c r="AA156" i="6"/>
  <c r="Z156" i="6"/>
  <c r="Y156" i="6"/>
  <c r="X156" i="6"/>
  <c r="AB155" i="6"/>
  <c r="AA155" i="6"/>
  <c r="Z155" i="6"/>
  <c r="Y155" i="6"/>
  <c r="X155" i="6"/>
  <c r="AB154" i="6"/>
  <c r="AA154" i="6"/>
  <c r="Z154" i="6"/>
  <c r="Y154" i="6"/>
  <c r="X154" i="6"/>
  <c r="AB153" i="6"/>
  <c r="AA153" i="6"/>
  <c r="Z153" i="6"/>
  <c r="Y153" i="6"/>
  <c r="X153" i="6"/>
  <c r="AB152" i="6"/>
  <c r="AA152" i="6"/>
  <c r="Z152" i="6"/>
  <c r="Y152" i="6"/>
  <c r="X152" i="6"/>
  <c r="AB151" i="6"/>
  <c r="AA151" i="6"/>
  <c r="Z151" i="6"/>
  <c r="Y151" i="6"/>
  <c r="X151" i="6"/>
  <c r="AB150" i="6"/>
  <c r="AA150" i="6"/>
  <c r="Z150" i="6"/>
  <c r="Y150" i="6"/>
  <c r="X150" i="6"/>
  <c r="AB149" i="6"/>
  <c r="AA149" i="6"/>
  <c r="Z149" i="6"/>
  <c r="Y149" i="6"/>
  <c r="X149" i="6"/>
  <c r="AB148" i="6"/>
  <c r="AA148" i="6"/>
  <c r="Z148" i="6"/>
  <c r="Y148" i="6"/>
  <c r="X148" i="6"/>
  <c r="AB147" i="6"/>
  <c r="AA147" i="6"/>
  <c r="Z147" i="6"/>
  <c r="Y147" i="6"/>
  <c r="X147" i="6"/>
  <c r="AB146" i="6"/>
  <c r="AA146" i="6"/>
  <c r="Z146" i="6"/>
  <c r="Y146" i="6"/>
  <c r="X146" i="6"/>
  <c r="AB145" i="6"/>
  <c r="AA145" i="6"/>
  <c r="Z145" i="6"/>
  <c r="Y145" i="6"/>
  <c r="X145" i="6"/>
  <c r="AB144" i="6"/>
  <c r="AA144" i="6"/>
  <c r="Z144" i="6"/>
  <c r="Y144" i="6"/>
  <c r="X144" i="6"/>
  <c r="AB143" i="6"/>
  <c r="AA143" i="6"/>
  <c r="Z143" i="6"/>
  <c r="Y143" i="6"/>
  <c r="X143" i="6"/>
  <c r="AB142" i="6"/>
  <c r="AA142" i="6"/>
  <c r="Z142" i="6"/>
  <c r="Y142" i="6"/>
  <c r="X142" i="6"/>
  <c r="AB141" i="6"/>
  <c r="AA141" i="6"/>
  <c r="Z141" i="6"/>
  <c r="Y141" i="6"/>
  <c r="X141" i="6"/>
  <c r="AB140" i="6"/>
  <c r="AA140" i="6"/>
  <c r="Z140" i="6"/>
  <c r="Y140" i="6"/>
  <c r="X140" i="6"/>
  <c r="AB139" i="6"/>
  <c r="AA139" i="6"/>
  <c r="Z139" i="6"/>
  <c r="Y139" i="6"/>
  <c r="X139" i="6"/>
  <c r="AB138" i="6"/>
  <c r="AA138" i="6"/>
  <c r="Z138" i="6"/>
  <c r="Y138" i="6"/>
  <c r="X138" i="6"/>
  <c r="AB137" i="6"/>
  <c r="AA137" i="6"/>
  <c r="Z137" i="6"/>
  <c r="Y137" i="6"/>
  <c r="X137" i="6"/>
  <c r="AB136" i="6"/>
  <c r="AA136" i="6"/>
  <c r="Z136" i="6"/>
  <c r="Y136" i="6"/>
  <c r="X136" i="6"/>
  <c r="AB135" i="6"/>
  <c r="AA135" i="6"/>
  <c r="Z135" i="6"/>
  <c r="Y135" i="6"/>
  <c r="X135" i="6"/>
  <c r="AB134" i="6"/>
  <c r="AA134" i="6"/>
  <c r="Z134" i="6"/>
  <c r="Y134" i="6"/>
  <c r="X134" i="6"/>
  <c r="AB133" i="6"/>
  <c r="AA133" i="6"/>
  <c r="Z133" i="6"/>
  <c r="Y133" i="6"/>
  <c r="X133" i="6"/>
  <c r="AB132" i="6"/>
  <c r="AA132" i="6"/>
  <c r="Z132" i="6"/>
  <c r="Y132" i="6"/>
  <c r="X132" i="6"/>
  <c r="AB131" i="6"/>
  <c r="AA131" i="6"/>
  <c r="Z131" i="6"/>
  <c r="Y131" i="6"/>
  <c r="X131" i="6"/>
  <c r="AB130" i="6"/>
  <c r="AA130" i="6"/>
  <c r="Z130" i="6"/>
  <c r="Y130" i="6"/>
  <c r="X130" i="6"/>
  <c r="AB129" i="6"/>
  <c r="AA129" i="6"/>
  <c r="Z129" i="6"/>
  <c r="Y129" i="6"/>
  <c r="X129" i="6"/>
  <c r="AB128" i="6"/>
  <c r="AA128" i="6"/>
  <c r="Z128" i="6"/>
  <c r="Y128" i="6"/>
  <c r="X128" i="6"/>
  <c r="AB127" i="6"/>
  <c r="AA127" i="6"/>
  <c r="Z127" i="6"/>
  <c r="Y127" i="6"/>
  <c r="X127" i="6"/>
  <c r="AB126" i="6"/>
  <c r="AA126" i="6"/>
  <c r="Z126" i="6"/>
  <c r="Y126" i="6"/>
  <c r="X126" i="6"/>
  <c r="AB125" i="6"/>
  <c r="AA125" i="6"/>
  <c r="Z125" i="6"/>
  <c r="Y125" i="6"/>
  <c r="X125" i="6"/>
  <c r="AB124" i="6"/>
  <c r="AA124" i="6"/>
  <c r="Z124" i="6"/>
  <c r="Y124" i="6"/>
  <c r="X124" i="6"/>
  <c r="AB123" i="6"/>
  <c r="AA123" i="6"/>
  <c r="Z123" i="6"/>
  <c r="Y123" i="6"/>
  <c r="X123" i="6"/>
  <c r="AB122" i="6"/>
  <c r="AA122" i="6"/>
  <c r="Z122" i="6"/>
  <c r="Y122" i="6"/>
  <c r="X122" i="6"/>
  <c r="AB121" i="6"/>
  <c r="AA121" i="6"/>
  <c r="Z121" i="6"/>
  <c r="Y121" i="6"/>
  <c r="X121" i="6"/>
  <c r="AB120" i="6"/>
  <c r="AA120" i="6"/>
  <c r="Z120" i="6"/>
  <c r="Y120" i="6"/>
  <c r="X120" i="6"/>
  <c r="AB119" i="6"/>
  <c r="AA119" i="6"/>
  <c r="Z119" i="6"/>
  <c r="Y119" i="6"/>
  <c r="X119" i="6"/>
  <c r="AB118" i="6"/>
  <c r="AA118" i="6"/>
  <c r="Z118" i="6"/>
  <c r="Y118" i="6"/>
  <c r="X118" i="6"/>
  <c r="AB117" i="6"/>
  <c r="AA117" i="6"/>
  <c r="Z117" i="6"/>
  <c r="Y117" i="6"/>
  <c r="X117" i="6"/>
  <c r="AB116" i="6"/>
  <c r="AA116" i="6"/>
  <c r="Z116" i="6"/>
  <c r="Y116" i="6"/>
  <c r="X116" i="6"/>
  <c r="AB115" i="6"/>
  <c r="AA115" i="6"/>
  <c r="Z115" i="6"/>
  <c r="Y115" i="6"/>
  <c r="X115" i="6"/>
  <c r="AB114" i="6"/>
  <c r="AA114" i="6"/>
  <c r="Z114" i="6"/>
  <c r="Y114" i="6"/>
  <c r="X114" i="6"/>
  <c r="AB113" i="6"/>
  <c r="AA113" i="6"/>
  <c r="Z113" i="6"/>
  <c r="Y113" i="6"/>
  <c r="X113" i="6"/>
  <c r="AB112" i="6"/>
  <c r="AA112" i="6"/>
  <c r="Z112" i="6"/>
  <c r="Y112" i="6"/>
  <c r="X112" i="6"/>
  <c r="AB111" i="6"/>
  <c r="AA111" i="6"/>
  <c r="Z111" i="6"/>
  <c r="Y111" i="6"/>
  <c r="X111" i="6"/>
  <c r="AB110" i="6"/>
  <c r="AA110" i="6"/>
  <c r="Z110" i="6"/>
  <c r="Y110" i="6"/>
  <c r="X110" i="6"/>
  <c r="AB109" i="6"/>
  <c r="AA109" i="6"/>
  <c r="Z109" i="6"/>
  <c r="Y109" i="6"/>
  <c r="X109" i="6"/>
  <c r="AB108" i="6"/>
  <c r="AA108" i="6"/>
  <c r="Z108" i="6"/>
  <c r="Y108" i="6"/>
  <c r="X108" i="6"/>
  <c r="AB107" i="6"/>
  <c r="AA107" i="6"/>
  <c r="Z107" i="6"/>
  <c r="Y107" i="6"/>
  <c r="X107" i="6"/>
  <c r="AB106" i="6"/>
  <c r="AA106" i="6"/>
  <c r="Z106" i="6"/>
  <c r="Y106" i="6"/>
  <c r="X106" i="6"/>
  <c r="AB105" i="6"/>
  <c r="AA105" i="6"/>
  <c r="Z105" i="6"/>
  <c r="Y105" i="6"/>
  <c r="X105" i="6"/>
  <c r="AB104" i="6"/>
  <c r="AA104" i="6"/>
  <c r="Z104" i="6"/>
  <c r="Y104" i="6"/>
  <c r="X104" i="6"/>
  <c r="AB103" i="6"/>
  <c r="AA103" i="6"/>
  <c r="Z103" i="6"/>
  <c r="Y103" i="6"/>
  <c r="X103" i="6"/>
  <c r="AB102" i="6"/>
  <c r="AA102" i="6"/>
  <c r="Z102" i="6"/>
  <c r="Y102" i="6"/>
  <c r="X102" i="6"/>
  <c r="AB101" i="6"/>
  <c r="AA101" i="6"/>
  <c r="Z101" i="6"/>
  <c r="Y101" i="6"/>
  <c r="X101" i="6"/>
  <c r="AB100" i="6"/>
  <c r="AA100" i="6"/>
  <c r="Z100" i="6"/>
  <c r="Y100" i="6"/>
  <c r="X100" i="6"/>
  <c r="AB99" i="6"/>
  <c r="AA99" i="6"/>
  <c r="Z99" i="6"/>
  <c r="Y99" i="6"/>
  <c r="X99" i="6"/>
  <c r="AB98" i="6"/>
  <c r="AA98" i="6"/>
  <c r="Z98" i="6"/>
  <c r="Y98" i="6"/>
  <c r="X98" i="6"/>
  <c r="AB97" i="6"/>
  <c r="AA97" i="6"/>
  <c r="Z97" i="6"/>
  <c r="Y97" i="6"/>
  <c r="X97" i="6"/>
  <c r="AB96" i="6"/>
  <c r="AA96" i="6"/>
  <c r="Z96" i="6"/>
  <c r="Y96" i="6"/>
  <c r="X96" i="6"/>
  <c r="AB95" i="6"/>
  <c r="AA95" i="6"/>
  <c r="Z95" i="6"/>
  <c r="Y95" i="6"/>
  <c r="X95" i="6"/>
  <c r="AB94" i="6"/>
  <c r="AA94" i="6"/>
  <c r="Z94" i="6"/>
  <c r="Y94" i="6"/>
  <c r="X94" i="6"/>
  <c r="AB93" i="6"/>
  <c r="AA93" i="6"/>
  <c r="Z93" i="6"/>
  <c r="Y93" i="6"/>
  <c r="X93" i="6"/>
  <c r="AB92" i="6"/>
  <c r="AA92" i="6"/>
  <c r="Z92" i="6"/>
  <c r="Y92" i="6"/>
  <c r="X92" i="6"/>
  <c r="AB91" i="6"/>
  <c r="AA91" i="6"/>
  <c r="Z91" i="6"/>
  <c r="Y91" i="6"/>
  <c r="X91" i="6"/>
  <c r="AB90" i="6"/>
  <c r="AA90" i="6"/>
  <c r="Z90" i="6"/>
  <c r="Y90" i="6"/>
  <c r="X90" i="6"/>
  <c r="AB89" i="6"/>
  <c r="AA89" i="6"/>
  <c r="Z89" i="6"/>
  <c r="Y89" i="6"/>
  <c r="X89" i="6"/>
  <c r="AB88" i="6"/>
  <c r="AA88" i="6"/>
  <c r="Z88" i="6"/>
  <c r="Y88" i="6"/>
  <c r="X88" i="6"/>
  <c r="AB87" i="6"/>
  <c r="AA87" i="6"/>
  <c r="Z87" i="6"/>
  <c r="Y87" i="6"/>
  <c r="X87" i="6"/>
  <c r="AB86" i="6"/>
  <c r="AA86" i="6"/>
  <c r="Z86" i="6"/>
  <c r="Y86" i="6"/>
  <c r="X86" i="6"/>
  <c r="AB85" i="6"/>
  <c r="AA85" i="6"/>
  <c r="Z85" i="6"/>
  <c r="Y85" i="6"/>
  <c r="X85" i="6"/>
  <c r="AB84" i="6"/>
  <c r="AA84" i="6"/>
  <c r="Z84" i="6"/>
  <c r="Y84" i="6"/>
  <c r="X84" i="6"/>
  <c r="AB83" i="6"/>
  <c r="AA83" i="6"/>
  <c r="Z83" i="6"/>
  <c r="Y83" i="6"/>
  <c r="X83" i="6"/>
  <c r="AB82" i="6"/>
  <c r="AA82" i="6"/>
  <c r="Z82" i="6"/>
  <c r="Y82" i="6"/>
  <c r="X82" i="6"/>
  <c r="AB81" i="6"/>
  <c r="AA81" i="6"/>
  <c r="Z81" i="6"/>
  <c r="Y81" i="6"/>
  <c r="X81" i="6"/>
  <c r="AB80" i="6"/>
  <c r="AA80" i="6"/>
  <c r="Z80" i="6"/>
  <c r="Y80" i="6"/>
  <c r="X80" i="6"/>
  <c r="AB79" i="6"/>
  <c r="AA79" i="6"/>
  <c r="Z79" i="6"/>
  <c r="Y79" i="6"/>
  <c r="X79" i="6"/>
  <c r="AB78" i="6"/>
  <c r="AA78" i="6"/>
  <c r="Z78" i="6"/>
  <c r="Y78" i="6"/>
  <c r="X78" i="6"/>
  <c r="AB77" i="6"/>
  <c r="AA77" i="6"/>
  <c r="Z77" i="6"/>
  <c r="Y77" i="6"/>
  <c r="X77" i="6"/>
  <c r="AB76" i="6"/>
  <c r="AA76" i="6"/>
  <c r="Z76" i="6"/>
  <c r="Y76" i="6"/>
  <c r="X76" i="6"/>
  <c r="AB75" i="6"/>
  <c r="AA75" i="6"/>
  <c r="Z75" i="6"/>
  <c r="Y75" i="6"/>
  <c r="X75" i="6"/>
  <c r="AB74" i="6"/>
  <c r="AA74" i="6"/>
  <c r="Z74" i="6"/>
  <c r="Y74" i="6"/>
  <c r="X74" i="6"/>
  <c r="AB73" i="6"/>
  <c r="AA73" i="6"/>
  <c r="Z73" i="6"/>
  <c r="Y73" i="6"/>
  <c r="X73" i="6"/>
  <c r="AB72" i="6"/>
  <c r="AA72" i="6"/>
  <c r="Z72" i="6"/>
  <c r="Y72" i="6"/>
  <c r="X72" i="6"/>
  <c r="AB71" i="6"/>
  <c r="AA71" i="6"/>
  <c r="Z71" i="6"/>
  <c r="Y71" i="6"/>
  <c r="X71" i="6"/>
  <c r="AB70" i="6"/>
  <c r="AA70" i="6"/>
  <c r="Z70" i="6"/>
  <c r="Y70" i="6"/>
  <c r="X70" i="6"/>
  <c r="AB69" i="6"/>
  <c r="AA69" i="6"/>
  <c r="Z69" i="6"/>
  <c r="Y69" i="6"/>
  <c r="X69" i="6"/>
  <c r="AB68" i="6"/>
  <c r="AA68" i="6"/>
  <c r="Z68" i="6"/>
  <c r="Y68" i="6"/>
  <c r="X68" i="6"/>
  <c r="AB67" i="6"/>
  <c r="AA67" i="6"/>
  <c r="Z67" i="6"/>
  <c r="Y67" i="6"/>
  <c r="X67" i="6"/>
  <c r="AB66" i="6"/>
  <c r="AA66" i="6"/>
  <c r="Z66" i="6"/>
  <c r="Y66" i="6"/>
  <c r="X66" i="6"/>
  <c r="AB65" i="6"/>
  <c r="AA65" i="6"/>
  <c r="Z65" i="6"/>
  <c r="Y65" i="6"/>
  <c r="X65" i="6"/>
  <c r="AB64" i="6"/>
  <c r="AA64" i="6"/>
  <c r="Z64" i="6"/>
  <c r="Y64" i="6"/>
  <c r="X64" i="6"/>
  <c r="AB63" i="6"/>
  <c r="AA63" i="6"/>
  <c r="Z63" i="6"/>
  <c r="Y63" i="6"/>
  <c r="X63" i="6"/>
  <c r="AB62" i="6"/>
  <c r="AA62" i="6"/>
  <c r="Z62" i="6"/>
  <c r="Y62" i="6"/>
  <c r="X62" i="6"/>
  <c r="AB61" i="6"/>
  <c r="AA61" i="6"/>
  <c r="Z61" i="6"/>
  <c r="Y61" i="6"/>
  <c r="X61" i="6"/>
  <c r="AB60" i="6"/>
  <c r="AA60" i="6"/>
  <c r="Z60" i="6"/>
  <c r="Y60" i="6"/>
  <c r="X60" i="6"/>
  <c r="AB59" i="6"/>
  <c r="AA59" i="6"/>
  <c r="Z59" i="6"/>
  <c r="Y59" i="6"/>
  <c r="X59" i="6"/>
  <c r="AB58" i="6"/>
  <c r="AA58" i="6"/>
  <c r="Z58" i="6"/>
  <c r="Y58" i="6"/>
  <c r="X58" i="6"/>
  <c r="AB57" i="6"/>
  <c r="AA57" i="6"/>
  <c r="Z57" i="6"/>
  <c r="Y57" i="6"/>
  <c r="X57" i="6"/>
  <c r="AB56" i="6"/>
  <c r="AA56" i="6"/>
  <c r="Z56" i="6"/>
  <c r="Y56" i="6"/>
  <c r="X56" i="6"/>
  <c r="AB55" i="6"/>
  <c r="AA55" i="6"/>
  <c r="Z55" i="6"/>
  <c r="Y55" i="6"/>
  <c r="X55" i="6"/>
  <c r="AB54" i="6"/>
  <c r="AA54" i="6"/>
  <c r="Z54" i="6"/>
  <c r="Y54" i="6"/>
  <c r="X54" i="6"/>
  <c r="AB53" i="6"/>
  <c r="AA53" i="6"/>
  <c r="Z53" i="6"/>
  <c r="Y53" i="6"/>
  <c r="X53" i="6"/>
  <c r="AB52" i="6"/>
  <c r="AA52" i="6"/>
  <c r="Z52" i="6"/>
  <c r="Y52" i="6"/>
  <c r="X52" i="6"/>
  <c r="AB51" i="6"/>
  <c r="AA51" i="6"/>
  <c r="Z51" i="6"/>
  <c r="Y51" i="6"/>
  <c r="X51" i="6"/>
  <c r="AB50" i="6"/>
  <c r="AA50" i="6"/>
  <c r="Z50" i="6"/>
  <c r="Y50" i="6"/>
  <c r="X50" i="6"/>
  <c r="AB49" i="6"/>
  <c r="AA49" i="6"/>
  <c r="Z49" i="6"/>
  <c r="Y49" i="6"/>
  <c r="X49" i="6"/>
  <c r="AB48" i="6"/>
  <c r="AA48" i="6"/>
  <c r="Z48" i="6"/>
  <c r="Y48" i="6"/>
  <c r="X48" i="6"/>
  <c r="AB47" i="6"/>
  <c r="AA47" i="6"/>
  <c r="Z47" i="6"/>
  <c r="Y47" i="6"/>
  <c r="X47" i="6"/>
  <c r="AB46" i="6"/>
  <c r="AA46" i="6"/>
  <c r="Z46" i="6"/>
  <c r="Y46" i="6"/>
  <c r="X46" i="6"/>
  <c r="AB45" i="6"/>
  <c r="AA45" i="6"/>
  <c r="Z45" i="6"/>
  <c r="Y45" i="6"/>
  <c r="X45" i="6"/>
  <c r="AB44" i="6"/>
  <c r="AA44" i="6"/>
  <c r="Z44" i="6"/>
  <c r="Y44" i="6"/>
  <c r="X44" i="6"/>
  <c r="AB43" i="6"/>
  <c r="AA43" i="6"/>
  <c r="Z43" i="6"/>
  <c r="Y43" i="6"/>
  <c r="X43" i="6"/>
  <c r="AB42" i="6"/>
  <c r="AA42" i="6"/>
  <c r="Z42" i="6"/>
  <c r="Y42" i="6"/>
  <c r="X42" i="6"/>
  <c r="AB41" i="6"/>
  <c r="AA41" i="6"/>
  <c r="Z41" i="6"/>
  <c r="Y41" i="6"/>
  <c r="X41" i="6"/>
  <c r="AB40" i="6"/>
  <c r="AA40" i="6"/>
  <c r="Z40" i="6"/>
  <c r="Y40" i="6"/>
  <c r="X40" i="6"/>
  <c r="AB39" i="6"/>
  <c r="AA39" i="6"/>
  <c r="Z39" i="6"/>
  <c r="Y39" i="6"/>
  <c r="X39" i="6"/>
  <c r="AB38" i="6"/>
  <c r="AA38" i="6"/>
  <c r="Z38" i="6"/>
  <c r="Y38" i="6"/>
  <c r="X38" i="6"/>
  <c r="AB37" i="6"/>
  <c r="AA37" i="6"/>
  <c r="Z37" i="6"/>
  <c r="Y37" i="6"/>
  <c r="X37" i="6"/>
  <c r="AB36" i="6"/>
  <c r="AA36" i="6"/>
  <c r="Z36" i="6"/>
  <c r="Y36" i="6"/>
  <c r="X36" i="6"/>
  <c r="AB35" i="6"/>
  <c r="AA35" i="6"/>
  <c r="Z35" i="6"/>
  <c r="Y35" i="6"/>
  <c r="X35" i="6"/>
  <c r="AB34" i="6"/>
  <c r="AA34" i="6"/>
  <c r="Z34" i="6"/>
  <c r="Y34" i="6"/>
  <c r="X34" i="6"/>
  <c r="AB33" i="6"/>
  <c r="AA33" i="6"/>
  <c r="Z33" i="6"/>
  <c r="Y33" i="6"/>
  <c r="X33" i="6"/>
  <c r="AB32" i="6"/>
  <c r="AA32" i="6"/>
  <c r="Z32" i="6"/>
  <c r="Y32" i="6"/>
  <c r="X32" i="6"/>
  <c r="AB31" i="6"/>
  <c r="AA31" i="6"/>
  <c r="Z31" i="6"/>
  <c r="Y31" i="6"/>
  <c r="X31" i="6"/>
  <c r="AB30" i="6"/>
  <c r="AA30" i="6"/>
  <c r="Z30" i="6"/>
  <c r="Y30" i="6"/>
  <c r="X30" i="6"/>
  <c r="AB29" i="6"/>
  <c r="AA29" i="6"/>
  <c r="Z29" i="6"/>
  <c r="Y29" i="6"/>
  <c r="X29" i="6"/>
  <c r="AB28" i="6"/>
  <c r="AA28" i="6"/>
  <c r="Z28" i="6"/>
  <c r="Y28" i="6"/>
  <c r="X28" i="6"/>
  <c r="AB27" i="6"/>
  <c r="AA27" i="6"/>
  <c r="Z27" i="6"/>
  <c r="Y27" i="6"/>
  <c r="X27" i="6"/>
  <c r="AB26" i="6"/>
  <c r="AA26" i="6"/>
  <c r="Z26" i="6"/>
  <c r="Y26" i="6"/>
  <c r="X26" i="6"/>
  <c r="AB25" i="6"/>
  <c r="AA25" i="6"/>
  <c r="Z25" i="6"/>
  <c r="Y25" i="6"/>
  <c r="X25" i="6"/>
  <c r="AB24" i="6"/>
  <c r="AA24" i="6"/>
  <c r="Z24" i="6"/>
  <c r="Y24" i="6"/>
  <c r="X24" i="6"/>
  <c r="AB23" i="6"/>
  <c r="AA23" i="6"/>
  <c r="Z23" i="6"/>
  <c r="Y23" i="6"/>
  <c r="X23" i="6"/>
  <c r="AB22" i="6"/>
  <c r="AA22" i="6"/>
  <c r="Z22" i="6"/>
  <c r="Y22" i="6"/>
  <c r="X22" i="6"/>
  <c r="AB21" i="6"/>
  <c r="AA21" i="6"/>
  <c r="Z21" i="6"/>
  <c r="Y21" i="6"/>
  <c r="X21" i="6"/>
  <c r="AB20" i="6"/>
  <c r="AA20" i="6"/>
  <c r="Z20" i="6"/>
  <c r="Y20" i="6"/>
  <c r="X20" i="6"/>
  <c r="AB19" i="6"/>
  <c r="AA19" i="6"/>
  <c r="Z19" i="6"/>
  <c r="Y19" i="6"/>
  <c r="X19" i="6"/>
  <c r="AB18" i="6"/>
  <c r="AA18" i="6"/>
  <c r="Z18" i="6"/>
  <c r="Y18" i="6"/>
  <c r="X18" i="6"/>
  <c r="AB17" i="6"/>
  <c r="AA17" i="6"/>
  <c r="Z17" i="6"/>
  <c r="Y17" i="6"/>
  <c r="X17" i="6"/>
  <c r="AB16" i="6"/>
  <c r="AA16" i="6"/>
  <c r="Z16" i="6"/>
  <c r="Y16" i="6"/>
  <c r="X16" i="6"/>
  <c r="AB15" i="6"/>
  <c r="AA15" i="6"/>
  <c r="Z15" i="6"/>
  <c r="Y15" i="6"/>
  <c r="X15" i="6"/>
  <c r="AB14" i="6"/>
  <c r="AA14" i="6"/>
  <c r="Z14" i="6"/>
  <c r="Y14" i="6"/>
  <c r="X14" i="6"/>
  <c r="AB13" i="6"/>
  <c r="AA13" i="6"/>
  <c r="Z13" i="6"/>
  <c r="Y13" i="6"/>
  <c r="X13" i="6"/>
  <c r="AB12" i="6"/>
  <c r="AA12" i="6"/>
  <c r="Z12" i="6"/>
  <c r="Y12" i="6"/>
  <c r="X12" i="6"/>
  <c r="AB11" i="6"/>
  <c r="AA11" i="6"/>
  <c r="Z11" i="6"/>
  <c r="Y11" i="6"/>
  <c r="X11" i="6"/>
  <c r="AB10" i="6"/>
  <c r="AA10" i="6"/>
  <c r="Z10" i="6"/>
  <c r="Y10" i="6"/>
  <c r="X10" i="6"/>
  <c r="AB9" i="6"/>
  <c r="AA9" i="6"/>
  <c r="Z9" i="6"/>
  <c r="Y9" i="6"/>
  <c r="X9" i="6"/>
  <c r="AB8" i="6"/>
  <c r="AA8" i="6"/>
  <c r="Z8" i="6"/>
  <c r="Y8" i="6"/>
  <c r="X8" i="6"/>
  <c r="AB7" i="6"/>
  <c r="AA7" i="6"/>
  <c r="Z7" i="6"/>
  <c r="Y7" i="6"/>
  <c r="X7" i="6"/>
  <c r="AB6" i="6"/>
  <c r="AA6" i="6"/>
  <c r="Z6" i="6"/>
  <c r="Y6" i="6"/>
  <c r="X6" i="6"/>
  <c r="AB5" i="6"/>
  <c r="AA5" i="6"/>
  <c r="Z5" i="6"/>
  <c r="Y5" i="6"/>
  <c r="X5" i="6"/>
  <c r="AB4" i="6"/>
  <c r="AA4" i="6"/>
  <c r="Z4" i="6"/>
  <c r="Y4" i="6"/>
  <c r="X4" i="6"/>
  <c r="AB3" i="6"/>
  <c r="AA3" i="6"/>
  <c r="Z3" i="6"/>
  <c r="Y3" i="6"/>
  <c r="X3" i="6"/>
  <c r="AB2" i="6"/>
  <c r="AA2" i="6"/>
  <c r="Z2" i="6"/>
  <c r="Y2" i="6"/>
  <c r="X2" i="6"/>
  <c r="AF3" i="6" l="1"/>
  <c r="AE3" i="6"/>
  <c r="AF7" i="6"/>
  <c r="AE7" i="6"/>
  <c r="AF11" i="6"/>
  <c r="AE11" i="6"/>
  <c r="AF15" i="6"/>
  <c r="AE15" i="6"/>
  <c r="AF19" i="6"/>
  <c r="AE19" i="6"/>
  <c r="AF23" i="6"/>
  <c r="AE23" i="6"/>
  <c r="AF27" i="6"/>
  <c r="AE27" i="6"/>
  <c r="AF31" i="6"/>
  <c r="AE31" i="6"/>
  <c r="AF35" i="6"/>
  <c r="AE35" i="6"/>
  <c r="AF39" i="6"/>
  <c r="AE39" i="6"/>
  <c r="AF43" i="6"/>
  <c r="AE43" i="6"/>
  <c r="AF47" i="6"/>
  <c r="AE47" i="6"/>
  <c r="AF51" i="6"/>
  <c r="AE51" i="6"/>
  <c r="AF55" i="6"/>
  <c r="AE55" i="6"/>
  <c r="AF59" i="6"/>
  <c r="AE59" i="6"/>
  <c r="AF63" i="6"/>
  <c r="AE63" i="6"/>
  <c r="AF67" i="6"/>
  <c r="AE67" i="6"/>
  <c r="AF71" i="6"/>
  <c r="AE71" i="6"/>
  <c r="AF75" i="6"/>
  <c r="AE75" i="6"/>
  <c r="AF79" i="6"/>
  <c r="AE79" i="6"/>
  <c r="AF83" i="6"/>
  <c r="AE83" i="6"/>
  <c r="AF87" i="6"/>
  <c r="AE87" i="6"/>
  <c r="AF91" i="6"/>
  <c r="AE91" i="6"/>
  <c r="AF95" i="6"/>
  <c r="AE95" i="6"/>
  <c r="AF99" i="6"/>
  <c r="AE99" i="6"/>
  <c r="AF103" i="6"/>
  <c r="AE103" i="6"/>
  <c r="AF107" i="6"/>
  <c r="AE107" i="6"/>
  <c r="AF111" i="6"/>
  <c r="AE111" i="6"/>
  <c r="AF115" i="6"/>
  <c r="AE115" i="6"/>
  <c r="AF119" i="6"/>
  <c r="AE119" i="6"/>
  <c r="AF123" i="6"/>
  <c r="AE123" i="6"/>
  <c r="AF127" i="6"/>
  <c r="AE127" i="6"/>
  <c r="AF131" i="6"/>
  <c r="AE131" i="6"/>
  <c r="AF135" i="6"/>
  <c r="AE135" i="6"/>
  <c r="AF139" i="6"/>
  <c r="AE139" i="6"/>
  <c r="AF143" i="6"/>
  <c r="AE143" i="6"/>
  <c r="AF147" i="6"/>
  <c r="AE147" i="6"/>
  <c r="AF151" i="6"/>
  <c r="AE151" i="6"/>
  <c r="AF155" i="6"/>
  <c r="AE155" i="6"/>
  <c r="AF159" i="6"/>
  <c r="AE159" i="6"/>
  <c r="AF163" i="6"/>
  <c r="AE163" i="6"/>
  <c r="AF167" i="6"/>
  <c r="AE167" i="6"/>
  <c r="AF171" i="6"/>
  <c r="AE171" i="6"/>
  <c r="AF175" i="6"/>
  <c r="AE175" i="6"/>
  <c r="AF179" i="6"/>
  <c r="AE179" i="6"/>
  <c r="AF183" i="6"/>
  <c r="AE183" i="6"/>
  <c r="AF187" i="6"/>
  <c r="AE187" i="6"/>
  <c r="AF191" i="6"/>
  <c r="AE191" i="6"/>
  <c r="AF195" i="6"/>
  <c r="AE195" i="6"/>
  <c r="AF199" i="6"/>
  <c r="AE199" i="6"/>
  <c r="AF203" i="6"/>
  <c r="AE203" i="6"/>
  <c r="AF207" i="6"/>
  <c r="AE207" i="6"/>
  <c r="AF211" i="6"/>
  <c r="AE211" i="6"/>
  <c r="AF215" i="6"/>
  <c r="AE215" i="6"/>
  <c r="AF219" i="6"/>
  <c r="AE219" i="6"/>
  <c r="AF223" i="6"/>
  <c r="AE223" i="6"/>
  <c r="AF227" i="6"/>
  <c r="AE227" i="6"/>
  <c r="AF231" i="6"/>
  <c r="AE231" i="6"/>
  <c r="AF235" i="6"/>
  <c r="AE235" i="6"/>
  <c r="AF239" i="6"/>
  <c r="AE239" i="6"/>
  <c r="AF243" i="6"/>
  <c r="AE243" i="6"/>
  <c r="AF247" i="6"/>
  <c r="AE247" i="6"/>
  <c r="AF251" i="6"/>
  <c r="AE251" i="6"/>
  <c r="AF255" i="6"/>
  <c r="AE255" i="6"/>
  <c r="AF259" i="6"/>
  <c r="AE259" i="6"/>
  <c r="AF263" i="6"/>
  <c r="AE263" i="6"/>
  <c r="AF267" i="6"/>
  <c r="AE267" i="6"/>
  <c r="AF271" i="6"/>
  <c r="AE271" i="6"/>
  <c r="AF275" i="6"/>
  <c r="AE275" i="6"/>
  <c r="AF279" i="6"/>
  <c r="AE279" i="6"/>
  <c r="AF283" i="6"/>
  <c r="AE283" i="6"/>
  <c r="AF287" i="6"/>
  <c r="AE287" i="6"/>
  <c r="AF291" i="6"/>
  <c r="AE291" i="6"/>
  <c r="AF295" i="6"/>
  <c r="AE295" i="6"/>
  <c r="AF299" i="6"/>
  <c r="AE299" i="6"/>
  <c r="AF303" i="6"/>
  <c r="AE303" i="6"/>
  <c r="AF307" i="6"/>
  <c r="AE307" i="6"/>
  <c r="AF311" i="6"/>
  <c r="AE311" i="6"/>
  <c r="AF315" i="6"/>
  <c r="AE315" i="6"/>
  <c r="AF319" i="6"/>
  <c r="AE319" i="6"/>
  <c r="AF323" i="6"/>
  <c r="AE323" i="6"/>
  <c r="AF327" i="6"/>
  <c r="AE327" i="6"/>
  <c r="AF331" i="6"/>
  <c r="AE331" i="6"/>
  <c r="AF335" i="6"/>
  <c r="AE335" i="6"/>
  <c r="AF339" i="6"/>
  <c r="AE339" i="6"/>
  <c r="AF343" i="6"/>
  <c r="AE343" i="6"/>
  <c r="AF347" i="6"/>
  <c r="AE347" i="6"/>
  <c r="AF351" i="6"/>
  <c r="AE351" i="6"/>
  <c r="AF355" i="6"/>
  <c r="AE355" i="6"/>
  <c r="AF359" i="6"/>
  <c r="AE359" i="6"/>
  <c r="AF363" i="6"/>
  <c r="AE363" i="6"/>
  <c r="AF367" i="6"/>
  <c r="AE367" i="6"/>
  <c r="AF371" i="6"/>
  <c r="AE371" i="6"/>
  <c r="AF375" i="6"/>
  <c r="AE375" i="6"/>
  <c r="AF379" i="6"/>
  <c r="AE379" i="6"/>
  <c r="AF383" i="6"/>
  <c r="AE383" i="6"/>
  <c r="AF387" i="6"/>
  <c r="AE387" i="6"/>
  <c r="AF391" i="6"/>
  <c r="AE391" i="6"/>
  <c r="AF395" i="6"/>
  <c r="AE395" i="6"/>
  <c r="AF399" i="6"/>
  <c r="AE399" i="6"/>
  <c r="AF403" i="6"/>
  <c r="AE403" i="6"/>
  <c r="AF407" i="6"/>
  <c r="AE407" i="6"/>
  <c r="AF411" i="6"/>
  <c r="AE411" i="6"/>
  <c r="AF415" i="6"/>
  <c r="AE415" i="6"/>
  <c r="AF419" i="6"/>
  <c r="AE419" i="6"/>
  <c r="AF423" i="6"/>
  <c r="AE423" i="6"/>
  <c r="AF427" i="6"/>
  <c r="AE427" i="6"/>
  <c r="AF431" i="6"/>
  <c r="AE431" i="6"/>
  <c r="AF435" i="6"/>
  <c r="AE435" i="6"/>
  <c r="AF439" i="6"/>
  <c r="AE439" i="6"/>
  <c r="AF443" i="6"/>
  <c r="AE443" i="6"/>
  <c r="AF447" i="6"/>
  <c r="AE447" i="6"/>
  <c r="AF451" i="6"/>
  <c r="AE451" i="6"/>
  <c r="AF455" i="6"/>
  <c r="AE455" i="6"/>
  <c r="AF459" i="6"/>
  <c r="AE459" i="6"/>
  <c r="AF463" i="6"/>
  <c r="AE463" i="6"/>
  <c r="AF467" i="6"/>
  <c r="AE467" i="6"/>
  <c r="AF471" i="6"/>
  <c r="AE471" i="6"/>
  <c r="AF475" i="6"/>
  <c r="AE475" i="6"/>
  <c r="AF479" i="6"/>
  <c r="AE479" i="6"/>
  <c r="AF483" i="6"/>
  <c r="AE483" i="6"/>
  <c r="AF487" i="6"/>
  <c r="AE487" i="6"/>
  <c r="AF491" i="6"/>
  <c r="AE491" i="6"/>
  <c r="AF495" i="6"/>
  <c r="AE495" i="6"/>
  <c r="AF499" i="6"/>
  <c r="AE499" i="6"/>
  <c r="AF503" i="6"/>
  <c r="AE503" i="6"/>
  <c r="AF507" i="6"/>
  <c r="AE507" i="6"/>
  <c r="AF511" i="6"/>
  <c r="AE511" i="6"/>
  <c r="AF515" i="6"/>
  <c r="AE515" i="6"/>
  <c r="AF519" i="6"/>
  <c r="AE519" i="6"/>
  <c r="AF523" i="6"/>
  <c r="AE523" i="6"/>
  <c r="AF527" i="6"/>
  <c r="AE527" i="6"/>
  <c r="AF531" i="6"/>
  <c r="AE531" i="6"/>
  <c r="AF535" i="6"/>
  <c r="AE535" i="6"/>
  <c r="AF539" i="6"/>
  <c r="AE539" i="6"/>
  <c r="AF543" i="6"/>
  <c r="AE543" i="6"/>
  <c r="AF547" i="6"/>
  <c r="AE547" i="6"/>
  <c r="AF551" i="6"/>
  <c r="AE551" i="6"/>
  <c r="AF555" i="6"/>
  <c r="AE555" i="6"/>
  <c r="AF559" i="6"/>
  <c r="AE559" i="6"/>
  <c r="AF563" i="6"/>
  <c r="AE563" i="6"/>
  <c r="AF567" i="6"/>
  <c r="AE567" i="6"/>
  <c r="AF571" i="6"/>
  <c r="AE571" i="6"/>
  <c r="AF575" i="6"/>
  <c r="AE575" i="6"/>
  <c r="AF579" i="6"/>
  <c r="AE579" i="6"/>
  <c r="AF583" i="6"/>
  <c r="AE583" i="6"/>
  <c r="AF587" i="6"/>
  <c r="AE587" i="6"/>
  <c r="AF591" i="6"/>
  <c r="AE591" i="6"/>
  <c r="AF595" i="6"/>
  <c r="AE595" i="6"/>
  <c r="AF599" i="6"/>
  <c r="AE599" i="6"/>
  <c r="AF603" i="6"/>
  <c r="AE603" i="6"/>
  <c r="AF607" i="6"/>
  <c r="AE607" i="6"/>
  <c r="AF611" i="6"/>
  <c r="AE611" i="6"/>
  <c r="AF615" i="6"/>
  <c r="AE615" i="6"/>
  <c r="AF619" i="6"/>
  <c r="AE619" i="6"/>
  <c r="AF623" i="6"/>
  <c r="AE623" i="6"/>
  <c r="AF627" i="6"/>
  <c r="AE627" i="6"/>
  <c r="AF631" i="6"/>
  <c r="AE631" i="6"/>
  <c r="AF635" i="6"/>
  <c r="AE635" i="6"/>
  <c r="AF639" i="6"/>
  <c r="AE639" i="6"/>
  <c r="AF643" i="6"/>
  <c r="AE643" i="6"/>
  <c r="AF647" i="6"/>
  <c r="AE647" i="6"/>
  <c r="AF4" i="6"/>
  <c r="AE4" i="6"/>
  <c r="AF8" i="6"/>
  <c r="AE8" i="6"/>
  <c r="AF12" i="6"/>
  <c r="AE12" i="6"/>
  <c r="AF16" i="6"/>
  <c r="AE16" i="6"/>
  <c r="AF20" i="6"/>
  <c r="AE20" i="6"/>
  <c r="AF24" i="6"/>
  <c r="AE24" i="6"/>
  <c r="AF28" i="6"/>
  <c r="AE28" i="6"/>
  <c r="AF32" i="6"/>
  <c r="AE32" i="6"/>
  <c r="AE36" i="6"/>
  <c r="AF36" i="6"/>
  <c r="AF40" i="6"/>
  <c r="AE40" i="6"/>
  <c r="AE44" i="6"/>
  <c r="AF44" i="6"/>
  <c r="AF48" i="6"/>
  <c r="AE48" i="6"/>
  <c r="AE52" i="6"/>
  <c r="AF52" i="6"/>
  <c r="AF56" i="6"/>
  <c r="AE56" i="6"/>
  <c r="AE60" i="6"/>
  <c r="AF60" i="6"/>
  <c r="AF64" i="6"/>
  <c r="AE64" i="6"/>
  <c r="AE68" i="6"/>
  <c r="AF68" i="6"/>
  <c r="AF72" i="6"/>
  <c r="AE72" i="6"/>
  <c r="AE76" i="6"/>
  <c r="AF76" i="6"/>
  <c r="AF80" i="6"/>
  <c r="AE80" i="6"/>
  <c r="AE84" i="6"/>
  <c r="AF84" i="6"/>
  <c r="AF88" i="6"/>
  <c r="AE88" i="6"/>
  <c r="AE92" i="6"/>
  <c r="AF92" i="6"/>
  <c r="AF96" i="6"/>
  <c r="AE96" i="6"/>
  <c r="AE100" i="6"/>
  <c r="AF100" i="6"/>
  <c r="AF104" i="6"/>
  <c r="AE104" i="6"/>
  <c r="AE108" i="6"/>
  <c r="AF108" i="6"/>
  <c r="AF112" i="6"/>
  <c r="AE112" i="6"/>
  <c r="AE116" i="6"/>
  <c r="AF116" i="6"/>
  <c r="AF120" i="6"/>
  <c r="AE120" i="6"/>
  <c r="AE124" i="6"/>
  <c r="AF124" i="6"/>
  <c r="AF128" i="6"/>
  <c r="AE128" i="6"/>
  <c r="AE132" i="6"/>
  <c r="AF132" i="6"/>
  <c r="AF136" i="6"/>
  <c r="AE136" i="6"/>
  <c r="AE140" i="6"/>
  <c r="AF140" i="6"/>
  <c r="AF144" i="6"/>
  <c r="AE144" i="6"/>
  <c r="AE148" i="6"/>
  <c r="AF148" i="6"/>
  <c r="AF152" i="6"/>
  <c r="AE152" i="6"/>
  <c r="AE156" i="6"/>
  <c r="AF156" i="6"/>
  <c r="AF160" i="6"/>
  <c r="AE160" i="6"/>
  <c r="AE164" i="6"/>
  <c r="AF164" i="6"/>
  <c r="AF168" i="6"/>
  <c r="AE168" i="6"/>
  <c r="AE172" i="6"/>
  <c r="AF172" i="6"/>
  <c r="AF176" i="6"/>
  <c r="AE176" i="6"/>
  <c r="AE180" i="6"/>
  <c r="AF180" i="6"/>
  <c r="AF184" i="6"/>
  <c r="AE184" i="6"/>
  <c r="AE188" i="6"/>
  <c r="AF188" i="6"/>
  <c r="AF192" i="6"/>
  <c r="AE192" i="6"/>
  <c r="AE196" i="6"/>
  <c r="AF196" i="6"/>
  <c r="AF200" i="6"/>
  <c r="AE200" i="6"/>
  <c r="AF204" i="6"/>
  <c r="AE204" i="6"/>
  <c r="AF208" i="6"/>
  <c r="AE208" i="6"/>
  <c r="AF212" i="6"/>
  <c r="AE212" i="6"/>
  <c r="AF216" i="6"/>
  <c r="AE216" i="6"/>
  <c r="AF220" i="6"/>
  <c r="AE220" i="6"/>
  <c r="AF224" i="6"/>
  <c r="AE224" i="6"/>
  <c r="AF228" i="6"/>
  <c r="AE228" i="6"/>
  <c r="AF232" i="6"/>
  <c r="AE232" i="6"/>
  <c r="AF236" i="6"/>
  <c r="AE236" i="6"/>
  <c r="AF240" i="6"/>
  <c r="AE240" i="6"/>
  <c r="AF244" i="6"/>
  <c r="AE244" i="6"/>
  <c r="AF248" i="6"/>
  <c r="AE248" i="6"/>
  <c r="AF252" i="6"/>
  <c r="AE252" i="6"/>
  <c r="AF256" i="6"/>
  <c r="AE256" i="6"/>
  <c r="AF260" i="6"/>
  <c r="AE260" i="6"/>
  <c r="AF264" i="6"/>
  <c r="AE264" i="6"/>
  <c r="AF268" i="6"/>
  <c r="AE268" i="6"/>
  <c r="AF272" i="6"/>
  <c r="AE272" i="6"/>
  <c r="AF276" i="6"/>
  <c r="AE276" i="6"/>
  <c r="AF280" i="6"/>
  <c r="AE280" i="6"/>
  <c r="AF284" i="6"/>
  <c r="AE284" i="6"/>
  <c r="AF288" i="6"/>
  <c r="AE288" i="6"/>
  <c r="AF292" i="6"/>
  <c r="AE292" i="6"/>
  <c r="AF296" i="6"/>
  <c r="AE296" i="6"/>
  <c r="AF300" i="6"/>
  <c r="AE300" i="6"/>
  <c r="AF304" i="6"/>
  <c r="AE304" i="6"/>
  <c r="AF308" i="6"/>
  <c r="AE308" i="6"/>
  <c r="AF312" i="6"/>
  <c r="AE312" i="6"/>
  <c r="AF316" i="6"/>
  <c r="AE316" i="6"/>
  <c r="AF320" i="6"/>
  <c r="AE320" i="6"/>
  <c r="AF324" i="6"/>
  <c r="AE324" i="6"/>
  <c r="AF328" i="6"/>
  <c r="AE328" i="6"/>
  <c r="AF332" i="6"/>
  <c r="AE332" i="6"/>
  <c r="AF336" i="6"/>
  <c r="AE336" i="6"/>
  <c r="AF340" i="6"/>
  <c r="AE340" i="6"/>
  <c r="AF344" i="6"/>
  <c r="AE344" i="6"/>
  <c r="AF348" i="6"/>
  <c r="AE348" i="6"/>
  <c r="AF352" i="6"/>
  <c r="AE352" i="6"/>
  <c r="AF356" i="6"/>
  <c r="AE356" i="6"/>
  <c r="AF360" i="6"/>
  <c r="AE360" i="6"/>
  <c r="AF364" i="6"/>
  <c r="AE364" i="6"/>
  <c r="AF368" i="6"/>
  <c r="AE368" i="6"/>
  <c r="AF372" i="6"/>
  <c r="AE372" i="6"/>
  <c r="AF376" i="6"/>
  <c r="AE376" i="6"/>
  <c r="AF380" i="6"/>
  <c r="AE380" i="6"/>
  <c r="AF384" i="6"/>
  <c r="AE384" i="6"/>
  <c r="AF388" i="6"/>
  <c r="AE388" i="6"/>
  <c r="AF392" i="6"/>
  <c r="AE392" i="6"/>
  <c r="AF396" i="6"/>
  <c r="AE396" i="6"/>
  <c r="AF400" i="6"/>
  <c r="AE400" i="6"/>
  <c r="AF404" i="6"/>
  <c r="AE404" i="6"/>
  <c r="AF408" i="6"/>
  <c r="AE408" i="6"/>
  <c r="AF412" i="6"/>
  <c r="AE412" i="6"/>
  <c r="AF416" i="6"/>
  <c r="AE416" i="6"/>
  <c r="AF420" i="6"/>
  <c r="AE420" i="6"/>
  <c r="AF424" i="6"/>
  <c r="AE424" i="6"/>
  <c r="AF428" i="6"/>
  <c r="AE428" i="6"/>
  <c r="AF432" i="6"/>
  <c r="AE432" i="6"/>
  <c r="AF436" i="6"/>
  <c r="AE436" i="6"/>
  <c r="AF440" i="6"/>
  <c r="AE440" i="6"/>
  <c r="AF444" i="6"/>
  <c r="AE444" i="6"/>
  <c r="AF448" i="6"/>
  <c r="AE448" i="6"/>
  <c r="AF452" i="6"/>
  <c r="AE452" i="6"/>
  <c r="AF456" i="6"/>
  <c r="AE456" i="6"/>
  <c r="AF460" i="6"/>
  <c r="AE460" i="6"/>
  <c r="AF464" i="6"/>
  <c r="AE464" i="6"/>
  <c r="AF468" i="6"/>
  <c r="AE468" i="6"/>
  <c r="AF472" i="6"/>
  <c r="AE472" i="6"/>
  <c r="AF476" i="6"/>
  <c r="AE476" i="6"/>
  <c r="AF480" i="6"/>
  <c r="AE480" i="6"/>
  <c r="AF484" i="6"/>
  <c r="AE484" i="6"/>
  <c r="AF488" i="6"/>
  <c r="AE488" i="6"/>
  <c r="AF492" i="6"/>
  <c r="AE492" i="6"/>
  <c r="AF496" i="6"/>
  <c r="AE496" i="6"/>
  <c r="AF500" i="6"/>
  <c r="AE500" i="6"/>
  <c r="AF504" i="6"/>
  <c r="AE504" i="6"/>
  <c r="AF508" i="6"/>
  <c r="AE508" i="6"/>
  <c r="AF512" i="6"/>
  <c r="AE512" i="6"/>
  <c r="AF516" i="6"/>
  <c r="AE516" i="6"/>
  <c r="AF520" i="6"/>
  <c r="AE520" i="6"/>
  <c r="AF524" i="6"/>
  <c r="AE524" i="6"/>
  <c r="AF528" i="6"/>
  <c r="AE528" i="6"/>
  <c r="AF532" i="6"/>
  <c r="AE532" i="6"/>
  <c r="AF536" i="6"/>
  <c r="AE536" i="6"/>
  <c r="AF540" i="6"/>
  <c r="AE540" i="6"/>
  <c r="AF544" i="6"/>
  <c r="AE544" i="6"/>
  <c r="AF548" i="6"/>
  <c r="AE548" i="6"/>
  <c r="AF552" i="6"/>
  <c r="AE552" i="6"/>
  <c r="AF556" i="6"/>
  <c r="AE556" i="6"/>
  <c r="AF560" i="6"/>
  <c r="AE560" i="6"/>
  <c r="AF564" i="6"/>
  <c r="AE564" i="6"/>
  <c r="AF568" i="6"/>
  <c r="AE568" i="6"/>
  <c r="AF572" i="6"/>
  <c r="AE572" i="6"/>
  <c r="AF576" i="6"/>
  <c r="AE576" i="6"/>
  <c r="AF580" i="6"/>
  <c r="AE580" i="6"/>
  <c r="AF584" i="6"/>
  <c r="AE584" i="6"/>
  <c r="AF588" i="6"/>
  <c r="AE588" i="6"/>
  <c r="AF592" i="6"/>
  <c r="AE592" i="6"/>
  <c r="AF596" i="6"/>
  <c r="AE596" i="6"/>
  <c r="AF600" i="6"/>
  <c r="AE600" i="6"/>
  <c r="AF604" i="6"/>
  <c r="AE604" i="6"/>
  <c r="AF608" i="6"/>
  <c r="AE608" i="6"/>
  <c r="AF612" i="6"/>
  <c r="AE612" i="6"/>
  <c r="AF616" i="6"/>
  <c r="AE616" i="6"/>
  <c r="AF620" i="6"/>
  <c r="AE620" i="6"/>
  <c r="AF624" i="6"/>
  <c r="AE624" i="6"/>
  <c r="AF628" i="6"/>
  <c r="AE628" i="6"/>
  <c r="AF632" i="6"/>
  <c r="AE632" i="6"/>
  <c r="AF636" i="6"/>
  <c r="AE636" i="6"/>
  <c r="AF640" i="6"/>
  <c r="AE640" i="6"/>
  <c r="AF644" i="6"/>
  <c r="AE644" i="6"/>
  <c r="AF648" i="6"/>
  <c r="AE648" i="6"/>
  <c r="AE9" i="6"/>
  <c r="AF9" i="6"/>
  <c r="AE13" i="6"/>
  <c r="AF13" i="6"/>
  <c r="AE17" i="6"/>
  <c r="AF17" i="6"/>
  <c r="AE21" i="6"/>
  <c r="AF21" i="6"/>
  <c r="AE25" i="6"/>
  <c r="AF25" i="6"/>
  <c r="AE29" i="6"/>
  <c r="AF29" i="6"/>
  <c r="AF33" i="6"/>
  <c r="AE33" i="6"/>
  <c r="AF37" i="6"/>
  <c r="AE37" i="6"/>
  <c r="AF41" i="6"/>
  <c r="AE41" i="6"/>
  <c r="AF45" i="6"/>
  <c r="AE45" i="6"/>
  <c r="AF49" i="6"/>
  <c r="AE49" i="6"/>
  <c r="AF53" i="6"/>
  <c r="AE53" i="6"/>
  <c r="AF57" i="6"/>
  <c r="AE57" i="6"/>
  <c r="AF61" i="6"/>
  <c r="AE61" i="6"/>
  <c r="AF65" i="6"/>
  <c r="AE65" i="6"/>
  <c r="AF69" i="6"/>
  <c r="AE69" i="6"/>
  <c r="AF73" i="6"/>
  <c r="AE73" i="6"/>
  <c r="AF77" i="6"/>
  <c r="AE77" i="6"/>
  <c r="AF81" i="6"/>
  <c r="AE81" i="6"/>
  <c r="AF85" i="6"/>
  <c r="AE85" i="6"/>
  <c r="AF89" i="6"/>
  <c r="AE89" i="6"/>
  <c r="AF93" i="6"/>
  <c r="AE93" i="6"/>
  <c r="AF97" i="6"/>
  <c r="AE97" i="6"/>
  <c r="AF101" i="6"/>
  <c r="AE101" i="6"/>
  <c r="AF105" i="6"/>
  <c r="AE105" i="6"/>
  <c r="AF109" i="6"/>
  <c r="AE109" i="6"/>
  <c r="AF113" i="6"/>
  <c r="AE113" i="6"/>
  <c r="AF117" i="6"/>
  <c r="AE117" i="6"/>
  <c r="AF121" i="6"/>
  <c r="AE121" i="6"/>
  <c r="AF125" i="6"/>
  <c r="AE125" i="6"/>
  <c r="AF129" i="6"/>
  <c r="AE129" i="6"/>
  <c r="AF133" i="6"/>
  <c r="AE133" i="6"/>
  <c r="AF137" i="6"/>
  <c r="AE137" i="6"/>
  <c r="AF141" i="6"/>
  <c r="AE141" i="6"/>
  <c r="AF145" i="6"/>
  <c r="AE145" i="6"/>
  <c r="AF149" i="6"/>
  <c r="AE149" i="6"/>
  <c r="AF153" i="6"/>
  <c r="AE153" i="6"/>
  <c r="AF157" i="6"/>
  <c r="AE157" i="6"/>
  <c r="AF161" i="6"/>
  <c r="AE161" i="6"/>
  <c r="AF165" i="6"/>
  <c r="AE165" i="6"/>
  <c r="AF169" i="6"/>
  <c r="AE169" i="6"/>
  <c r="AF173" i="6"/>
  <c r="AE173" i="6"/>
  <c r="AF177" i="6"/>
  <c r="AE177" i="6"/>
  <c r="AF181" i="6"/>
  <c r="AE181" i="6"/>
  <c r="AF185" i="6"/>
  <c r="AE185" i="6"/>
  <c r="AF189" i="6"/>
  <c r="AE189" i="6"/>
  <c r="AF193" i="6"/>
  <c r="AE193" i="6"/>
  <c r="AF197" i="6"/>
  <c r="AE197" i="6"/>
  <c r="AF201" i="6"/>
  <c r="AE201" i="6"/>
  <c r="AF205" i="6"/>
  <c r="AE205" i="6"/>
  <c r="AF209" i="6"/>
  <c r="AE209" i="6"/>
  <c r="AF213" i="6"/>
  <c r="AE213" i="6"/>
  <c r="AF217" i="6"/>
  <c r="AE217" i="6"/>
  <c r="AF221" i="6"/>
  <c r="AE221" i="6"/>
  <c r="AF225" i="6"/>
  <c r="AE225" i="6"/>
  <c r="AF229" i="6"/>
  <c r="AE229" i="6"/>
  <c r="AF233" i="6"/>
  <c r="AE233" i="6"/>
  <c r="AF237" i="6"/>
  <c r="AE237" i="6"/>
  <c r="AF241" i="6"/>
  <c r="AE241" i="6"/>
  <c r="AF245" i="6"/>
  <c r="AE245" i="6"/>
  <c r="AF249" i="6"/>
  <c r="AE249" i="6"/>
  <c r="AF253" i="6"/>
  <c r="AE253" i="6"/>
  <c r="AF257" i="6"/>
  <c r="AE257" i="6"/>
  <c r="AF261" i="6"/>
  <c r="AE261" i="6"/>
  <c r="AF265" i="6"/>
  <c r="AE265" i="6"/>
  <c r="AF269" i="6"/>
  <c r="AE269" i="6"/>
  <c r="AF273" i="6"/>
  <c r="AE273" i="6"/>
  <c r="AF277" i="6"/>
  <c r="AE277" i="6"/>
  <c r="AF281" i="6"/>
  <c r="AE281" i="6"/>
  <c r="AF285" i="6"/>
  <c r="AE285" i="6"/>
  <c r="AF289" i="6"/>
  <c r="AE289" i="6"/>
  <c r="AF293" i="6"/>
  <c r="AE293" i="6"/>
  <c r="AF297" i="6"/>
  <c r="AE297" i="6"/>
  <c r="AF301" i="6"/>
  <c r="AE301" i="6"/>
  <c r="AF305" i="6"/>
  <c r="AE305" i="6"/>
  <c r="AF309" i="6"/>
  <c r="AE309" i="6"/>
  <c r="AF313" i="6"/>
  <c r="AE313" i="6"/>
  <c r="AF317" i="6"/>
  <c r="AE317" i="6"/>
  <c r="AF321" i="6"/>
  <c r="AE321" i="6"/>
  <c r="AF325" i="6"/>
  <c r="AE325" i="6"/>
  <c r="AF329" i="6"/>
  <c r="AE329" i="6"/>
  <c r="AF333" i="6"/>
  <c r="AE333" i="6"/>
  <c r="AF337" i="6"/>
  <c r="AE337" i="6"/>
  <c r="AF341" i="6"/>
  <c r="AE341" i="6"/>
  <c r="AF345" i="6"/>
  <c r="AE345" i="6"/>
  <c r="AF349" i="6"/>
  <c r="AE349" i="6"/>
  <c r="AF353" i="6"/>
  <c r="AE353" i="6"/>
  <c r="AF357" i="6"/>
  <c r="AE357" i="6"/>
  <c r="AF361" i="6"/>
  <c r="AE361" i="6"/>
  <c r="AF365" i="6"/>
  <c r="AE365" i="6"/>
  <c r="AF369" i="6"/>
  <c r="AE369" i="6"/>
  <c r="AF373" i="6"/>
  <c r="AE373" i="6"/>
  <c r="AF377" i="6"/>
  <c r="AE377" i="6"/>
  <c r="AF381" i="6"/>
  <c r="AE381" i="6"/>
  <c r="AF385" i="6"/>
  <c r="AE385" i="6"/>
  <c r="AF389" i="6"/>
  <c r="AE389" i="6"/>
  <c r="AF393" i="6"/>
  <c r="AE393" i="6"/>
  <c r="AF397" i="6"/>
  <c r="AE397" i="6"/>
  <c r="AF401" i="6"/>
  <c r="AE401" i="6"/>
  <c r="AF405" i="6"/>
  <c r="AE405" i="6"/>
  <c r="AF409" i="6"/>
  <c r="AE409" i="6"/>
  <c r="AF413" i="6"/>
  <c r="AE413" i="6"/>
  <c r="AF417" i="6"/>
  <c r="AE417" i="6"/>
  <c r="AF421" i="6"/>
  <c r="AE421" i="6"/>
  <c r="AF425" i="6"/>
  <c r="AE425" i="6"/>
  <c r="AF429" i="6"/>
  <c r="AE429" i="6"/>
  <c r="AF433" i="6"/>
  <c r="AE433" i="6"/>
  <c r="AF437" i="6"/>
  <c r="AE437" i="6"/>
  <c r="AF441" i="6"/>
  <c r="AE441" i="6"/>
  <c r="AF445" i="6"/>
  <c r="AE445" i="6"/>
  <c r="AF449" i="6"/>
  <c r="AE449" i="6"/>
  <c r="AF453" i="6"/>
  <c r="AE453" i="6"/>
  <c r="AF457" i="6"/>
  <c r="AE457" i="6"/>
  <c r="AF461" i="6"/>
  <c r="AE461" i="6"/>
  <c r="AF465" i="6"/>
  <c r="AE465" i="6"/>
  <c r="AF469" i="6"/>
  <c r="AE469" i="6"/>
  <c r="AF473" i="6"/>
  <c r="AE473" i="6"/>
  <c r="AF477" i="6"/>
  <c r="AE477" i="6"/>
  <c r="AF481" i="6"/>
  <c r="AE481" i="6"/>
  <c r="AF485" i="6"/>
  <c r="AE485" i="6"/>
  <c r="AF489" i="6"/>
  <c r="AE489" i="6"/>
  <c r="AF493" i="6"/>
  <c r="AE493" i="6"/>
  <c r="AF497" i="6"/>
  <c r="AE497" i="6"/>
  <c r="AF501" i="6"/>
  <c r="AE501" i="6"/>
  <c r="AF505" i="6"/>
  <c r="AE505" i="6"/>
  <c r="AF509" i="6"/>
  <c r="AE509" i="6"/>
  <c r="AF513" i="6"/>
  <c r="AE513" i="6"/>
  <c r="AF517" i="6"/>
  <c r="AE517" i="6"/>
  <c r="AF521" i="6"/>
  <c r="AE521" i="6"/>
  <c r="AF525" i="6"/>
  <c r="AE525" i="6"/>
  <c r="AF529" i="6"/>
  <c r="AE529" i="6"/>
  <c r="AF533" i="6"/>
  <c r="AE533" i="6"/>
  <c r="AF537" i="6"/>
  <c r="AE537" i="6"/>
  <c r="AF541" i="6"/>
  <c r="AE541" i="6"/>
  <c r="AF545" i="6"/>
  <c r="AE545" i="6"/>
  <c r="AF549" i="6"/>
  <c r="AE549" i="6"/>
  <c r="AF553" i="6"/>
  <c r="AE553" i="6"/>
  <c r="AF557" i="6"/>
  <c r="AE557" i="6"/>
  <c r="AF561" i="6"/>
  <c r="AE561" i="6"/>
  <c r="AF565" i="6"/>
  <c r="AE565" i="6"/>
  <c r="AF569" i="6"/>
  <c r="AE569" i="6"/>
  <c r="AF573" i="6"/>
  <c r="AE573" i="6"/>
  <c r="AF577" i="6"/>
  <c r="AE577" i="6"/>
  <c r="AF581" i="6"/>
  <c r="AE581" i="6"/>
  <c r="AF585" i="6"/>
  <c r="AE585" i="6"/>
  <c r="AF589" i="6"/>
  <c r="AE589" i="6"/>
  <c r="AF593" i="6"/>
  <c r="AE593" i="6"/>
  <c r="AF597" i="6"/>
  <c r="AE597" i="6"/>
  <c r="AF601" i="6"/>
  <c r="AE601" i="6"/>
  <c r="AF605" i="6"/>
  <c r="AE605" i="6"/>
  <c r="AF609" i="6"/>
  <c r="AE609" i="6"/>
  <c r="AF613" i="6"/>
  <c r="AE613" i="6"/>
  <c r="AF617" i="6"/>
  <c r="AE617" i="6"/>
  <c r="AF621" i="6"/>
  <c r="AE621" i="6"/>
  <c r="AF625" i="6"/>
  <c r="AE625" i="6"/>
  <c r="AF629" i="6"/>
  <c r="AE629" i="6"/>
  <c r="AF633" i="6"/>
  <c r="AE633" i="6"/>
  <c r="AF637" i="6"/>
  <c r="AE637" i="6"/>
  <c r="AF641" i="6"/>
  <c r="AE641" i="6"/>
  <c r="AF645" i="6"/>
  <c r="AE645" i="6"/>
  <c r="AE5" i="6"/>
  <c r="AF5" i="6"/>
  <c r="AF2" i="6"/>
  <c r="AE2" i="6"/>
  <c r="AF6" i="6"/>
  <c r="AE6" i="6"/>
  <c r="AF10" i="6"/>
  <c r="AE10" i="6"/>
  <c r="AF14" i="6"/>
  <c r="AE14" i="6"/>
  <c r="AF18" i="6"/>
  <c r="AE18" i="6"/>
  <c r="AF22" i="6"/>
  <c r="AE22" i="6"/>
  <c r="AF26" i="6"/>
  <c r="AE26" i="6"/>
  <c r="AF30" i="6"/>
  <c r="AE30" i="6"/>
  <c r="AF34" i="6"/>
  <c r="AE34" i="6"/>
  <c r="AF38" i="6"/>
  <c r="AE38" i="6"/>
  <c r="AF42" i="6"/>
  <c r="AE42" i="6"/>
  <c r="AF46" i="6"/>
  <c r="AE46" i="6"/>
  <c r="AF50" i="6"/>
  <c r="AE50" i="6"/>
  <c r="AF54" i="6"/>
  <c r="AE54" i="6"/>
  <c r="AF58" i="6"/>
  <c r="AE58" i="6"/>
  <c r="AF62" i="6"/>
  <c r="AE62" i="6"/>
  <c r="AF66" i="6"/>
  <c r="AE66" i="6"/>
  <c r="AF70" i="6"/>
  <c r="AE70" i="6"/>
  <c r="AF74" i="6"/>
  <c r="AE74" i="6"/>
  <c r="AF78" i="6"/>
  <c r="AE78" i="6"/>
  <c r="AF82" i="6"/>
  <c r="AE82" i="6"/>
  <c r="AF86" i="6"/>
  <c r="AE86" i="6"/>
  <c r="AF90" i="6"/>
  <c r="AE90" i="6"/>
  <c r="AF94" i="6"/>
  <c r="AE94" i="6"/>
  <c r="AF98" i="6"/>
  <c r="AE98" i="6"/>
  <c r="AF102" i="6"/>
  <c r="AE102" i="6"/>
  <c r="AF106" i="6"/>
  <c r="AE106" i="6"/>
  <c r="AF110" i="6"/>
  <c r="AE110" i="6"/>
  <c r="AF114" i="6"/>
  <c r="AE114" i="6"/>
  <c r="AF118" i="6"/>
  <c r="AE118" i="6"/>
  <c r="AF122" i="6"/>
  <c r="AE122" i="6"/>
  <c r="AF126" i="6"/>
  <c r="AE126" i="6"/>
  <c r="AF130" i="6"/>
  <c r="AE130" i="6"/>
  <c r="AF134" i="6"/>
  <c r="AE134" i="6"/>
  <c r="AF138" i="6"/>
  <c r="AE138" i="6"/>
  <c r="AF142" i="6"/>
  <c r="AE142" i="6"/>
  <c r="AF146" i="6"/>
  <c r="AE146" i="6"/>
  <c r="AF150" i="6"/>
  <c r="AE150" i="6"/>
  <c r="AF154" i="6"/>
  <c r="AE154" i="6"/>
  <c r="AF158" i="6"/>
  <c r="AE158" i="6"/>
  <c r="AF162" i="6"/>
  <c r="AE162" i="6"/>
  <c r="AF166" i="6"/>
  <c r="AE166" i="6"/>
  <c r="AF170" i="6"/>
  <c r="AE170" i="6"/>
  <c r="AF174" i="6"/>
  <c r="AE174" i="6"/>
  <c r="AF178" i="6"/>
  <c r="AE178" i="6"/>
  <c r="AF182" i="6"/>
  <c r="AE182" i="6"/>
  <c r="AF186" i="6"/>
  <c r="AE186" i="6"/>
  <c r="AF190" i="6"/>
  <c r="AE190" i="6"/>
  <c r="AF194" i="6"/>
  <c r="AE194" i="6"/>
  <c r="AF198" i="6"/>
  <c r="AE198" i="6"/>
  <c r="AF202" i="6"/>
  <c r="AE202" i="6"/>
  <c r="AF206" i="6"/>
  <c r="AE206" i="6"/>
  <c r="AF210" i="6"/>
  <c r="AE210" i="6"/>
  <c r="AF214" i="6"/>
  <c r="AE214" i="6"/>
  <c r="AF218" i="6"/>
  <c r="AE218" i="6"/>
  <c r="AF222" i="6"/>
  <c r="AE222" i="6"/>
  <c r="AF226" i="6"/>
  <c r="AE226" i="6"/>
  <c r="AF230" i="6"/>
  <c r="AE230" i="6"/>
  <c r="AF234" i="6"/>
  <c r="AE234" i="6"/>
  <c r="AF238" i="6"/>
  <c r="AE238" i="6"/>
  <c r="AF242" i="6"/>
  <c r="AE242" i="6"/>
  <c r="AF246" i="6"/>
  <c r="AE246" i="6"/>
  <c r="AF250" i="6"/>
  <c r="AE250" i="6"/>
  <c r="AF254" i="6"/>
  <c r="AE254" i="6"/>
  <c r="AF258" i="6"/>
  <c r="AE258" i="6"/>
  <c r="AF262" i="6"/>
  <c r="AE262" i="6"/>
  <c r="AF266" i="6"/>
  <c r="AE266" i="6"/>
  <c r="AF270" i="6"/>
  <c r="AE270" i="6"/>
  <c r="AF274" i="6"/>
  <c r="AE274" i="6"/>
  <c r="AF278" i="6"/>
  <c r="AE278" i="6"/>
  <c r="AF282" i="6"/>
  <c r="AE282" i="6"/>
  <c r="AF286" i="6"/>
  <c r="AE286" i="6"/>
  <c r="AF290" i="6"/>
  <c r="AE290" i="6"/>
  <c r="AF294" i="6"/>
  <c r="AE294" i="6"/>
  <c r="AF298" i="6"/>
  <c r="AE298" i="6"/>
  <c r="AF302" i="6"/>
  <c r="AE302" i="6"/>
  <c r="AF306" i="6"/>
  <c r="AE306" i="6"/>
  <c r="AF310" i="6"/>
  <c r="AE310" i="6"/>
  <c r="AF314" i="6"/>
  <c r="AE314" i="6"/>
  <c r="AF318" i="6"/>
  <c r="AE318" i="6"/>
  <c r="AF322" i="6"/>
  <c r="AE322" i="6"/>
  <c r="AF326" i="6"/>
  <c r="AE326" i="6"/>
  <c r="AF330" i="6"/>
  <c r="AE330" i="6"/>
  <c r="AF334" i="6"/>
  <c r="AE334" i="6"/>
  <c r="AF338" i="6"/>
  <c r="AE338" i="6"/>
  <c r="AF342" i="6"/>
  <c r="AE342" i="6"/>
  <c r="AF346" i="6"/>
  <c r="AE346" i="6"/>
  <c r="AF350" i="6"/>
  <c r="AE350" i="6"/>
  <c r="AF354" i="6"/>
  <c r="AE354" i="6"/>
  <c r="AF358" i="6"/>
  <c r="AE358" i="6"/>
  <c r="AF362" i="6"/>
  <c r="AE362" i="6"/>
  <c r="AF366" i="6"/>
  <c r="AE366" i="6"/>
  <c r="AF370" i="6"/>
  <c r="AE370" i="6"/>
  <c r="AF374" i="6"/>
  <c r="AE374" i="6"/>
  <c r="AF378" i="6"/>
  <c r="AE378" i="6"/>
  <c r="AF382" i="6"/>
  <c r="AE382" i="6"/>
  <c r="AF386" i="6"/>
  <c r="AE386" i="6"/>
  <c r="AF390" i="6"/>
  <c r="AE390" i="6"/>
  <c r="AF394" i="6"/>
  <c r="AE394" i="6"/>
  <c r="AF398" i="6"/>
  <c r="AE398" i="6"/>
  <c r="AF402" i="6"/>
  <c r="AE402" i="6"/>
  <c r="AF406" i="6"/>
  <c r="AE406" i="6"/>
  <c r="AF410" i="6"/>
  <c r="AE410" i="6"/>
  <c r="AF414" i="6"/>
  <c r="AE414" i="6"/>
  <c r="AF418" i="6"/>
  <c r="AE418" i="6"/>
  <c r="AF422" i="6"/>
  <c r="AE422" i="6"/>
  <c r="AF426" i="6"/>
  <c r="AE426" i="6"/>
  <c r="AF430" i="6"/>
  <c r="AE430" i="6"/>
  <c r="AF434" i="6"/>
  <c r="AE434" i="6"/>
  <c r="AF438" i="6"/>
  <c r="AE438" i="6"/>
  <c r="AF442" i="6"/>
  <c r="AE442" i="6"/>
  <c r="AF446" i="6"/>
  <c r="AE446" i="6"/>
  <c r="AF450" i="6"/>
  <c r="AE450" i="6"/>
  <c r="AF454" i="6"/>
  <c r="AE454" i="6"/>
  <c r="AF458" i="6"/>
  <c r="AE458" i="6"/>
  <c r="AF462" i="6"/>
  <c r="AE462" i="6"/>
  <c r="AF466" i="6"/>
  <c r="AE466" i="6"/>
  <c r="AF470" i="6"/>
  <c r="AE470" i="6"/>
  <c r="AF474" i="6"/>
  <c r="AE474" i="6"/>
  <c r="AF478" i="6"/>
  <c r="AE478" i="6"/>
  <c r="AF482" i="6"/>
  <c r="AE482" i="6"/>
  <c r="AF486" i="6"/>
  <c r="AE486" i="6"/>
  <c r="AF490" i="6"/>
  <c r="AE490" i="6"/>
  <c r="AF494" i="6"/>
  <c r="AE494" i="6"/>
  <c r="AF498" i="6"/>
  <c r="AE498" i="6"/>
  <c r="AF502" i="6"/>
  <c r="AE502" i="6"/>
  <c r="AF506" i="6"/>
  <c r="AE506" i="6"/>
  <c r="AF510" i="6"/>
  <c r="AE510" i="6"/>
  <c r="AF514" i="6"/>
  <c r="AE514" i="6"/>
  <c r="AF518" i="6"/>
  <c r="AE518" i="6"/>
  <c r="AF522" i="6"/>
  <c r="AE522" i="6"/>
  <c r="AF526" i="6"/>
  <c r="AE526" i="6"/>
  <c r="AF530" i="6"/>
  <c r="AE530" i="6"/>
  <c r="AF534" i="6"/>
  <c r="AE534" i="6"/>
  <c r="AF538" i="6"/>
  <c r="AE538" i="6"/>
  <c r="AF542" i="6"/>
  <c r="AE542" i="6"/>
  <c r="AF546" i="6"/>
  <c r="AE546" i="6"/>
  <c r="AF550" i="6"/>
  <c r="AE550" i="6"/>
  <c r="AF554" i="6"/>
  <c r="AE554" i="6"/>
  <c r="AF558" i="6"/>
  <c r="AE558" i="6"/>
  <c r="AF562" i="6"/>
  <c r="AE562" i="6"/>
  <c r="AF566" i="6"/>
  <c r="AE566" i="6"/>
  <c r="AF570" i="6"/>
  <c r="AE570" i="6"/>
  <c r="AF574" i="6"/>
  <c r="AE574" i="6"/>
  <c r="AF578" i="6"/>
  <c r="AE578" i="6"/>
  <c r="AF582" i="6"/>
  <c r="AE582" i="6"/>
  <c r="AF586" i="6"/>
  <c r="AE586" i="6"/>
  <c r="AF590" i="6"/>
  <c r="AE590" i="6"/>
  <c r="AF594" i="6"/>
  <c r="AE594" i="6"/>
  <c r="AF598" i="6"/>
  <c r="AE598" i="6"/>
  <c r="AF602" i="6"/>
  <c r="AE602" i="6"/>
  <c r="AF606" i="6"/>
  <c r="AE606" i="6"/>
  <c r="AF610" i="6"/>
  <c r="AE610" i="6"/>
  <c r="AF614" i="6"/>
  <c r="AE614" i="6"/>
  <c r="AF618" i="6"/>
  <c r="AE618" i="6"/>
  <c r="AF622" i="6"/>
  <c r="AE622" i="6"/>
  <c r="AF626" i="6"/>
  <c r="AE626" i="6"/>
  <c r="AF630" i="6"/>
  <c r="AE630" i="6"/>
  <c r="AF634" i="6"/>
  <c r="AE634" i="6"/>
  <c r="AF638" i="6"/>
  <c r="AE638" i="6"/>
  <c r="AF642" i="6"/>
  <c r="AE642" i="6"/>
  <c r="AF646" i="6"/>
  <c r="AE646" i="6"/>
  <c r="C21" i="2" l="1"/>
  <c r="C20" i="2"/>
  <c r="C19" i="2"/>
  <c r="C18" i="2"/>
  <c r="C17" i="2"/>
  <c r="C16" i="2"/>
  <c r="H16" i="2" l="1"/>
  <c r="H27" i="2" l="1"/>
  <c r="H23" i="2"/>
  <c r="H26" i="2"/>
  <c r="H25" i="2"/>
  <c r="H28" i="2"/>
  <c r="H24" i="2"/>
  <c r="I26" i="2"/>
  <c r="I25" i="2"/>
  <c r="I28" i="2"/>
  <c r="I24" i="2"/>
  <c r="I27" i="2"/>
  <c r="I23" i="2"/>
  <c r="J28" i="2"/>
  <c r="J27" i="2"/>
  <c r="J23" i="2"/>
  <c r="J26" i="2"/>
  <c r="J25" i="2"/>
  <c r="J24" i="2"/>
  <c r="G35" i="2" l="1"/>
  <c r="H32" i="2" l="1"/>
  <c r="J29" i="2"/>
  <c r="I32" i="2"/>
  <c r="J30" i="2"/>
  <c r="J31" i="2"/>
  <c r="I31" i="2"/>
  <c r="J32" i="2"/>
  <c r="I29" i="2"/>
  <c r="I30" i="2"/>
  <c r="H29" i="2"/>
  <c r="H30" i="2"/>
  <c r="H31" i="2"/>
  <c r="J6" i="2"/>
  <c r="H6" i="2"/>
  <c r="I6" i="2"/>
  <c r="J58" i="3"/>
  <c r="J59" i="3"/>
  <c r="J60" i="3"/>
  <c r="J57" i="3"/>
  <c r="J55" i="3"/>
  <c r="J56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7" i="3"/>
  <c r="J8" i="3"/>
  <c r="J9" i="3"/>
  <c r="J10" i="3"/>
  <c r="J11" i="3"/>
  <c r="J6" i="3"/>
  <c r="H4" i="2"/>
  <c r="I4" i="2"/>
  <c r="J4" i="2"/>
</calcChain>
</file>

<file path=xl/sharedStrings.xml><?xml version="1.0" encoding="utf-8"?>
<sst xmlns="http://schemas.openxmlformats.org/spreadsheetml/2006/main" count="5432" uniqueCount="1225">
  <si>
    <t>term</t>
  </si>
  <si>
    <t>difference</t>
  </si>
  <si>
    <t>std.error</t>
  </si>
  <si>
    <t>name</t>
  </si>
  <si>
    <t>grade9_grade8</t>
  </si>
  <si>
    <t>gakuryoku_3rd</t>
  </si>
  <si>
    <t>grade8_grade7</t>
  </si>
  <si>
    <t>grade7_grade6</t>
  </si>
  <si>
    <t>grade6_grade5</t>
  </si>
  <si>
    <t>grade5_grade4</t>
  </si>
  <si>
    <t>grade4_Apr_Mar</t>
  </si>
  <si>
    <t>grade5_Apr_Mar</t>
  </si>
  <si>
    <t>grade6_Apr_Mar</t>
  </si>
  <si>
    <t>grade7_Apr_Mar</t>
  </si>
  <si>
    <t>grade8_Apr_Mar</t>
  </si>
  <si>
    <t>grade9_Apr_Mar</t>
  </si>
  <si>
    <t>kokugo_level_3rd</t>
  </si>
  <si>
    <t>math_level_3rd</t>
  </si>
  <si>
    <t>eng_level_3rd</t>
  </si>
  <si>
    <t>strategy_3rd</t>
  </si>
  <si>
    <t>selfcontrol_3rd</t>
  </si>
  <si>
    <t>selfefficacy_3rd</t>
  </si>
  <si>
    <t>dilligence_3rd</t>
  </si>
  <si>
    <t>hoursprep_3rd</t>
  </si>
  <si>
    <t>hourshome_3rd</t>
  </si>
  <si>
    <t>studytime_3rd</t>
  </si>
  <si>
    <t>cram_3rd</t>
  </si>
  <si>
    <t>teacherrelation_3rd</t>
  </si>
  <si>
    <t>zfriendrelation_3rd</t>
  </si>
  <si>
    <t>Grade5</t>
  </si>
  <si>
    <t>Grade6</t>
  </si>
  <si>
    <t>Grade7</t>
  </si>
  <si>
    <t>Grade8</t>
  </si>
  <si>
    <t>Grade9</t>
  </si>
  <si>
    <t>Ability</t>
    <phoneticPr fontId="18"/>
  </si>
  <si>
    <t>fakewave</t>
    <phoneticPr fontId="18"/>
  </si>
  <si>
    <t>grade in 2018</t>
    <phoneticPr fontId="18"/>
  </si>
  <si>
    <t>zgakuryoku</t>
  </si>
  <si>
    <t>fakewave2011</t>
    <phoneticPr fontId="18"/>
  </si>
  <si>
    <t>grade11</t>
  </si>
  <si>
    <t>zkokugo_level</t>
  </si>
  <si>
    <t>Japanese</t>
    <phoneticPr fontId="18"/>
  </si>
  <si>
    <t>fakewave2012</t>
    <phoneticPr fontId="18"/>
  </si>
  <si>
    <t>grade10</t>
  </si>
  <si>
    <t>zmath_level</t>
  </si>
  <si>
    <t>Math</t>
    <phoneticPr fontId="18"/>
  </si>
  <si>
    <t>fakewave2013</t>
    <phoneticPr fontId="18"/>
  </si>
  <si>
    <t>grade9</t>
  </si>
  <si>
    <t>zeng_level</t>
  </si>
  <si>
    <t>English</t>
    <phoneticPr fontId="18"/>
  </si>
  <si>
    <t>fakewave2014</t>
    <phoneticPr fontId="18"/>
  </si>
  <si>
    <t>grade8</t>
  </si>
  <si>
    <t>zkokugo_growth</t>
  </si>
  <si>
    <t>fakewave2015</t>
  </si>
  <si>
    <t>grade7</t>
  </si>
  <si>
    <t>zmath_growth</t>
  </si>
  <si>
    <t>fakewave2016</t>
  </si>
  <si>
    <t>grade6</t>
    <phoneticPr fontId="18"/>
  </si>
  <si>
    <t>zeng_growth</t>
  </si>
  <si>
    <t>fakewave2017</t>
  </si>
  <si>
    <t>grade5</t>
    <phoneticPr fontId="18"/>
  </si>
  <si>
    <t>zstrategy</t>
  </si>
  <si>
    <t>Strtegy</t>
    <phoneticPr fontId="18"/>
  </si>
  <si>
    <t>zselfcontrol</t>
  </si>
  <si>
    <t>Selfcontrol</t>
    <phoneticPr fontId="18"/>
  </si>
  <si>
    <t>zselfefficacy</t>
  </si>
  <si>
    <t>Selfefficacy</t>
    <phoneticPr fontId="18"/>
  </si>
  <si>
    <t>zdilligence</t>
  </si>
  <si>
    <t>Conscientiousness</t>
    <phoneticPr fontId="18"/>
  </si>
  <si>
    <t>Strategy</t>
    <phoneticPr fontId="18"/>
  </si>
  <si>
    <t>key</t>
    <phoneticPr fontId="18"/>
  </si>
  <si>
    <t>strategy_z_3rd</t>
    <phoneticPr fontId="18"/>
  </si>
  <si>
    <t>selfcontrol_z_3rd</t>
    <phoneticPr fontId="18"/>
  </si>
  <si>
    <t>selfefficacy_z_3rd</t>
    <phoneticPr fontId="18"/>
  </si>
  <si>
    <t>dilligence_z_3rd</t>
    <phoneticPr fontId="18"/>
  </si>
  <si>
    <t>hoursprep_z_3rd</t>
    <phoneticPr fontId="18"/>
  </si>
  <si>
    <t>hourshome_z_3rd</t>
    <phoneticPr fontId="18"/>
  </si>
  <si>
    <t>studytime_z_3rd</t>
    <phoneticPr fontId="18"/>
  </si>
  <si>
    <t>cram_z_3rd</t>
    <phoneticPr fontId="18"/>
  </si>
  <si>
    <t>teacherrelation_z_3rd</t>
    <phoneticPr fontId="18"/>
  </si>
  <si>
    <t>zfriendrelation_z_3rd</t>
    <phoneticPr fontId="18"/>
  </si>
  <si>
    <t>Strategy(Zscore)</t>
    <phoneticPr fontId="18"/>
  </si>
  <si>
    <t>Selfcontrol(Zscore)</t>
    <phoneticPr fontId="18"/>
  </si>
  <si>
    <t>HoursPrep(Zscore)</t>
    <phoneticPr fontId="18"/>
  </si>
  <si>
    <t>HoursHome(Zscore)</t>
    <phoneticPr fontId="18"/>
  </si>
  <si>
    <t>StudyTime(Zscore)</t>
    <phoneticPr fontId="18"/>
  </si>
  <si>
    <t>PrepSchool(Zscore)</t>
    <phoneticPr fontId="18"/>
  </si>
  <si>
    <t>TeacherRelation(Zscore)</t>
    <phoneticPr fontId="18"/>
  </si>
  <si>
    <t>FriendRelation(Zscore)</t>
    <phoneticPr fontId="18"/>
  </si>
  <si>
    <t>Selfefficacy(Zscore)</t>
    <phoneticPr fontId="18"/>
  </si>
  <si>
    <t>Conscientiousness(Zscore)</t>
    <phoneticPr fontId="18"/>
  </si>
  <si>
    <t>Ability(IRT)</t>
    <phoneticPr fontId="18"/>
  </si>
  <si>
    <t>Japanese(IRT)</t>
    <phoneticPr fontId="18"/>
  </si>
  <si>
    <t>Math(IRT)</t>
    <phoneticPr fontId="18"/>
  </si>
  <si>
    <t>English(IRT)</t>
    <phoneticPr fontId="18"/>
  </si>
  <si>
    <t>gakuryoku</t>
    <phoneticPr fontId="18"/>
  </si>
  <si>
    <t>kokugo_level</t>
    <phoneticPr fontId="18"/>
  </si>
  <si>
    <t>hoursprep</t>
    <phoneticPr fontId="18"/>
  </si>
  <si>
    <t>hourshome</t>
    <phoneticPr fontId="18"/>
  </si>
  <si>
    <t>studytime</t>
    <phoneticPr fontId="18"/>
  </si>
  <si>
    <t>cram</t>
    <phoneticPr fontId="18"/>
  </si>
  <si>
    <t>math_level</t>
    <phoneticPr fontId="18"/>
  </si>
  <si>
    <t>eng_level</t>
    <phoneticPr fontId="18"/>
  </si>
  <si>
    <t>strategy_z</t>
    <phoneticPr fontId="18"/>
  </si>
  <si>
    <t>selfcontrol_z</t>
    <phoneticPr fontId="18"/>
  </si>
  <si>
    <t>selfefficacy_z</t>
    <phoneticPr fontId="18"/>
  </si>
  <si>
    <t>dilligence_z</t>
    <phoneticPr fontId="18"/>
  </si>
  <si>
    <t>Strtegy(Zscore)</t>
    <phoneticPr fontId="18"/>
  </si>
  <si>
    <t>teacherrelation_z</t>
    <phoneticPr fontId="18"/>
  </si>
  <si>
    <t>zfriendrelation_z</t>
    <phoneticPr fontId="18"/>
  </si>
  <si>
    <t>estimate</t>
  </si>
  <si>
    <t>statistic</t>
  </si>
  <si>
    <t>p.value</t>
  </si>
  <si>
    <t>as.factor(book)2</t>
  </si>
  <si>
    <t>as.factor(book)3</t>
  </si>
  <si>
    <t>as.factor(book)4</t>
  </si>
  <si>
    <t>as.factor(book)5</t>
  </si>
  <si>
    <t>as.factor(year)2017</t>
  </si>
  <si>
    <t>as.factor(year)2018</t>
  </si>
  <si>
    <t>fm</t>
    <phoneticPr fontId="18"/>
  </si>
  <si>
    <t>school</t>
  </si>
  <si>
    <t>sex</t>
  </si>
  <si>
    <t>year</t>
  </si>
  <si>
    <t>book</t>
  </si>
  <si>
    <t>is_mar</t>
    <phoneticPr fontId="18"/>
  </si>
  <si>
    <t>\shortstack{Dependent\\Variable}</t>
    <phoneticPr fontId="18"/>
  </si>
  <si>
    <t>relative_age</t>
    <phoneticPr fontId="18"/>
  </si>
  <si>
    <t>Mar. - Apr.</t>
    <phoneticPr fontId="18"/>
  </si>
  <si>
    <t>RelativeAge * girl</t>
    <phoneticPr fontId="18"/>
  </si>
  <si>
    <t>Jan.-Mar.*LowSES</t>
    <phoneticPr fontId="18"/>
  </si>
  <si>
    <t>as.factor(sex)2</t>
  </si>
  <si>
    <t>teacherrelation</t>
  </si>
  <si>
    <t>teacherrelation</t>
    <phoneticPr fontId="18"/>
  </si>
  <si>
    <t>zfriendrelation</t>
  </si>
  <si>
    <t>zfriendrelation</t>
    <phoneticPr fontId="18"/>
  </si>
  <si>
    <t>teacherrelation2</t>
    <phoneticPr fontId="18"/>
  </si>
  <si>
    <t>¥checkmark</t>
    <phoneticPr fontId="18"/>
  </si>
  <si>
    <t>as.factor(school_id)</t>
    <phoneticPr fontId="18"/>
  </si>
  <si>
    <t>Exclude Apr. &amp; Mar.?</t>
    <phoneticPr fontId="18"/>
  </si>
  <si>
    <t>obs</t>
  </si>
  <si>
    <t>r.squared</t>
  </si>
  <si>
    <t>adj.r.squared</t>
  </si>
  <si>
    <t>sigma</t>
  </si>
  <si>
    <t>df</t>
  </si>
  <si>
    <t>df.residual</t>
  </si>
  <si>
    <t>obs</t>
    <phoneticPr fontId="18"/>
  </si>
  <si>
    <t>Grade4</t>
  </si>
  <si>
    <t>\hline \hline</t>
    <phoneticPr fontId="18"/>
  </si>
  <si>
    <t>\hline</t>
    <phoneticPr fontId="18"/>
  </si>
  <si>
    <t>(1)</t>
    <phoneticPr fontId="18"/>
  </si>
  <si>
    <t>(2)</t>
  </si>
  <si>
    <t>(3)</t>
  </si>
  <si>
    <t>(4)</t>
  </si>
  <si>
    <t>(5)</t>
  </si>
  <si>
    <t>(6)</t>
  </si>
  <si>
    <t>(7)</t>
  </si>
  <si>
    <t>(8)</t>
  </si>
  <si>
    <t>(9)</t>
  </si>
  <si>
    <t>zkokugo_growth</t>
    <phoneticPr fontId="18"/>
  </si>
  <si>
    <t>zdilligence_growth</t>
    <phoneticPr fontId="18"/>
  </si>
  <si>
    <t>zselfcontrol_growth</t>
    <phoneticPr fontId="18"/>
  </si>
  <si>
    <t>zselfefficacy_growth</t>
    <phoneticPr fontId="18"/>
  </si>
  <si>
    <t>zeng_growth</t>
    <phoneticPr fontId="18"/>
  </si>
  <si>
    <t>delta_est</t>
  </si>
  <si>
    <t>delta_se</t>
  </si>
  <si>
    <t>zgakuryoku ~ relative_age + I(relative_age^2) | 0 | 0 | school_id</t>
  </si>
  <si>
    <t>zkokugo_level ~ relative_age + I(relative_age^2) | 0 | 0 | school_id</t>
  </si>
  <si>
    <t>zmath_level ~ relative_age + I(relative_age^2) | 0 | 0 | school_id</t>
  </si>
  <si>
    <t>zeng_level ~ relative_age + I(relative_age^2) | 0 | 0 | school_id</t>
  </si>
  <si>
    <t>zstrategy ~ relative_age + I(relative_age^2) | 0 | 0 | school_id</t>
  </si>
  <si>
    <t>zselfcontrol ~ relative_age + I(relative_age^2) | 0 | 0 | school_id</t>
  </si>
  <si>
    <t>zselfefficacy ~ relative_age + I(relative_age^2) | 0 | 0 | school_id</t>
  </si>
  <si>
    <t>zdilligence ~ relative_age + I(relative_age^2) | 0 | 0 | school_id</t>
  </si>
  <si>
    <t>hourshome ~ relative_age + I(relative_age^2) | 0 | 0 | school_id</t>
  </si>
  <si>
    <t>hoursprep ~ relative_age + I(relative_age^2) | 0 | 0 | school_id</t>
  </si>
  <si>
    <t>studytime ~ relative_age + I(relative_age^2) | 0 | 0 | school_id</t>
  </si>
  <si>
    <t>cram ~ relative_age + I(relative_age^2) | 0 | 0 | school_id</t>
  </si>
  <si>
    <t>teacherrelation ~ relative_age + I(relative_age^2) | 0 | 0 |      school_id</t>
  </si>
  <si>
    <t>zfriendrelation ~ relative_age + I(relative_age^2) | 0 | 0 |      school_id</t>
  </si>
  <si>
    <t>teacherrelation2 ~ relative_age + I(relative_age^2) | 0 | 0 |      school_id</t>
  </si>
  <si>
    <t>zkokugo_growth ~ relative_age + I(relative_age^2) | 0 | 0 | school_id</t>
  </si>
  <si>
    <t>zmath_growth ~ relative_age + I(relative_age^2) | 0 | 0 | school_id</t>
  </si>
  <si>
    <t>zeng_growth ~ relative_age + I(relative_age^2) | 0 | 0 | school_id</t>
  </si>
  <si>
    <t>zstrategy_growth ~ relative_age + I(relative_age^2) | 0 | 0 |      school_id</t>
  </si>
  <si>
    <t>zselfcontrol_growth ~ relative_age + I(relative_age^2) | 0 |      0 | school_id</t>
  </si>
  <si>
    <t>zselfefficacy_growth ~ relative_age + I(relative_age^2) | 0 |      0 | school_id</t>
  </si>
  <si>
    <t>zdilligence_growth ~ relative_age + I(relative_age^2) | 0 | 0 |      school_id</t>
  </si>
  <si>
    <t>zgakuryoku ~ relative_age + I(relative_age^2) + as.factor(sex) +      as.factor(book) + as.factor(year) | as.factor(school_id) |      0 | school_id</t>
  </si>
  <si>
    <t>zkokugo_level ~ relative_age + I(relative_age^2) + as.factor(sex) +      as.factor(book) + as.factor(year) | as.factor(school_id) |      0 | school_id</t>
  </si>
  <si>
    <t>zmath_level ~ relative_age + I(relative_age^2) + as.factor(sex) +      as.factor(book) + as.factor(year) | as.factor(school_id) |      0 | school_id</t>
  </si>
  <si>
    <t>zeng_level ~ relative_age + I(relative_age^2) + as.factor(sex) +      as.factor(book) + as.factor(year) | as.factor(school_id) |      0 | school_id</t>
  </si>
  <si>
    <t>zstrategy ~ relative_age + I(relative_age^2) + as.factor(sex) +      as.factor(book) + as.factor(year) | as.factor(school_id) |      0 | school_id</t>
  </si>
  <si>
    <t>hourshome ~ relative_age + I(relative_age^2) + as.factor(sex) +      as.factor(book) + as.factor(year) | as.factor(school_id) |      0 | school_id</t>
  </si>
  <si>
    <t>hoursprep ~ relative_age + I(relative_age^2) + as.factor(sex) +      as.factor(book) + as.factor(year) | as.factor(school_id) |      0 | school_id</t>
  </si>
  <si>
    <t>studytime ~ relative_age + I(relative_age^2) + as.factor(sex) +      as.factor(book) + as.factor(year) | as.factor(school_id) |      0 | school_id</t>
  </si>
  <si>
    <t>cram ~ relative_age + I(relative_age^2) + as.factor(sex) + as.factor(book) +      as.factor(year) | as.factor(school_id) | 0 | school_id</t>
  </si>
  <si>
    <t>teacherrelation ~ relative_age + I(relative_age^2) + as.factor(sex) +      as.factor(book) + as.factor(year) | as.factor(school_id) |      0 | school_id</t>
  </si>
  <si>
    <t>zfriendrelation ~ relative_age + I(relative_age^2) + as.factor(sex) +      as.factor(book) + as.factor(year) | as.factor(school_id) |      0 | school_id</t>
  </si>
  <si>
    <t>teacherrelation2 ~ relative_age + I(relative_age^2) + as.factor(sex) +      as.factor(book) + as.factor(year) | as.factor(school_id) |      0 | school_id</t>
  </si>
  <si>
    <t>zkokugo_growth ~ relative_age + I(relative_age^2) + as.factor(sex) +      as.factor(book) + as.factor(year) | as.factor(school_id) |      0 | school_id</t>
  </si>
  <si>
    <t>zmath_growth ~ relative_age + I(relative_age^2) + as.factor(sex) +      as.factor(book) + as.factor(year) | as.factor(school_id) |      0 | school_id</t>
  </si>
  <si>
    <t>zeng_growth ~ relative_age + I(relative_age^2) + as.factor(sex) +      as.factor(book) + as.factor(year) | as.factor(school_id) |      0 | school_id</t>
  </si>
  <si>
    <t>zstrategy_growth ~ relative_age + I(relative_age^2) + as.factor(sex) +      as.factor(book) + as.factor(year) | as.factor(school_id) |      0 | school_id</t>
  </si>
  <si>
    <t>est</t>
    <phoneticPr fontId="18"/>
  </si>
  <si>
    <t>se</t>
    <phoneticPr fontId="18"/>
  </si>
  <si>
    <t>zselfcontrol ~ relative_age + I(relative_age^2) + as.factor(sex) +      as.factor(book) | as.factor(school_id) |      0 | school_id</t>
  </si>
  <si>
    <t>zselfefficacy ~ relative_age + I(relative_age^2) + as.factor(sex) +      as.factor(book) | as.factor(school_id) |      0 | school_id</t>
  </si>
  <si>
    <t>zdilligence ~ relative_age + I(relative_age^2) + as.factor(sex) +      as.factor(book) | as.factor(school_id) |      0 | school_id</t>
  </si>
  <si>
    <t>zselfcontrol_growth ~ relative_age + I(relative_age^2) + as.factor(sex) +      as.factor(book) | as.factor(school_id) |      0 | school_id</t>
  </si>
  <si>
    <t>zselfefficacy_growth ~ relative_age + I(relative_age^2) + as.factor(sex) +      as.factor(book) | as.factor(school_id) |      0 | school_id</t>
  </si>
  <si>
    <t>zdilligence_growth ~ relative_age + I(relative_age^2) + as.factor(sex) +      as.factor(book) | as.factor(school_id) |      0 | school_id</t>
  </si>
  <si>
    <t>studytime</t>
  </si>
  <si>
    <t>cram</t>
  </si>
  <si>
    <t>zyunan ~ relative_age + I(relative_age^2) | 0 | 0 | school_id</t>
  </si>
  <si>
    <t>planning ~ relative_age + I(relative_age^2) | 0 | 0 | school_id</t>
  </si>
  <si>
    <t>execution ~ relative_age + I(relative_age^2) | 0 | 0 | school_id</t>
  </si>
  <si>
    <t>resource ~ relative_age + I(relative_age^2) | 0 | 0 | school_id</t>
  </si>
  <si>
    <t>ninti ~ relative_age + I(relative_age^2) | 0 | 0 | school_id</t>
  </si>
  <si>
    <t>effort ~ relative_age + I(relative_age^2) | 0 | 0 | school_id</t>
  </si>
  <si>
    <t>zyunan ~ relative_age + I(relative_age^2) + as.factor(sex) +      as.factor(book) + as.factor(year) | as.factor(school_id) |      0 | school_id</t>
  </si>
  <si>
    <t>planning ~ relative_age + I(relative_age^2) + as.factor(sex) +      as.factor(book) + as.factor(year) | as.factor(school_id) |      0 | school_id</t>
  </si>
  <si>
    <t>execution ~ relative_age + I(relative_age^2) + as.factor(sex) +      as.factor(book) + as.factor(year) | as.factor(school_id) |      0 | school_id</t>
  </si>
  <si>
    <t>resource ~ relative_age + I(relative_age^2) + as.factor(sex) +      as.factor(book) + as.factor(year) | as.factor(school_id) |      0 | school_id</t>
  </si>
  <si>
    <t>ninti ~ relative_age + I(relative_age^2) + as.factor(sex) + as.factor(book) +      as.factor(year) | as.factor(school_id) | 0 | school_id</t>
  </si>
  <si>
    <t>effort ~ relative_age + I(relative_age^2) + as.factor(sex) +      as.factor(book) + as.factor(year) | as.factor(school_id) |      0 | school_id</t>
  </si>
  <si>
    <t>zyunan</t>
  </si>
  <si>
    <t>planning</t>
  </si>
  <si>
    <t>execution</t>
  </si>
  <si>
    <t>resource</t>
  </si>
  <si>
    <t>ninti</t>
  </si>
  <si>
    <t>effort</t>
  </si>
  <si>
    <t>Flexible Strategy(柔軟的方略)</t>
    <rPh sb="0" eb="1">
      <t>ジュウn</t>
    </rPh>
    <phoneticPr fontId="18"/>
  </si>
  <si>
    <t>Execution Strategy(作業方略)</t>
    <rPh sb="0" eb="24">
      <t>サギョ</t>
    </rPh>
    <phoneticPr fontId="18"/>
  </si>
  <si>
    <t>Resource Strategy(人的リソース方略)</t>
    <phoneticPr fontId="18"/>
  </si>
  <si>
    <t>Metacognition Strategy(認知的方略)</t>
    <rPh sb="0" eb="1">
      <t>ニn</t>
    </rPh>
    <phoneticPr fontId="18"/>
  </si>
  <si>
    <t>Effort Regulation(努力調整方略)</t>
    <rPh sb="0" eb="2">
      <t>ドリョk</t>
    </rPh>
    <phoneticPr fontId="18"/>
  </si>
  <si>
    <t>Planning Strategy(プランニング方略)</t>
    <phoneticPr fontId="18"/>
  </si>
  <si>
    <t>smart_phone_gaming_tv_time ~ relative_age + I(relative_age^2) |      0 | 0 | school_id</t>
  </si>
  <si>
    <t>lesson_time ~ relative_age + I(relative_age^2) | 0 | 0 | school_id</t>
  </si>
  <si>
    <t>playing_sport ~ relative_age + I(relative_age^2) | 0 | 0 | school_id</t>
  </si>
  <si>
    <t>2.16856319054204e-312</t>
  </si>
  <si>
    <t>lesson_time</t>
  </si>
  <si>
    <t>playing_sport</t>
    <phoneticPr fontId="18"/>
  </si>
  <si>
    <t>fm_use</t>
  </si>
  <si>
    <t>delta_pvalue</t>
  </si>
  <si>
    <t>is_adopt</t>
  </si>
  <si>
    <t>tag_adopt</t>
  </si>
  <si>
    <t>p_value_adjust</t>
  </si>
  <si>
    <t>p_value_adjust_num</t>
  </si>
  <si>
    <t>grade4_all_grade_t8_ra_basic_zkokugo_level</t>
  </si>
  <si>
    <t>table8_cognitive_ra_basic_all_grade</t>
  </si>
  <si>
    <t>grade5_all_grade_t8_ra_basic_zkokugo_level</t>
  </si>
  <si>
    <t>grade6_all_grade_t8_ra_basic_zkokugo_level</t>
  </si>
  <si>
    <t>grade7_all_grade_t8_ra_basic_zkokugo_level</t>
  </si>
  <si>
    <t>grade8_all_grade_t8_ra_basic_zkokugo_level</t>
  </si>
  <si>
    <t>grade9_all_grade_t8_ra_basic_zkokugo_level</t>
  </si>
  <si>
    <t>grade4_all_grade_t8_ra_cont_zkokugo_level</t>
  </si>
  <si>
    <t>table8_cognitive_ra_cont_all_grade</t>
  </si>
  <si>
    <t>grade5_all_grade_t8_ra_cont_zkokugo_level</t>
  </si>
  <si>
    <t>grade6_all_grade_t8_ra_cont_zkokugo_level</t>
  </si>
  <si>
    <t>grade7_all_grade_t8_ra_cont_zkokugo_level</t>
  </si>
  <si>
    <t>grade8_all_grade_t8_ra_cont_zkokugo_level</t>
  </si>
  <si>
    <t>grade9_all_grade_t8_ra_cont_zkokugo_level</t>
  </si>
  <si>
    <t>grade4_all_grade_t8_ra_basic_zmath_level</t>
  </si>
  <si>
    <t>grade5_all_grade_t8_ra_basic_zmath_level</t>
  </si>
  <si>
    <t>grade6_all_grade_t8_ra_basic_zmath_level</t>
  </si>
  <si>
    <t>grade7_all_grade_t8_ra_basic_zmath_level</t>
  </si>
  <si>
    <t>grade8_all_grade_t8_ra_basic_zmath_level</t>
  </si>
  <si>
    <t>grade9_all_grade_t8_ra_basic_zmath_level</t>
  </si>
  <si>
    <t>grade4_all_grade_t8_ra_cont_zmath_level</t>
  </si>
  <si>
    <t>grade5_all_grade_t8_ra_cont_zmath_level</t>
  </si>
  <si>
    <t>grade6_all_grade_t8_ra_cont_zmath_level</t>
  </si>
  <si>
    <t>grade7_all_grade_t8_ra_cont_zmath_level</t>
  </si>
  <si>
    <t>grade8_all_grade_t8_ra_cont_zmath_level</t>
  </si>
  <si>
    <t>grade9_all_grade_t8_ra_cont_zmath_level</t>
  </si>
  <si>
    <t>grade8_all_grade_t8_ra_basic_zeng_level</t>
  </si>
  <si>
    <t>grade9_all_grade_t8_ra_basic_zeng_level</t>
  </si>
  <si>
    <t>grade8_all_grade_t8_ra_cont_zeng_level</t>
  </si>
  <si>
    <t>grade9_all_grade_t8_ra_cont_zeng_level</t>
  </si>
  <si>
    <t>grade4_all_grade_t8_ra_cont_zselfcontrol</t>
  </si>
  <si>
    <t>table8_noncognitive</t>
  </si>
  <si>
    <t>grade5_all_grade_t8_ra_cont_zselfcontrol</t>
  </si>
  <si>
    <t>grade6_all_grade_t8_ra_cont_zselfcontrol</t>
  </si>
  <si>
    <t>grade7_all_grade_t8_ra_cont_zselfcontrol</t>
  </si>
  <si>
    <t>grade8_all_grade_t8_ra_cont_zselfcontrol</t>
  </si>
  <si>
    <t>grade9_all_grade_t8_ra_cont_zselfcontrol</t>
  </si>
  <si>
    <t>grade5_all_grade_t8_ra_cont_zselfefficacy</t>
  </si>
  <si>
    <t>grade6_all_grade_t8_ra_cont_zselfefficacy</t>
  </si>
  <si>
    <t>grade7_all_grade_t8_ra_cont_zselfefficacy</t>
  </si>
  <si>
    <t>grade8_all_grade_t8_ra_cont_zselfefficacy</t>
  </si>
  <si>
    <t>grade9_all_grade_t8_ra_cont_zselfefficacy</t>
  </si>
  <si>
    <t>grade6_all_grade_t8_ra_cont_zdilligence</t>
  </si>
  <si>
    <t>grade7_all_grade_t8_ra_cont_zdilligence</t>
  </si>
  <si>
    <t>grade8_all_grade_t8_ra_cont_zdilligence</t>
  </si>
  <si>
    <t>grade9_all_grade_t8_ra_cont_zdilligence</t>
  </si>
  <si>
    <t>grade4_all_grade_t8_ra_cont_studytime</t>
  </si>
  <si>
    <t>table8_outsideschool</t>
  </si>
  <si>
    <t>grade5_all_grade_t8_ra_cont_studytime</t>
  </si>
  <si>
    <t>grade6_all_grade_t8_ra_cont_studytime</t>
  </si>
  <si>
    <t>grade7_all_grade_t8_ra_cont_studytime</t>
  </si>
  <si>
    <t>grade8_all_grade_t8_ra_cont_studytime</t>
  </si>
  <si>
    <t>grade9_all_grade_t8_ra_cont_studytime</t>
  </si>
  <si>
    <t>grade4_all_grade_t8_ra_cont_cram</t>
  </si>
  <si>
    <t>grade5_all_grade_t8_ra_cont_cram</t>
  </si>
  <si>
    <t>grade6_all_grade_t8_ra_cont_cram</t>
  </si>
  <si>
    <t>grade7_all_grade_t8_ra_cont_cram</t>
  </si>
  <si>
    <t>grade8_all_grade_t8_ra_cont_cram</t>
  </si>
  <si>
    <t>grade9_all_grade_t8_ra_cont_cram</t>
  </si>
  <si>
    <t>grade4_all_grade_t8_ra_cont_zfriendrelation</t>
  </si>
  <si>
    <t>table8_teacher_friend</t>
  </si>
  <si>
    <t>grade5_all_grade_t8_ra_cont_zfriendrelation</t>
  </si>
  <si>
    <t>grade6_all_grade_t8_ra_cont_zfriendrelation</t>
  </si>
  <si>
    <t>grade7_all_grade_t8_ra_cont_zfriendrelation</t>
  </si>
  <si>
    <t>grade8_all_grade_t8_ra_cont_zfriendrelation</t>
  </si>
  <si>
    <t>grade9_all_grade_t8_ra_cont_zfriendrelation</t>
  </si>
  <si>
    <t>grade4_all_grade_t8_ra_cont_teacherrelation2</t>
  </si>
  <si>
    <t>grade5_all_grade_t8_ra_cont_teacherrelation2</t>
  </si>
  <si>
    <t>grade6_all_grade_t8_ra_cont_teacherrelation2</t>
  </si>
  <si>
    <t>grade7_all_grade_t8_ra_cont_teacherrelation2</t>
  </si>
  <si>
    <t>grade8_all_grade_t8_ra_cont_teacherrelation2</t>
  </si>
  <si>
    <t>grade9_all_grade_t8_ra_cont_teacherrelation2</t>
  </si>
  <si>
    <t>grade5_all_grade_t8_ra_cont_zkokugo_growth</t>
  </si>
  <si>
    <t>table8_cognitive_growth</t>
  </si>
  <si>
    <t>grade6_all_grade_t8_ra_cont_zkokugo_growth</t>
  </si>
  <si>
    <t>grade7_all_grade_t8_ra_cont_zkokugo_growth</t>
  </si>
  <si>
    <t>grade8_all_grade_t8_ra_cont_zkokugo_growth</t>
  </si>
  <si>
    <t>grade9_all_grade_t8_ra_cont_zkokugo_growth</t>
  </si>
  <si>
    <t>grade5_all_grade_t8_ra_cont_zmath_growth</t>
  </si>
  <si>
    <t>grade6_all_grade_t8_ra_cont_zmath_growth</t>
  </si>
  <si>
    <t>grade7_all_grade_t8_ra_cont_zmath_growth</t>
  </si>
  <si>
    <t>grade8_all_grade_t8_ra_cont_zmath_growth</t>
  </si>
  <si>
    <t>grade9_all_grade_t8_ra_cont_zmath_growth</t>
  </si>
  <si>
    <t>grade9_all_grade_t8_ra_cont_zeng_growth</t>
  </si>
  <si>
    <t>grade5_all_grade_t8_ra_cont_zselfcontrol_growth</t>
  </si>
  <si>
    <t>table8_noncognitive_growth</t>
  </si>
  <si>
    <t>grade6_all_grade_t8_ra_cont_zselfcontrol_growth</t>
  </si>
  <si>
    <t>grade8_all_grade_t8_ra_cont_zselfcontrol_growth</t>
  </si>
  <si>
    <t>grade9_all_grade_t8_ra_cont_zselfcontrol_growth</t>
  </si>
  <si>
    <t>grade6_all_grade_t8_ra_cont_zselfefficacy_growth</t>
  </si>
  <si>
    <t>grade7_all_grade_t8_ra_cont_zselfefficacy_growth</t>
  </si>
  <si>
    <t>grade9_all_grade_t8_ra_cont_zselfefficacy_growth</t>
  </si>
  <si>
    <t>grade7_all_grade_t8_ra_cont_zdilligence_growth</t>
  </si>
  <si>
    <t>grade8_all_grade_t8_ra_cont_zdilligence_growth</t>
  </si>
  <si>
    <t>grade4_all_grade_t8_ra_basic_zgakuryoku</t>
  </si>
  <si>
    <t>NA</t>
  </si>
  <si>
    <t>grade5_all_grade_t8_ra_basic_zgakuryoku</t>
  </si>
  <si>
    <t>grade6_all_grade_t8_ra_basic_zgakuryoku</t>
  </si>
  <si>
    <t>grade7_all_grade_t8_ra_basic_zgakuryoku</t>
  </si>
  <si>
    <t>grade8_all_grade_t8_ra_basic_zgakuryoku</t>
  </si>
  <si>
    <t>grade9_all_grade_t8_ra_basic_zgakuryoku</t>
  </si>
  <si>
    <t>grade4_all_grade_t8_ra_cont_zgakuryoku</t>
  </si>
  <si>
    <t>grade5_all_grade_t8_ra_cont_zgakuryoku</t>
  </si>
  <si>
    <t>grade6_all_grade_t8_ra_cont_zgakuryoku</t>
  </si>
  <si>
    <t>grade7_all_grade_t8_ra_cont_zgakuryoku</t>
  </si>
  <si>
    <t>grade8_all_grade_t8_ra_cont_zgakuryoku</t>
  </si>
  <si>
    <t>grade9_all_grade_t8_ra_cont_zgakuryoku</t>
  </si>
  <si>
    <t>grade4_all_grade_t8_ra_basic_zstrategy</t>
  </si>
  <si>
    <t>grade5_all_grade_t8_ra_basic_zstrategy</t>
  </si>
  <si>
    <t>grade6_all_grade_t8_ra_basic_zstrategy</t>
  </si>
  <si>
    <t>grade7_all_grade_t8_ra_basic_zstrategy</t>
  </si>
  <si>
    <t>grade8_all_grade_t8_ra_basic_zstrategy</t>
  </si>
  <si>
    <t>grade9_all_grade_t8_ra_basic_zstrategy</t>
  </si>
  <si>
    <t>grade4_all_grade_t8_ra_cont_zstrategy</t>
  </si>
  <si>
    <t>grade5_all_grade_t8_ra_cont_zstrategy</t>
  </si>
  <si>
    <t>grade6_all_grade_t8_ra_cont_zstrategy</t>
  </si>
  <si>
    <t>grade7_all_grade_t8_ra_cont_zstrategy</t>
  </si>
  <si>
    <t>grade8_all_grade_t8_ra_cont_zstrategy</t>
  </si>
  <si>
    <t>grade9_all_grade_t8_ra_cont_zstrategy</t>
  </si>
  <si>
    <t>grade4_all_grade_t8_ra_basic_zselfcontrol</t>
  </si>
  <si>
    <t>grade5_all_grade_t8_ra_basic_zselfcontrol</t>
  </si>
  <si>
    <t>grade6_all_grade_t8_ra_basic_zselfcontrol</t>
  </si>
  <si>
    <t>grade7_all_grade_t8_ra_basic_zselfcontrol</t>
  </si>
  <si>
    <t>grade8_all_grade_t8_ra_basic_zselfcontrol</t>
  </si>
  <si>
    <t>grade9_all_grade_t8_ra_basic_zselfcontrol</t>
  </si>
  <si>
    <t>grade5_all_grade_t8_ra_basic_zselfefficacy</t>
  </si>
  <si>
    <t>grade6_all_grade_t8_ra_basic_zselfefficacy</t>
  </si>
  <si>
    <t>grade7_all_grade_t8_ra_basic_zselfefficacy</t>
  </si>
  <si>
    <t>grade8_all_grade_t8_ra_basic_zselfefficacy</t>
  </si>
  <si>
    <t>grade9_all_grade_t8_ra_basic_zselfefficacy</t>
  </si>
  <si>
    <t>grade6_all_grade_t8_ra_basic_zdilligence</t>
  </si>
  <si>
    <t>grade7_all_grade_t8_ra_basic_zdilligence</t>
  </si>
  <si>
    <t>grade8_all_grade_t8_ra_basic_zdilligence</t>
  </si>
  <si>
    <t>grade9_all_grade_t8_ra_basic_zdilligence</t>
  </si>
  <si>
    <t>grade4_all_grade_t8_ra_basic_hourshome</t>
  </si>
  <si>
    <t>grade5_all_grade_t8_ra_basic_hourshome</t>
  </si>
  <si>
    <t>grade6_all_grade_t8_ra_basic_hourshome</t>
  </si>
  <si>
    <t>grade7_all_grade_t8_ra_basic_hourshome</t>
  </si>
  <si>
    <t>grade8_all_grade_t8_ra_basic_hourshome</t>
  </si>
  <si>
    <t>grade9_all_grade_t8_ra_basic_hourshome</t>
  </si>
  <si>
    <t>grade4_all_grade_t8_ra_cont_hourshome</t>
  </si>
  <si>
    <t>grade5_all_grade_t8_ra_cont_hourshome</t>
  </si>
  <si>
    <t>grade6_all_grade_t8_ra_cont_hourshome</t>
  </si>
  <si>
    <t>grade7_all_grade_t8_ra_cont_hourshome</t>
  </si>
  <si>
    <t>grade8_all_grade_t8_ra_cont_hourshome</t>
  </si>
  <si>
    <t>grade9_all_grade_t8_ra_cont_hourshome</t>
  </si>
  <si>
    <t>grade4_all_grade_t8_ra_basic_hoursprep</t>
  </si>
  <si>
    <t>grade5_all_grade_t8_ra_basic_hoursprep</t>
  </si>
  <si>
    <t>grade6_all_grade_t8_ra_basic_hoursprep</t>
  </si>
  <si>
    <t>grade7_all_grade_t8_ra_basic_hoursprep</t>
  </si>
  <si>
    <t>grade8_all_grade_t8_ra_basic_hoursprep</t>
  </si>
  <si>
    <t>grade9_all_grade_t8_ra_basic_hoursprep</t>
  </si>
  <si>
    <t>grade4_all_grade_t8_ra_cont_hoursprep</t>
  </si>
  <si>
    <t>grade5_all_grade_t8_ra_cont_hoursprep</t>
  </si>
  <si>
    <t>grade6_all_grade_t8_ra_cont_hoursprep</t>
  </si>
  <si>
    <t>grade7_all_grade_t8_ra_cont_hoursprep</t>
  </si>
  <si>
    <t>grade8_all_grade_t8_ra_cont_hoursprep</t>
  </si>
  <si>
    <t>grade9_all_grade_t8_ra_cont_hoursprep</t>
  </si>
  <si>
    <t>grade4_all_grade_t8_ra_basic_studytime</t>
  </si>
  <si>
    <t>grade5_all_grade_t8_ra_basic_studytime</t>
  </si>
  <si>
    <t>grade6_all_grade_t8_ra_basic_studytime</t>
  </si>
  <si>
    <t>grade7_all_grade_t8_ra_basic_studytime</t>
  </si>
  <si>
    <t>grade8_all_grade_t8_ra_basic_studytime</t>
  </si>
  <si>
    <t>grade9_all_grade_t8_ra_basic_studytime</t>
  </si>
  <si>
    <t>grade4_all_grade_t8_ra_basic_cram</t>
  </si>
  <si>
    <t>grade5_all_grade_t8_ra_basic_cram</t>
  </si>
  <si>
    <t>grade6_all_grade_t8_ra_basic_cram</t>
  </si>
  <si>
    <t>grade7_all_grade_t8_ra_basic_cram</t>
  </si>
  <si>
    <t>grade8_all_grade_t8_ra_basic_cram</t>
  </si>
  <si>
    <t>grade9_all_grade_t8_ra_basic_cram</t>
  </si>
  <si>
    <t>grade4_all_grade_t8_ra_basic_teacherrelation</t>
  </si>
  <si>
    <t>grade5_all_grade_t8_ra_basic_teacherrelation</t>
  </si>
  <si>
    <t>grade6_all_grade_t8_ra_basic_teacherrelation</t>
  </si>
  <si>
    <t>grade7_all_grade_t8_ra_basic_teacherrelation</t>
  </si>
  <si>
    <t>grade8_all_grade_t8_ra_basic_teacherrelation</t>
  </si>
  <si>
    <t>grade9_all_grade_t8_ra_basic_teacherrelation</t>
  </si>
  <si>
    <t>grade4_all_grade_t8_ra_cont_teacherrelation</t>
  </si>
  <si>
    <t>grade5_all_grade_t8_ra_cont_teacherrelation</t>
  </si>
  <si>
    <t>grade6_all_grade_t8_ra_cont_teacherrelation</t>
  </si>
  <si>
    <t>grade7_all_grade_t8_ra_cont_teacherrelation</t>
  </si>
  <si>
    <t>grade8_all_grade_t8_ra_cont_teacherrelation</t>
  </si>
  <si>
    <t>grade9_all_grade_t8_ra_cont_teacherrelation</t>
  </si>
  <si>
    <t>grade4_all_grade_t8_ra_basic_zfriendrelation</t>
  </si>
  <si>
    <t>grade5_all_grade_t8_ra_basic_zfriendrelation</t>
  </si>
  <si>
    <t>grade6_all_grade_t8_ra_basic_zfriendrelation</t>
  </si>
  <si>
    <t>grade7_all_grade_t8_ra_basic_zfriendrelation</t>
  </si>
  <si>
    <t>grade8_all_grade_t8_ra_basic_zfriendrelation</t>
  </si>
  <si>
    <t>grade9_all_grade_t8_ra_basic_zfriendrelation</t>
  </si>
  <si>
    <t>grade4_all_grade_t8_ra_basic_teacherrelation2</t>
  </si>
  <si>
    <t>grade5_all_grade_t8_ra_basic_teacherrelation2</t>
  </si>
  <si>
    <t>grade6_all_grade_t8_ra_basic_teacherrelation2</t>
  </si>
  <si>
    <t>grade7_all_grade_t8_ra_basic_teacherrelation2</t>
  </si>
  <si>
    <t>grade8_all_grade_t8_ra_basic_teacherrelation2</t>
  </si>
  <si>
    <t>grade9_all_grade_t8_ra_basic_teacherrelation2</t>
  </si>
  <si>
    <t>grade5_all_grade_t8_ra_basic_zkokugo_growth</t>
  </si>
  <si>
    <t>grade6_all_grade_t8_ra_basic_zkokugo_growth</t>
  </si>
  <si>
    <t>grade7_all_grade_t8_ra_basic_zkokugo_growth</t>
  </si>
  <si>
    <t>grade8_all_grade_t8_ra_basic_zkokugo_growth</t>
  </si>
  <si>
    <t>grade9_all_grade_t8_ra_basic_zkokugo_growth</t>
  </si>
  <si>
    <t>grade5_all_grade_t8_ra_basic_zmath_growth</t>
  </si>
  <si>
    <t>grade6_all_grade_t8_ra_basic_zmath_growth</t>
  </si>
  <si>
    <t>grade7_all_grade_t8_ra_basic_zmath_growth</t>
  </si>
  <si>
    <t>grade8_all_grade_t8_ra_basic_zmath_growth</t>
  </si>
  <si>
    <t>grade9_all_grade_t8_ra_basic_zmath_growth</t>
  </si>
  <si>
    <t>grade9_all_grade_t8_ra_basic_zeng_growth</t>
  </si>
  <si>
    <t>grade5_all_grade_t8_ra_basic_zstrategy_growth</t>
  </si>
  <si>
    <t>grade6_all_grade_t8_ra_basic_zstrategy_growth</t>
  </si>
  <si>
    <t>grade7_all_grade_t8_ra_basic_zstrategy_growth</t>
  </si>
  <si>
    <t>grade8_all_grade_t8_ra_basic_zstrategy_growth</t>
  </si>
  <si>
    <t>grade9_all_grade_t8_ra_basic_zstrategy_growth</t>
  </si>
  <si>
    <t>grade5_all_grade_t8_ra_cont_zstrategy_growth</t>
  </si>
  <si>
    <t>grade6_all_grade_t8_ra_cont_zstrategy_growth</t>
  </si>
  <si>
    <t>grade7_all_grade_t8_ra_cont_zstrategy_growth</t>
  </si>
  <si>
    <t>grade8_all_grade_t8_ra_cont_zstrategy_growth</t>
  </si>
  <si>
    <t>grade9_all_grade_t8_ra_cont_zstrategy_growth</t>
  </si>
  <si>
    <t>grade5_all_grade_t8_ra_basic_zselfcontrol_growth</t>
  </si>
  <si>
    <t>grade6_all_grade_t8_ra_basic_zselfcontrol_growth</t>
  </si>
  <si>
    <t>grade8_all_grade_t8_ra_basic_zselfcontrol_growth</t>
  </si>
  <si>
    <t>grade9_all_grade_t8_ra_basic_zselfcontrol_growth</t>
  </si>
  <si>
    <t>grade6_all_grade_t8_ra_basic_zselfefficacy_growth</t>
  </si>
  <si>
    <t>grade7_all_grade_t8_ra_basic_zselfefficacy_growth</t>
  </si>
  <si>
    <t>grade9_all_grade_t8_ra_basic_zselfefficacy_growth</t>
  </si>
  <si>
    <t>grade7_all_grade_t8_ra_basic_zdilligence_growth</t>
  </si>
  <si>
    <t>grade8_all_grade_t8_ra_basic_zdilligence_growth</t>
  </si>
  <si>
    <t>grade4_all_grade_t8_ra_basic_zyunan</t>
  </si>
  <si>
    <t>grade5_all_grade_t8_ra_basic_zyunan</t>
  </si>
  <si>
    <t>grade6_all_grade_t8_ra_basic_zyunan</t>
  </si>
  <si>
    <t>grade7_all_grade_t8_ra_basic_zyunan</t>
  </si>
  <si>
    <t>grade8_all_grade_t8_ra_basic_zyunan</t>
  </si>
  <si>
    <t>grade9_all_grade_t8_ra_basic_zyunan</t>
  </si>
  <si>
    <t>grade4_all_grade_t8_ra_cont_zyunan</t>
  </si>
  <si>
    <t>grade5_all_grade_t8_ra_cont_zyunan</t>
  </si>
  <si>
    <t>grade6_all_grade_t8_ra_cont_zyunan</t>
  </si>
  <si>
    <t>grade7_all_grade_t8_ra_cont_zyunan</t>
  </si>
  <si>
    <t>grade8_all_grade_t8_ra_cont_zyunan</t>
  </si>
  <si>
    <t>grade9_all_grade_t8_ra_cont_zyunan</t>
  </si>
  <si>
    <t>grade4_all_grade_t8_ra_basic_planning</t>
  </si>
  <si>
    <t>grade5_all_grade_t8_ra_basic_planning</t>
  </si>
  <si>
    <t>grade6_all_grade_t8_ra_basic_planning</t>
  </si>
  <si>
    <t>grade7_all_grade_t8_ra_basic_planning</t>
  </si>
  <si>
    <t>grade8_all_grade_t8_ra_basic_planning</t>
  </si>
  <si>
    <t>grade9_all_grade_t8_ra_basic_planning</t>
  </si>
  <si>
    <t>grade4_all_grade_t8_ra_cont_planning</t>
  </si>
  <si>
    <t>grade5_all_grade_t8_ra_cont_planning</t>
  </si>
  <si>
    <t>grade6_all_grade_t8_ra_cont_planning</t>
  </si>
  <si>
    <t>grade7_all_grade_t8_ra_cont_planning</t>
  </si>
  <si>
    <t>grade8_all_grade_t8_ra_cont_planning</t>
  </si>
  <si>
    <t>grade9_all_grade_t8_ra_cont_planning</t>
  </si>
  <si>
    <t>grade4_all_grade_t8_ra_basic_execution</t>
  </si>
  <si>
    <t>grade5_all_grade_t8_ra_basic_execution</t>
  </si>
  <si>
    <t>grade6_all_grade_t8_ra_basic_execution</t>
  </si>
  <si>
    <t>grade7_all_grade_t8_ra_basic_execution</t>
  </si>
  <si>
    <t>grade8_all_grade_t8_ra_basic_execution</t>
  </si>
  <si>
    <t>grade9_all_grade_t8_ra_basic_execution</t>
  </si>
  <si>
    <t>grade4_all_grade_t8_ra_cont_execution</t>
  </si>
  <si>
    <t>grade5_all_grade_t8_ra_cont_execution</t>
  </si>
  <si>
    <t>grade6_all_grade_t8_ra_cont_execution</t>
  </si>
  <si>
    <t>grade7_all_grade_t8_ra_cont_execution</t>
  </si>
  <si>
    <t>grade8_all_grade_t8_ra_cont_execution</t>
  </si>
  <si>
    <t>grade9_all_grade_t8_ra_cont_execution</t>
  </si>
  <si>
    <t>grade4_all_grade_t8_ra_basic_resource</t>
  </si>
  <si>
    <t>grade5_all_grade_t8_ra_basic_resource</t>
  </si>
  <si>
    <t>grade6_all_grade_t8_ra_basic_resource</t>
  </si>
  <si>
    <t>grade7_all_grade_t8_ra_basic_resource</t>
  </si>
  <si>
    <t>grade8_all_grade_t8_ra_basic_resource</t>
  </si>
  <si>
    <t>grade9_all_grade_t8_ra_basic_resource</t>
  </si>
  <si>
    <t>grade4_all_grade_t8_ra_cont_resource</t>
  </si>
  <si>
    <t>grade5_all_grade_t8_ra_cont_resource</t>
  </si>
  <si>
    <t>grade6_all_grade_t8_ra_cont_resource</t>
  </si>
  <si>
    <t>grade7_all_grade_t8_ra_cont_resource</t>
  </si>
  <si>
    <t>grade8_all_grade_t8_ra_cont_resource</t>
  </si>
  <si>
    <t>grade9_all_grade_t8_ra_cont_resource</t>
  </si>
  <si>
    <t>grade4_all_grade_t8_ra_basic_ninti</t>
  </si>
  <si>
    <t>grade5_all_grade_t8_ra_basic_ninti</t>
  </si>
  <si>
    <t>grade6_all_grade_t8_ra_basic_ninti</t>
  </si>
  <si>
    <t>grade7_all_grade_t8_ra_basic_ninti</t>
  </si>
  <si>
    <t>grade8_all_grade_t8_ra_basic_ninti</t>
  </si>
  <si>
    <t>grade9_all_grade_t8_ra_basic_ninti</t>
  </si>
  <si>
    <t>grade4_all_grade_t8_ra_cont_ninti</t>
  </si>
  <si>
    <t>grade5_all_grade_t8_ra_cont_ninti</t>
  </si>
  <si>
    <t>grade6_all_grade_t8_ra_cont_ninti</t>
  </si>
  <si>
    <t>grade7_all_grade_t8_ra_cont_ninti</t>
  </si>
  <si>
    <t>grade8_all_grade_t8_ra_cont_ninti</t>
  </si>
  <si>
    <t>grade9_all_grade_t8_ra_cont_ninti</t>
  </si>
  <si>
    <t>grade4_all_grade_t8_ra_basic_effort</t>
  </si>
  <si>
    <t>grade5_all_grade_t8_ra_basic_effort</t>
  </si>
  <si>
    <t>grade6_all_grade_t8_ra_basic_effort</t>
  </si>
  <si>
    <t>grade7_all_grade_t8_ra_basic_effort</t>
  </si>
  <si>
    <t>grade8_all_grade_t8_ra_basic_effort</t>
  </si>
  <si>
    <t>grade9_all_grade_t8_ra_basic_effort</t>
  </si>
  <si>
    <t>grade4_all_grade_t8_ra_cont_effort</t>
  </si>
  <si>
    <t>grade5_all_grade_t8_ra_cont_effort</t>
  </si>
  <si>
    <t>grade6_all_grade_t8_ra_cont_effort</t>
  </si>
  <si>
    <t>grade7_all_grade_t8_ra_cont_effort</t>
  </si>
  <si>
    <t>grade8_all_grade_t8_ra_cont_effort</t>
  </si>
  <si>
    <t>grade9_all_grade_t8_ra_cont_effort</t>
  </si>
  <si>
    <t>grade4_all_grade_t8_ra_basic_smart_phone_gaming_tv_time</t>
  </si>
  <si>
    <t>grade5_all_grade_t8_ra_basic_smart_phone_gaming_tv_time</t>
  </si>
  <si>
    <t>grade6_all_grade_t8_ra_basic_smart_phone_gaming_tv_time</t>
  </si>
  <si>
    <t>grade7_all_grade_t8_ra_basic_smart_phone_gaming_tv_time</t>
  </si>
  <si>
    <t>grade8_all_grade_t8_ra_basic_smart_phone_gaming_tv_time</t>
  </si>
  <si>
    <t>grade9_all_grade_t8_ra_basic_smart_phone_gaming_tv_time</t>
  </si>
  <si>
    <t>grade4_all_grade_t8_ra_basic_lesson_time</t>
  </si>
  <si>
    <t>grade5_all_grade_t8_ra_basic_lesson_time</t>
  </si>
  <si>
    <t>grade6_all_grade_t8_ra_basic_lesson_time</t>
  </si>
  <si>
    <t>grade7_all_grade_t8_ra_basic_lesson_time</t>
  </si>
  <si>
    <t>grade8_all_grade_t8_ra_basic_lesson_time</t>
  </si>
  <si>
    <t>grade9_all_grade_t8_ra_basic_lesson_time</t>
  </si>
  <si>
    <t>grade4_all_grade_t8_ra_basic_playing_sport</t>
  </si>
  <si>
    <t>grade5_all_grade_t8_ra_basic_playing_sport</t>
  </si>
  <si>
    <t>grade6_all_grade_t8_ra_basic_playing_sport</t>
  </si>
  <si>
    <t>grade7_all_grade_t8_ra_basic_playing_sport</t>
  </si>
  <si>
    <t>grade8_all_grade_t8_ra_basic_playing_sport</t>
  </si>
  <si>
    <t>grade9_all_grade_t8_ra_basic_playing_sport</t>
  </si>
  <si>
    <t>grade4</t>
    <phoneticPr fontId="18"/>
  </si>
  <si>
    <t>grade5</t>
  </si>
  <si>
    <t>grade6</t>
  </si>
  <si>
    <t>adjusted_pvalue</t>
    <phoneticPr fontId="18"/>
  </si>
  <si>
    <t>text1</t>
    <phoneticPr fontId="18"/>
  </si>
  <si>
    <t>text2</t>
    <phoneticPr fontId="18"/>
  </si>
  <si>
    <t>grade4_not_apr_march_grade_t8_ra_cont_zkokugo_level</t>
  </si>
  <si>
    <t>table8_cognitive_ra_cont_not_apr_march_grade</t>
  </si>
  <si>
    <t>grade5_not_apr_march_grade_t8_ra_cont_zkokugo_level</t>
  </si>
  <si>
    <t>grade6_not_apr_march_grade_t8_ra_cont_zkokugo_level</t>
  </si>
  <si>
    <t>grade7_not_apr_march_grade_t8_ra_cont_zkokugo_level</t>
  </si>
  <si>
    <t>grade8_not_apr_march_grade_t8_ra_cont_zkokugo_level</t>
  </si>
  <si>
    <t>grade9_not_apr_march_grade_t8_ra_cont_zkokugo_level</t>
  </si>
  <si>
    <t>grade4_not_apr_march_grade_t8_ra_cont_zmath_level</t>
  </si>
  <si>
    <t>grade5_not_apr_march_grade_t8_ra_cont_zmath_level</t>
  </si>
  <si>
    <t>grade6_not_apr_march_grade_t8_ra_cont_zmath_level</t>
  </si>
  <si>
    <t>grade7_not_apr_march_grade_t8_ra_cont_zmath_level</t>
  </si>
  <si>
    <t>grade8_not_apr_march_grade_t8_ra_cont_zmath_level</t>
  </si>
  <si>
    <t>grade9_not_apr_march_grade_t8_ra_cont_zmath_level</t>
  </si>
  <si>
    <t>grade8_not_apr_march_grade_t8_ra_cont_zeng_level</t>
  </si>
  <si>
    <t>grade9_not_apr_march_grade_t8_ra_cont_zeng_level</t>
  </si>
  <si>
    <t>lesson_time ~ relative_age + I(relative_age^2) + as.factor(sex) |      as.factor(school_id) | 0 | school_id</t>
  </si>
  <si>
    <t>grade4_all_grade_t8_ra_cont2_lesson_time</t>
  </si>
  <si>
    <t>grade5_all_grade_t8_ra_cont2_lesson_time</t>
  </si>
  <si>
    <t>grade6_all_grade_t8_ra_cont2_lesson_time</t>
  </si>
  <si>
    <t>grade7_all_grade_t8_ra_cont2_lesson_time</t>
  </si>
  <si>
    <t>grade8_all_grade_t8_ra_cont2_lesson_time</t>
  </si>
  <si>
    <t>grade9_all_grade_t8_ra_cont2_lesson_time</t>
  </si>
  <si>
    <t>playing_sport ~ relative_age + I(relative_age^2) + as.factor(sex) |      as.factor(school_id) | 0 | school_id</t>
  </si>
  <si>
    <t>grade4_all_grade_t8_ra_cont2_playing_sport</t>
  </si>
  <si>
    <t>grade5_all_grade_t8_ra_cont2_playing_sport</t>
  </si>
  <si>
    <t>grade6_all_grade_t8_ra_cont2_playing_sport</t>
  </si>
  <si>
    <t>grade7_all_grade_t8_ra_cont2_playing_sport</t>
  </si>
  <si>
    <t>grade8_all_grade_t8_ra_cont2_playing_sport</t>
  </si>
  <si>
    <t>grade9_all_grade_t8_ra_cont2_playing_sport</t>
  </si>
  <si>
    <t>grade4_not_apr_march_grade_t8_ra_basic_zgakuryoku</t>
  </si>
  <si>
    <t>grade5_not_apr_march_grade_t8_ra_basic_zgakuryoku</t>
  </si>
  <si>
    <t>grade6_not_apr_march_grade_t8_ra_basic_zgakuryoku</t>
  </si>
  <si>
    <t>grade7_not_apr_march_grade_t8_ra_basic_zgakuryoku</t>
  </si>
  <si>
    <t>grade8_not_apr_march_grade_t8_ra_basic_zgakuryoku</t>
  </si>
  <si>
    <t>grade9_not_apr_march_grade_t8_ra_basic_zgakuryoku</t>
  </si>
  <si>
    <t>grade4_not_apr_march_grade_t8_ra_cont_zgakuryoku</t>
  </si>
  <si>
    <t>grade5_not_apr_march_grade_t8_ra_cont_zgakuryoku</t>
  </si>
  <si>
    <t>grade6_not_apr_march_grade_t8_ra_cont_zgakuryoku</t>
  </si>
  <si>
    <t>grade7_not_apr_march_grade_t8_ra_cont_zgakuryoku</t>
  </si>
  <si>
    <t>grade8_not_apr_march_grade_t8_ra_cont_zgakuryoku</t>
  </si>
  <si>
    <t>grade9_not_apr_march_grade_t8_ra_cont_zgakuryoku</t>
  </si>
  <si>
    <t>grade4_not_apr_march_grade_t8_ra_basic_zkokugo_level</t>
  </si>
  <si>
    <t>grade5_not_apr_march_grade_t8_ra_basic_zkokugo_level</t>
  </si>
  <si>
    <t>grade6_not_apr_march_grade_t8_ra_basic_zkokugo_level</t>
  </si>
  <si>
    <t>grade7_not_apr_march_grade_t8_ra_basic_zkokugo_level</t>
  </si>
  <si>
    <t>grade8_not_apr_march_grade_t8_ra_basic_zkokugo_level</t>
  </si>
  <si>
    <t>grade9_not_apr_march_grade_t8_ra_basic_zkokugo_level</t>
  </si>
  <si>
    <t>grade4_not_apr_march_grade_t8_ra_basic_zmath_level</t>
  </si>
  <si>
    <t>grade5_not_apr_march_grade_t8_ra_basic_zmath_level</t>
  </si>
  <si>
    <t>grade6_not_apr_march_grade_t8_ra_basic_zmath_level</t>
  </si>
  <si>
    <t>grade7_not_apr_march_grade_t8_ra_basic_zmath_level</t>
  </si>
  <si>
    <t>grade8_not_apr_march_grade_t8_ra_basic_zmath_level</t>
  </si>
  <si>
    <t>grade9_not_apr_march_grade_t8_ra_basic_zmath_level</t>
  </si>
  <si>
    <t>grade8_not_apr_march_grade_t8_ra_basic_zeng_level</t>
  </si>
  <si>
    <t>grade9_not_apr_march_grade_t8_ra_basic_zeng_level</t>
  </si>
  <si>
    <t>grade4_not_apr_march_grade_t8_ra_basic_zstrategy</t>
  </si>
  <si>
    <t>grade5_not_apr_march_grade_t8_ra_basic_zstrategy</t>
  </si>
  <si>
    <t>grade6_not_apr_march_grade_t8_ra_basic_zstrategy</t>
  </si>
  <si>
    <t>grade7_not_apr_march_grade_t8_ra_basic_zstrategy</t>
  </si>
  <si>
    <t>grade8_not_apr_march_grade_t8_ra_basic_zstrategy</t>
  </si>
  <si>
    <t>grade9_not_apr_march_grade_t8_ra_basic_zstrategy</t>
  </si>
  <si>
    <t>grade4_not_apr_march_grade_t8_ra_cont_zstrategy</t>
  </si>
  <si>
    <t>grade5_not_apr_march_grade_t8_ra_cont_zstrategy</t>
  </si>
  <si>
    <t>grade6_not_apr_march_grade_t8_ra_cont_zstrategy</t>
  </si>
  <si>
    <t>grade7_not_apr_march_grade_t8_ra_cont_zstrategy</t>
  </si>
  <si>
    <t>grade8_not_apr_march_grade_t8_ra_cont_zstrategy</t>
  </si>
  <si>
    <t>grade9_not_apr_march_grade_t8_ra_cont_zstrategy</t>
  </si>
  <si>
    <t>grade4_not_apr_march_grade_t8_ra_basic_zselfcontrol</t>
  </si>
  <si>
    <t>grade5_not_apr_march_grade_t8_ra_basic_zselfcontrol</t>
  </si>
  <si>
    <t>grade6_not_apr_march_grade_t8_ra_basic_zselfcontrol</t>
  </si>
  <si>
    <t>grade7_not_apr_march_grade_t8_ra_basic_zselfcontrol</t>
  </si>
  <si>
    <t>grade8_not_apr_march_grade_t8_ra_basic_zselfcontrol</t>
  </si>
  <si>
    <t>grade9_not_apr_march_grade_t8_ra_basic_zselfcontrol</t>
  </si>
  <si>
    <t>grade4_not_apr_march_grade_t8_ra_cont_zselfcontrol</t>
  </si>
  <si>
    <t>grade5_not_apr_march_grade_t8_ra_cont_zselfcontrol</t>
  </si>
  <si>
    <t>grade6_not_apr_march_grade_t8_ra_cont_zselfcontrol</t>
  </si>
  <si>
    <t>grade7_not_apr_march_grade_t8_ra_cont_zselfcontrol</t>
  </si>
  <si>
    <t>grade8_not_apr_march_grade_t8_ra_cont_zselfcontrol</t>
  </si>
  <si>
    <t>grade9_not_apr_march_grade_t8_ra_cont_zselfcontrol</t>
  </si>
  <si>
    <t>grade5_not_apr_march_grade_t8_ra_basic_zselfefficacy</t>
  </si>
  <si>
    <t>grade6_not_apr_march_grade_t8_ra_basic_zselfefficacy</t>
  </si>
  <si>
    <t>grade7_not_apr_march_grade_t8_ra_basic_zselfefficacy</t>
  </si>
  <si>
    <t>grade8_not_apr_march_grade_t8_ra_basic_zselfefficacy</t>
  </si>
  <si>
    <t>grade9_not_apr_march_grade_t8_ra_basic_zselfefficacy</t>
  </si>
  <si>
    <t>grade5_not_apr_march_grade_t8_ra_cont_zselfefficacy</t>
  </si>
  <si>
    <t>grade6_not_apr_march_grade_t8_ra_cont_zselfefficacy</t>
  </si>
  <si>
    <t>grade7_not_apr_march_grade_t8_ra_cont_zselfefficacy</t>
  </si>
  <si>
    <t>grade8_not_apr_march_grade_t8_ra_cont_zselfefficacy</t>
  </si>
  <si>
    <t>grade9_not_apr_march_grade_t8_ra_cont_zselfefficacy</t>
  </si>
  <si>
    <t>grade6_not_apr_march_grade_t8_ra_basic_zdilligence</t>
  </si>
  <si>
    <t>grade7_not_apr_march_grade_t8_ra_basic_zdilligence</t>
  </si>
  <si>
    <t>grade8_not_apr_march_grade_t8_ra_basic_zdilligence</t>
  </si>
  <si>
    <t>grade9_not_apr_march_grade_t8_ra_basic_zdilligence</t>
  </si>
  <si>
    <t>grade6_not_apr_march_grade_t8_ra_cont_zdilligence</t>
  </si>
  <si>
    <t>grade7_not_apr_march_grade_t8_ra_cont_zdilligence</t>
  </si>
  <si>
    <t>grade8_not_apr_march_grade_t8_ra_cont_zdilligence</t>
  </si>
  <si>
    <t>grade9_not_apr_march_grade_t8_ra_cont_zdilligence</t>
  </si>
  <si>
    <t>grade4_not_apr_march_grade_t8_ra_basic_hourshome</t>
  </si>
  <si>
    <t>grade5_not_apr_march_grade_t8_ra_basic_hourshome</t>
  </si>
  <si>
    <t>grade6_not_apr_march_grade_t8_ra_basic_hourshome</t>
  </si>
  <si>
    <t>grade7_not_apr_march_grade_t8_ra_basic_hourshome</t>
  </si>
  <si>
    <t>grade8_not_apr_march_grade_t8_ra_basic_hourshome</t>
  </si>
  <si>
    <t>grade9_not_apr_march_grade_t8_ra_basic_hourshome</t>
  </si>
  <si>
    <t>grade4_not_apr_march_grade_t8_ra_cont_hourshome</t>
  </si>
  <si>
    <t>grade5_not_apr_march_grade_t8_ra_cont_hourshome</t>
  </si>
  <si>
    <t>grade6_not_apr_march_grade_t8_ra_cont_hourshome</t>
  </si>
  <si>
    <t>grade7_not_apr_march_grade_t8_ra_cont_hourshome</t>
  </si>
  <si>
    <t>grade8_not_apr_march_grade_t8_ra_cont_hourshome</t>
  </si>
  <si>
    <t>grade9_not_apr_march_grade_t8_ra_cont_hourshome</t>
  </si>
  <si>
    <t>grade4_not_apr_march_grade_t8_ra_basic_hoursprep</t>
  </si>
  <si>
    <t>grade5_not_apr_march_grade_t8_ra_basic_hoursprep</t>
  </si>
  <si>
    <t>grade6_not_apr_march_grade_t8_ra_basic_hoursprep</t>
  </si>
  <si>
    <t>grade7_not_apr_march_grade_t8_ra_basic_hoursprep</t>
  </si>
  <si>
    <t>grade8_not_apr_march_grade_t8_ra_basic_hoursprep</t>
  </si>
  <si>
    <t>grade9_not_apr_march_grade_t8_ra_basic_hoursprep</t>
  </si>
  <si>
    <t>grade4_not_apr_march_grade_t8_ra_cont_hoursprep</t>
  </si>
  <si>
    <t>grade5_not_apr_march_grade_t8_ra_cont_hoursprep</t>
  </si>
  <si>
    <t>grade6_not_apr_march_grade_t8_ra_cont_hoursprep</t>
  </si>
  <si>
    <t>grade7_not_apr_march_grade_t8_ra_cont_hoursprep</t>
  </si>
  <si>
    <t>grade8_not_apr_march_grade_t8_ra_cont_hoursprep</t>
  </si>
  <si>
    <t>grade9_not_apr_march_grade_t8_ra_cont_hoursprep</t>
  </si>
  <si>
    <t>grade4_not_apr_march_grade_t8_ra_basic_studytime</t>
  </si>
  <si>
    <t>grade5_not_apr_march_grade_t8_ra_basic_studytime</t>
  </si>
  <si>
    <t>grade6_not_apr_march_grade_t8_ra_basic_studytime</t>
  </si>
  <si>
    <t>grade7_not_apr_march_grade_t8_ra_basic_studytime</t>
  </si>
  <si>
    <t>grade8_not_apr_march_grade_t8_ra_basic_studytime</t>
  </si>
  <si>
    <t>grade9_not_apr_march_grade_t8_ra_basic_studytime</t>
  </si>
  <si>
    <t>grade4_not_apr_march_grade_t8_ra_cont_studytime</t>
  </si>
  <si>
    <t>grade5_not_apr_march_grade_t8_ra_cont_studytime</t>
  </si>
  <si>
    <t>grade6_not_apr_march_grade_t8_ra_cont_studytime</t>
  </si>
  <si>
    <t>grade7_not_apr_march_grade_t8_ra_cont_studytime</t>
  </si>
  <si>
    <t>grade8_not_apr_march_grade_t8_ra_cont_studytime</t>
  </si>
  <si>
    <t>grade9_not_apr_march_grade_t8_ra_cont_studytime</t>
  </si>
  <si>
    <t>grade4_not_apr_march_grade_t8_ra_basic_cram</t>
  </si>
  <si>
    <t>grade5_not_apr_march_grade_t8_ra_basic_cram</t>
  </si>
  <si>
    <t>grade6_not_apr_march_grade_t8_ra_basic_cram</t>
  </si>
  <si>
    <t>grade7_not_apr_march_grade_t8_ra_basic_cram</t>
  </si>
  <si>
    <t>grade8_not_apr_march_grade_t8_ra_basic_cram</t>
  </si>
  <si>
    <t>grade9_not_apr_march_grade_t8_ra_basic_cram</t>
  </si>
  <si>
    <t>grade4_not_apr_march_grade_t8_ra_cont_cram</t>
  </si>
  <si>
    <t>grade5_not_apr_march_grade_t8_ra_cont_cram</t>
  </si>
  <si>
    <t>grade6_not_apr_march_grade_t8_ra_cont_cram</t>
  </si>
  <si>
    <t>grade7_not_apr_march_grade_t8_ra_cont_cram</t>
  </si>
  <si>
    <t>grade8_not_apr_march_grade_t8_ra_cont_cram</t>
  </si>
  <si>
    <t>grade9_not_apr_march_grade_t8_ra_cont_cram</t>
  </si>
  <si>
    <t>grade4_not_apr_march_grade_t8_ra_basic_teacherrelation</t>
  </si>
  <si>
    <t>grade5_not_apr_march_grade_t8_ra_basic_teacherrelation</t>
  </si>
  <si>
    <t>grade6_not_apr_march_grade_t8_ra_basic_teacherrelation</t>
  </si>
  <si>
    <t>grade7_not_apr_march_grade_t8_ra_basic_teacherrelation</t>
  </si>
  <si>
    <t>grade8_not_apr_march_grade_t8_ra_basic_teacherrelation</t>
  </si>
  <si>
    <t>grade9_not_apr_march_grade_t8_ra_basic_teacherrelation</t>
  </si>
  <si>
    <t>grade4_not_apr_march_grade_t8_ra_cont_teacherrelation</t>
  </si>
  <si>
    <t>grade5_not_apr_march_grade_t8_ra_cont_teacherrelation</t>
  </si>
  <si>
    <t>grade6_not_apr_march_grade_t8_ra_cont_teacherrelation</t>
  </si>
  <si>
    <t>grade7_not_apr_march_grade_t8_ra_cont_teacherrelation</t>
  </si>
  <si>
    <t>grade8_not_apr_march_grade_t8_ra_cont_teacherrelation</t>
  </si>
  <si>
    <t>grade9_not_apr_march_grade_t8_ra_cont_teacherrelation</t>
  </si>
  <si>
    <t>grade4_not_apr_march_grade_t8_ra_basic_zfriendrelation</t>
  </si>
  <si>
    <t>grade5_not_apr_march_grade_t8_ra_basic_zfriendrelation</t>
  </si>
  <si>
    <t>grade6_not_apr_march_grade_t8_ra_basic_zfriendrelation</t>
  </si>
  <si>
    <t>grade7_not_apr_march_grade_t8_ra_basic_zfriendrelation</t>
  </si>
  <si>
    <t>grade8_not_apr_march_grade_t8_ra_basic_zfriendrelation</t>
  </si>
  <si>
    <t>grade9_not_apr_march_grade_t8_ra_basic_zfriendrelation</t>
  </si>
  <si>
    <t>grade4_not_apr_march_grade_t8_ra_cont_zfriendrelation</t>
  </si>
  <si>
    <t>grade5_not_apr_march_grade_t8_ra_cont_zfriendrelation</t>
  </si>
  <si>
    <t>grade6_not_apr_march_grade_t8_ra_cont_zfriendrelation</t>
  </si>
  <si>
    <t>grade7_not_apr_march_grade_t8_ra_cont_zfriendrelation</t>
  </si>
  <si>
    <t>grade8_not_apr_march_grade_t8_ra_cont_zfriendrelation</t>
  </si>
  <si>
    <t>grade9_not_apr_march_grade_t8_ra_cont_zfriendrelation</t>
  </si>
  <si>
    <t>grade4_not_apr_march_grade_t8_ra_basic_teacherrelation2</t>
  </si>
  <si>
    <t>grade5_not_apr_march_grade_t8_ra_basic_teacherrelation2</t>
  </si>
  <si>
    <t>grade6_not_apr_march_grade_t8_ra_basic_teacherrelation2</t>
  </si>
  <si>
    <t>grade7_not_apr_march_grade_t8_ra_basic_teacherrelation2</t>
  </si>
  <si>
    <t>grade8_not_apr_march_grade_t8_ra_basic_teacherrelation2</t>
  </si>
  <si>
    <t>grade9_not_apr_march_grade_t8_ra_basic_teacherrelation2</t>
  </si>
  <si>
    <t>grade4_not_apr_march_grade_t8_ra_cont_teacherrelation2</t>
  </si>
  <si>
    <t>grade5_not_apr_march_grade_t8_ra_cont_teacherrelation2</t>
  </si>
  <si>
    <t>grade6_not_apr_march_grade_t8_ra_cont_teacherrelation2</t>
  </si>
  <si>
    <t>grade7_not_apr_march_grade_t8_ra_cont_teacherrelation2</t>
  </si>
  <si>
    <t>grade8_not_apr_march_grade_t8_ra_cont_teacherrelation2</t>
  </si>
  <si>
    <t>grade9_not_apr_march_grade_t8_ra_cont_teacherrelation2</t>
  </si>
  <si>
    <t>grade5_not_apr_march_grade_t8_ra_basic_zkokugo_growth</t>
  </si>
  <si>
    <t>grade6_not_apr_march_grade_t8_ra_basic_zkokugo_growth</t>
  </si>
  <si>
    <t>grade7_not_apr_march_grade_t8_ra_basic_zkokugo_growth</t>
  </si>
  <si>
    <t>grade8_not_apr_march_grade_t8_ra_basic_zkokugo_growth</t>
  </si>
  <si>
    <t>grade9_not_apr_march_grade_t8_ra_basic_zkokugo_growth</t>
  </si>
  <si>
    <t>grade5_not_apr_march_grade_t8_ra_cont_zkokugo_growth</t>
  </si>
  <si>
    <t>grade6_not_apr_march_grade_t8_ra_cont_zkokugo_growth</t>
  </si>
  <si>
    <t>grade7_not_apr_march_grade_t8_ra_cont_zkokugo_growth</t>
  </si>
  <si>
    <t>grade8_not_apr_march_grade_t8_ra_cont_zkokugo_growth</t>
  </si>
  <si>
    <t>grade9_not_apr_march_grade_t8_ra_cont_zkokugo_growth</t>
  </si>
  <si>
    <t>grade5_not_apr_march_grade_t8_ra_basic_zmath_growth</t>
  </si>
  <si>
    <t>grade6_not_apr_march_grade_t8_ra_basic_zmath_growth</t>
  </si>
  <si>
    <t>grade7_not_apr_march_grade_t8_ra_basic_zmath_growth</t>
  </si>
  <si>
    <t>grade8_not_apr_march_grade_t8_ra_basic_zmath_growth</t>
  </si>
  <si>
    <t>grade9_not_apr_march_grade_t8_ra_basic_zmath_growth</t>
  </si>
  <si>
    <t>grade5_not_apr_march_grade_t8_ra_cont_zmath_growth</t>
  </si>
  <si>
    <t>grade6_not_apr_march_grade_t8_ra_cont_zmath_growth</t>
  </si>
  <si>
    <t>grade7_not_apr_march_grade_t8_ra_cont_zmath_growth</t>
  </si>
  <si>
    <t>grade8_not_apr_march_grade_t8_ra_cont_zmath_growth</t>
  </si>
  <si>
    <t>grade9_not_apr_march_grade_t8_ra_cont_zmath_growth</t>
  </si>
  <si>
    <t>grade9_not_apr_march_grade_t8_ra_basic_zeng_growth</t>
  </si>
  <si>
    <t>grade9_not_apr_march_grade_t8_ra_cont_zeng_growth</t>
  </si>
  <si>
    <t>grade5_not_apr_march_grade_t8_ra_basic_zstrategy_growth</t>
  </si>
  <si>
    <t>grade6_not_apr_march_grade_t8_ra_basic_zstrategy_growth</t>
  </si>
  <si>
    <t>grade7_not_apr_march_grade_t8_ra_basic_zstrategy_growth</t>
  </si>
  <si>
    <t>grade8_not_apr_march_grade_t8_ra_basic_zstrategy_growth</t>
  </si>
  <si>
    <t>grade9_not_apr_march_grade_t8_ra_basic_zstrategy_growth</t>
  </si>
  <si>
    <t>grade5_not_apr_march_grade_t8_ra_cont_zstrategy_growth</t>
  </si>
  <si>
    <t>grade6_not_apr_march_grade_t8_ra_cont_zstrategy_growth</t>
  </si>
  <si>
    <t>grade7_not_apr_march_grade_t8_ra_cont_zstrategy_growth</t>
  </si>
  <si>
    <t>grade8_not_apr_march_grade_t8_ra_cont_zstrategy_growth</t>
  </si>
  <si>
    <t>grade9_not_apr_march_grade_t8_ra_cont_zstrategy_growth</t>
  </si>
  <si>
    <t>grade5_not_apr_march_grade_t8_ra_basic_zselfcontrol_growth</t>
  </si>
  <si>
    <t>grade6_not_apr_march_grade_t8_ra_basic_zselfcontrol_growth</t>
  </si>
  <si>
    <t>grade8_not_apr_march_grade_t8_ra_basic_zselfcontrol_growth</t>
  </si>
  <si>
    <t>grade9_not_apr_march_grade_t8_ra_basic_zselfcontrol_growth</t>
  </si>
  <si>
    <t>grade5_not_apr_march_grade_t8_ra_cont_zselfcontrol_growth</t>
  </si>
  <si>
    <t>grade6_not_apr_march_grade_t8_ra_cont_zselfcontrol_growth</t>
  </si>
  <si>
    <t>grade8_not_apr_march_grade_t8_ra_cont_zselfcontrol_growth</t>
  </si>
  <si>
    <t>grade9_not_apr_march_grade_t8_ra_cont_zselfcontrol_growth</t>
  </si>
  <si>
    <t>grade6_not_apr_march_grade_t8_ra_basic_zselfefficacy_growth</t>
  </si>
  <si>
    <t>grade7_not_apr_march_grade_t8_ra_basic_zselfefficacy_growth</t>
  </si>
  <si>
    <t>grade9_not_apr_march_grade_t8_ra_basic_zselfefficacy_growth</t>
  </si>
  <si>
    <t>grade6_not_apr_march_grade_t8_ra_cont_zselfefficacy_growth</t>
  </si>
  <si>
    <t>grade7_not_apr_march_grade_t8_ra_cont_zselfefficacy_growth</t>
  </si>
  <si>
    <t>grade9_not_apr_march_grade_t8_ra_cont_zselfefficacy_growth</t>
  </si>
  <si>
    <t>grade7_not_apr_march_grade_t8_ra_basic_zdilligence_growth</t>
  </si>
  <si>
    <t>grade8_not_apr_march_grade_t8_ra_basic_zdilligence_growth</t>
  </si>
  <si>
    <t>grade7_not_apr_march_grade_t8_ra_cont_zdilligence_growth</t>
  </si>
  <si>
    <t>grade8_not_apr_march_grade_t8_ra_cont_zdilligence_growth</t>
  </si>
  <si>
    <t>grade4_not_apr_march_grade_t8_ra_basic_zyunan</t>
  </si>
  <si>
    <t>grade5_not_apr_march_grade_t8_ra_basic_zyunan</t>
  </si>
  <si>
    <t>grade6_not_apr_march_grade_t8_ra_basic_zyunan</t>
  </si>
  <si>
    <t>grade7_not_apr_march_grade_t8_ra_basic_zyunan</t>
  </si>
  <si>
    <t>grade8_not_apr_march_grade_t8_ra_basic_zyunan</t>
  </si>
  <si>
    <t>grade9_not_apr_march_grade_t8_ra_basic_zyunan</t>
  </si>
  <si>
    <t>grade4_not_apr_march_grade_t8_ra_cont_zyunan</t>
  </si>
  <si>
    <t>grade5_not_apr_march_grade_t8_ra_cont_zyunan</t>
  </si>
  <si>
    <t>grade6_not_apr_march_grade_t8_ra_cont_zyunan</t>
  </si>
  <si>
    <t>grade7_not_apr_march_grade_t8_ra_cont_zyunan</t>
  </si>
  <si>
    <t>grade8_not_apr_march_grade_t8_ra_cont_zyunan</t>
  </si>
  <si>
    <t>grade9_not_apr_march_grade_t8_ra_cont_zyunan</t>
  </si>
  <si>
    <t>grade4_not_apr_march_grade_t8_ra_basic_planning</t>
  </si>
  <si>
    <t>grade5_not_apr_march_grade_t8_ra_basic_planning</t>
  </si>
  <si>
    <t>grade6_not_apr_march_grade_t8_ra_basic_planning</t>
  </si>
  <si>
    <t>grade7_not_apr_march_grade_t8_ra_basic_planning</t>
  </si>
  <si>
    <t>grade8_not_apr_march_grade_t8_ra_basic_planning</t>
  </si>
  <si>
    <t>grade9_not_apr_march_grade_t8_ra_basic_planning</t>
  </si>
  <si>
    <t>grade4_not_apr_march_grade_t8_ra_cont_planning</t>
  </si>
  <si>
    <t>grade5_not_apr_march_grade_t8_ra_cont_planning</t>
  </si>
  <si>
    <t>grade6_not_apr_march_grade_t8_ra_cont_planning</t>
  </si>
  <si>
    <t>grade7_not_apr_march_grade_t8_ra_cont_planning</t>
  </si>
  <si>
    <t>grade8_not_apr_march_grade_t8_ra_cont_planning</t>
  </si>
  <si>
    <t>grade9_not_apr_march_grade_t8_ra_cont_planning</t>
  </si>
  <si>
    <t>grade4_not_apr_march_grade_t8_ra_basic_execution</t>
  </si>
  <si>
    <t>grade5_not_apr_march_grade_t8_ra_basic_execution</t>
  </si>
  <si>
    <t>grade6_not_apr_march_grade_t8_ra_basic_execution</t>
  </si>
  <si>
    <t>grade7_not_apr_march_grade_t8_ra_basic_execution</t>
  </si>
  <si>
    <t>grade8_not_apr_march_grade_t8_ra_basic_execution</t>
  </si>
  <si>
    <t>grade9_not_apr_march_grade_t8_ra_basic_execution</t>
  </si>
  <si>
    <t>grade4_not_apr_march_grade_t8_ra_cont_execution</t>
  </si>
  <si>
    <t>grade5_not_apr_march_grade_t8_ra_cont_execution</t>
  </si>
  <si>
    <t>grade6_not_apr_march_grade_t8_ra_cont_execution</t>
  </si>
  <si>
    <t>grade7_not_apr_march_grade_t8_ra_cont_execution</t>
  </si>
  <si>
    <t>grade8_not_apr_march_grade_t8_ra_cont_execution</t>
  </si>
  <si>
    <t>grade9_not_apr_march_grade_t8_ra_cont_execution</t>
  </si>
  <si>
    <t>grade4_not_apr_march_grade_t8_ra_basic_resource</t>
  </si>
  <si>
    <t>grade5_not_apr_march_grade_t8_ra_basic_resource</t>
  </si>
  <si>
    <t>grade6_not_apr_march_grade_t8_ra_basic_resource</t>
  </si>
  <si>
    <t>grade7_not_apr_march_grade_t8_ra_basic_resource</t>
  </si>
  <si>
    <t>grade8_not_apr_march_grade_t8_ra_basic_resource</t>
  </si>
  <si>
    <t>grade9_not_apr_march_grade_t8_ra_basic_resource</t>
  </si>
  <si>
    <t>grade4_not_apr_march_grade_t8_ra_cont_resource</t>
  </si>
  <si>
    <t>grade5_not_apr_march_grade_t8_ra_cont_resource</t>
  </si>
  <si>
    <t>grade6_not_apr_march_grade_t8_ra_cont_resource</t>
  </si>
  <si>
    <t>grade7_not_apr_march_grade_t8_ra_cont_resource</t>
  </si>
  <si>
    <t>grade8_not_apr_march_grade_t8_ra_cont_resource</t>
  </si>
  <si>
    <t>grade9_not_apr_march_grade_t8_ra_cont_resource</t>
  </si>
  <si>
    <t>grade4_not_apr_march_grade_t8_ra_basic_ninti</t>
  </si>
  <si>
    <t>grade5_not_apr_march_grade_t8_ra_basic_ninti</t>
  </si>
  <si>
    <t>grade6_not_apr_march_grade_t8_ra_basic_ninti</t>
  </si>
  <si>
    <t>grade7_not_apr_march_grade_t8_ra_basic_ninti</t>
  </si>
  <si>
    <t>grade8_not_apr_march_grade_t8_ra_basic_ninti</t>
  </si>
  <si>
    <t>grade9_not_apr_march_grade_t8_ra_basic_ninti</t>
  </si>
  <si>
    <t>grade4_not_apr_march_grade_t8_ra_cont_ninti</t>
  </si>
  <si>
    <t>grade5_not_apr_march_grade_t8_ra_cont_ninti</t>
  </si>
  <si>
    <t>grade6_not_apr_march_grade_t8_ra_cont_ninti</t>
  </si>
  <si>
    <t>grade7_not_apr_march_grade_t8_ra_cont_ninti</t>
  </si>
  <si>
    <t>grade8_not_apr_march_grade_t8_ra_cont_ninti</t>
  </si>
  <si>
    <t>grade9_not_apr_march_grade_t8_ra_cont_ninti</t>
  </si>
  <si>
    <t>grade4_not_apr_march_grade_t8_ra_basic_effort</t>
  </si>
  <si>
    <t>grade5_not_apr_march_grade_t8_ra_basic_effort</t>
  </si>
  <si>
    <t>grade6_not_apr_march_grade_t8_ra_basic_effort</t>
  </si>
  <si>
    <t>grade7_not_apr_march_grade_t8_ra_basic_effort</t>
  </si>
  <si>
    <t>grade8_not_apr_march_grade_t8_ra_basic_effort</t>
  </si>
  <si>
    <t>grade9_not_apr_march_grade_t8_ra_basic_effort</t>
  </si>
  <si>
    <t>grade4_not_apr_march_grade_t8_ra_cont_effort</t>
  </si>
  <si>
    <t>grade5_not_apr_march_grade_t8_ra_cont_effort</t>
  </si>
  <si>
    <t>grade6_not_apr_march_grade_t8_ra_cont_effort</t>
  </si>
  <si>
    <t>grade7_not_apr_march_grade_t8_ra_cont_effort</t>
  </si>
  <si>
    <t>grade8_not_apr_march_grade_t8_ra_cont_effort</t>
  </si>
  <si>
    <t>grade9_not_apr_march_grade_t8_ra_cont_effort</t>
  </si>
  <si>
    <t>grade4_not_apr_march_grade_t8_ra_basic_smart_phone_gaming_tv_time</t>
  </si>
  <si>
    <t>grade5_not_apr_march_grade_t8_ra_basic_smart_phone_gaming_tv_time</t>
  </si>
  <si>
    <t>grade6_not_apr_march_grade_t8_ra_basic_smart_phone_gaming_tv_time</t>
  </si>
  <si>
    <t>grade7_not_apr_march_grade_t8_ra_basic_smart_phone_gaming_tv_time</t>
  </si>
  <si>
    <t>grade8_not_apr_march_grade_t8_ra_basic_smart_phone_gaming_tv_time</t>
  </si>
  <si>
    <t>grade9_not_apr_march_grade_t8_ra_basic_smart_phone_gaming_tv_time</t>
  </si>
  <si>
    <t>grade4_not_apr_march_grade_t8_ra_basic_lesson_time</t>
  </si>
  <si>
    <t>grade5_not_apr_march_grade_t8_ra_basic_lesson_time</t>
  </si>
  <si>
    <t>grade6_not_apr_march_grade_t8_ra_basic_lesson_time</t>
  </si>
  <si>
    <t>grade7_not_apr_march_grade_t8_ra_basic_lesson_time</t>
  </si>
  <si>
    <t>grade8_not_apr_march_grade_t8_ra_basic_lesson_time</t>
  </si>
  <si>
    <t>grade9_not_apr_march_grade_t8_ra_basic_lesson_time</t>
  </si>
  <si>
    <t>grade4_not_apr_march_grade_t8_ra_basic_playing_sport</t>
  </si>
  <si>
    <t>grade5_not_apr_march_grade_t8_ra_basic_playing_sport</t>
  </si>
  <si>
    <t>grade6_not_apr_march_grade_t8_ra_basic_playing_sport</t>
  </si>
  <si>
    <t>grade7_not_apr_march_grade_t8_ra_basic_playing_sport</t>
  </si>
  <si>
    <t>grade8_not_apr_march_grade_t8_ra_basic_playing_sport</t>
  </si>
  <si>
    <t>grade9_not_apr_march_grade_t8_ra_basic_playing_sport</t>
  </si>
  <si>
    <t>smart_phone_gaming_tv_time ~ relative_age + I(relative_age^2) +      as.factor(sex) | as.factor(school_id) | 0 | school_id</t>
  </si>
  <si>
    <t>grade4_all_grade_t8_ra_cont2_smart_phone_gaming_tv_time</t>
  </si>
  <si>
    <t>grade5_all_grade_t8_ra_cont2_smart_phone_gaming_tv_time</t>
  </si>
  <si>
    <t>grade6_all_grade_t8_ra_cont2_smart_phone_gaming_tv_time</t>
  </si>
  <si>
    <t>grade7_all_grade_t8_ra_cont2_smart_phone_gaming_tv_time</t>
  </si>
  <si>
    <t>grade8_all_grade_t8_ra_cont2_smart_phone_gaming_tv_time</t>
  </si>
  <si>
    <t>grade9_all_grade_t8_ra_cont2_smart_phone_gaming_tv_time</t>
  </si>
  <si>
    <t>adjusted_pvalue、　数</t>
    <rPh sb="0" eb="1">
      <t>カz</t>
    </rPh>
    <phoneticPr fontId="18"/>
  </si>
  <si>
    <t>Grade~4</t>
    <phoneticPr fontId="18"/>
  </si>
  <si>
    <t>Grade~5</t>
  </si>
  <si>
    <t>Grade~6</t>
  </si>
  <si>
    <t>Grade~7</t>
  </si>
  <si>
    <t>Grade~8</t>
  </si>
  <si>
    <t>Grade~9</t>
  </si>
  <si>
    <t>relative_age:as.factor(sex)2</t>
    <phoneticPr fontId="18"/>
  </si>
  <si>
    <t>relative_age:as.factor(lowses)1</t>
    <phoneticPr fontId="18"/>
  </si>
  <si>
    <t>zgakuryoku</t>
    <phoneticPr fontId="18"/>
  </si>
  <si>
    <t>zkokugo_level</t>
    <phoneticPr fontId="18"/>
  </si>
  <si>
    <t>zmath_level</t>
    <phoneticPr fontId="18"/>
  </si>
  <si>
    <t>zeng_level</t>
    <phoneticPr fontId="18"/>
  </si>
  <si>
    <t>zmath_growth</t>
    <phoneticPr fontId="18"/>
  </si>
  <si>
    <t>zstrategy</t>
    <phoneticPr fontId="18"/>
  </si>
  <si>
    <t>zselfcontrol</t>
    <phoneticPr fontId="18"/>
  </si>
  <si>
    <t>zselfefficacy</t>
    <phoneticPr fontId="18"/>
  </si>
  <si>
    <t>zdilligence</t>
    <phoneticPr fontId="18"/>
  </si>
  <si>
    <t>zstrategy_growth</t>
    <phoneticPr fontId="18"/>
  </si>
  <si>
    <t>HoursPrep</t>
    <phoneticPr fontId="18"/>
  </si>
  <si>
    <t>HoursHome</t>
    <phoneticPr fontId="18"/>
  </si>
  <si>
    <t>Teachers</t>
    <phoneticPr fontId="18"/>
  </si>
  <si>
    <t>Peers</t>
    <phoneticPr fontId="18"/>
  </si>
  <si>
    <t>gakuryoku_3rd</t>
    <phoneticPr fontId="18"/>
  </si>
  <si>
    <t>kokugo_level_3rd</t>
    <phoneticPr fontId="18"/>
  </si>
  <si>
    <t>math_level_3rd</t>
    <phoneticPr fontId="18"/>
  </si>
  <si>
    <t>eng_level_3rd</t>
    <phoneticPr fontId="18"/>
  </si>
  <si>
    <t>strategy_3rd</t>
    <phoneticPr fontId="18"/>
  </si>
  <si>
    <t>selfcontrol_3rd</t>
    <phoneticPr fontId="18"/>
  </si>
  <si>
    <t>hoursprep_3rd</t>
    <phoneticPr fontId="18"/>
  </si>
  <si>
    <t>hourshome_3rd</t>
    <phoneticPr fontId="18"/>
  </si>
  <si>
    <t>studytime_3rd</t>
    <phoneticPr fontId="18"/>
  </si>
  <si>
    <t>StudyTime</t>
    <phoneticPr fontId="18"/>
  </si>
  <si>
    <t>cram_3rd</t>
    <phoneticPr fontId="18"/>
  </si>
  <si>
    <t>PrepSchool</t>
    <phoneticPr fontId="18"/>
  </si>
  <si>
    <t>teacherrelation_3rd</t>
    <phoneticPr fontId="18"/>
  </si>
  <si>
    <t>TeacherRelation</t>
    <phoneticPr fontId="18"/>
  </si>
  <si>
    <t>zfriendrelation_3rd</t>
    <phoneticPr fontId="18"/>
  </si>
  <si>
    <t>FriendRelation</t>
    <phoneticPr fontId="18"/>
  </si>
  <si>
    <t>selfefficacy_3rd</t>
    <phoneticPr fontId="18"/>
  </si>
  <si>
    <t>dilligence_3rd</t>
    <phoneticPr fontId="18"/>
  </si>
  <si>
    <t>grade4_all_grade_t8_ra_basic_reading_time_in_a_weekdays</t>
  </si>
  <si>
    <t>grade5_all_grade_t8_ra_basic_reading_time_in_a_weekdays</t>
  </si>
  <si>
    <t>grade6_all_grade_t8_ra_basic_reading_time_in_a_weekdays</t>
  </si>
  <si>
    <t>grade7_all_grade_t8_ra_basic_reading_time_in_a_weekdays</t>
  </si>
  <si>
    <t>grade8_all_grade_t8_ra_basic_reading_time_in_a_weekdays</t>
  </si>
  <si>
    <t>grade9_all_grade_t8_ra_basic_reading_time_in_a_weekdays</t>
  </si>
  <si>
    <t>grade4_not_apr_march_grade_t8_ra_basic_reading_time_in_a_weekdays</t>
  </si>
  <si>
    <t>grade5_not_apr_march_grade_t8_ra_basic_reading_time_in_a_weekdays</t>
  </si>
  <si>
    <t>grade6_not_apr_march_grade_t8_ra_basic_reading_time_in_a_weekdays</t>
  </si>
  <si>
    <t>grade7_not_apr_march_grade_t8_ra_basic_reading_time_in_a_weekdays</t>
  </si>
  <si>
    <t>grade8_not_apr_march_grade_t8_ra_basic_reading_time_in_a_weekdays</t>
  </si>
  <si>
    <t>grade9_not_apr_march_grade_t8_ra_basic_reading_time_in_a_weekdays</t>
  </si>
  <si>
    <t>2.22878811142453e-310</t>
  </si>
  <si>
    <t>reading_time_in_a_weekdays ~ relative_age + I(relative_age^2) |      0 | 0 | school_id</t>
  </si>
  <si>
    <t>reading_time_in_a_weekdays</t>
  </si>
  <si>
    <t>reading_time_in_a_weekdays ~ relative_age + I(relative_age^2) +      as.factor(sex) | as.factor(school_id) | 0 | school_id</t>
  </si>
  <si>
    <t>grade4_all_grade_t8_ra_cont2_reading_time_in_a_weekdays</t>
  </si>
  <si>
    <t>grade5_all_grade_t8_ra_cont2_reading_time_in_a_weekdays</t>
  </si>
  <si>
    <t>grade6_all_grade_t8_ra_cont2_reading_time_in_a_weekdays</t>
  </si>
  <si>
    <t>grade7_all_grade_t8_ra_cont2_reading_time_in_a_weekdays</t>
  </si>
  <si>
    <t>grade8_all_grade_t8_ra_cont2_reading_time_in_a_weekdays</t>
  </si>
  <si>
    <t>grade9_all_grade_t8_ra_cont2_reading_time_in_a_weekdays</t>
  </si>
  <si>
    <t>grade4_all_grade_t8_ra_basic_kokugo_level_std</t>
  </si>
  <si>
    <t>grade5_all_grade_t8_ra_basic_kokugo_level_std</t>
  </si>
  <si>
    <t>grade6_all_grade_t8_ra_basic_kokugo_level_std</t>
  </si>
  <si>
    <t>grade7_all_grade_t8_ra_basic_kokugo_level_std</t>
  </si>
  <si>
    <t>grade8_all_grade_t8_ra_basic_kokugo_level_std</t>
  </si>
  <si>
    <t>grade9_all_grade_t8_ra_basic_kokugo_level_std</t>
  </si>
  <si>
    <t>grade4_not_apr_march_grade_t8_ra_basic_kokugo_level_std</t>
  </si>
  <si>
    <t>grade5_not_apr_march_grade_t8_ra_basic_kokugo_level_std</t>
  </si>
  <si>
    <t>grade6_not_apr_march_grade_t8_ra_basic_kokugo_level_std</t>
  </si>
  <si>
    <t>grade7_not_apr_march_grade_t8_ra_basic_kokugo_level_std</t>
  </si>
  <si>
    <t>grade8_not_apr_march_grade_t8_ra_basic_kokugo_level_std</t>
  </si>
  <si>
    <t>grade9_not_apr_march_grade_t8_ra_basic_kokugo_level_std</t>
  </si>
  <si>
    <t>grade4_all_grade_t8_ra_cont_kokugo_level_std</t>
  </si>
  <si>
    <t>grade5_all_grade_t8_ra_cont_kokugo_level_std</t>
  </si>
  <si>
    <t>grade6_all_grade_t8_ra_cont_kokugo_level_std</t>
  </si>
  <si>
    <t>grade7_all_grade_t8_ra_cont_kokugo_level_std</t>
  </si>
  <si>
    <t>grade8_all_grade_t8_ra_cont_kokugo_level_std</t>
  </si>
  <si>
    <t>grade9_all_grade_t8_ra_cont_kokugo_level_std</t>
  </si>
  <si>
    <t>grade4_not_apr_march_grade_t8_ra_cont_kokugo_level_std</t>
  </si>
  <si>
    <t>grade5_not_apr_march_grade_t8_ra_cont_kokugo_level_std</t>
  </si>
  <si>
    <t>grade6_not_apr_march_grade_t8_ra_cont_kokugo_level_std</t>
  </si>
  <si>
    <t>grade7_not_apr_march_grade_t8_ra_cont_kokugo_level_std</t>
  </si>
  <si>
    <t>grade8_not_apr_march_grade_t8_ra_cont_kokugo_level_std</t>
  </si>
  <si>
    <t>grade9_not_apr_march_grade_t8_ra_cont_kokugo_level_std</t>
  </si>
  <si>
    <t>grade4_all_grade_t8_ra_basic_math_level_std</t>
  </si>
  <si>
    <t>grade5_all_grade_t8_ra_basic_math_level_std</t>
  </si>
  <si>
    <t>grade6_all_grade_t8_ra_basic_math_level_std</t>
  </si>
  <si>
    <t>grade7_all_grade_t8_ra_basic_math_level_std</t>
  </si>
  <si>
    <t>grade8_all_grade_t8_ra_basic_math_level_std</t>
  </si>
  <si>
    <t>grade9_all_grade_t8_ra_basic_math_level_std</t>
  </si>
  <si>
    <t>grade4_not_apr_march_grade_t8_ra_basic_math_level_std</t>
  </si>
  <si>
    <t>grade5_not_apr_march_grade_t8_ra_basic_math_level_std</t>
  </si>
  <si>
    <t>grade6_not_apr_march_grade_t8_ra_basic_math_level_std</t>
  </si>
  <si>
    <t>grade7_not_apr_march_grade_t8_ra_basic_math_level_std</t>
  </si>
  <si>
    <t>grade8_not_apr_march_grade_t8_ra_basic_math_level_std</t>
  </si>
  <si>
    <t>grade9_not_apr_march_grade_t8_ra_basic_math_level_std</t>
  </si>
  <si>
    <t>grade4_all_grade_t8_ra_cont_math_level_std</t>
  </si>
  <si>
    <t>grade5_all_grade_t8_ra_cont_math_level_std</t>
  </si>
  <si>
    <t>grade6_all_grade_t8_ra_cont_math_level_std</t>
  </si>
  <si>
    <t>grade7_all_grade_t8_ra_cont_math_level_std</t>
  </si>
  <si>
    <t>grade8_all_grade_t8_ra_cont_math_level_std</t>
  </si>
  <si>
    <t>grade9_all_grade_t8_ra_cont_math_level_std</t>
  </si>
  <si>
    <t>grade4_not_apr_march_grade_t8_ra_cont_math_level_std</t>
  </si>
  <si>
    <t>grade5_not_apr_march_grade_t8_ra_cont_math_level_std</t>
  </si>
  <si>
    <t>grade6_not_apr_march_grade_t8_ra_cont_math_level_std</t>
  </si>
  <si>
    <t>grade7_not_apr_march_grade_t8_ra_cont_math_level_std</t>
  </si>
  <si>
    <t>grade8_not_apr_march_grade_t8_ra_cont_math_level_std</t>
  </si>
  <si>
    <t>grade9_not_apr_march_grade_t8_ra_cont_math_level_std</t>
  </si>
  <si>
    <t>grade8_all_grade_t8_ra_basic_eng_level_std</t>
  </si>
  <si>
    <t>grade9_all_grade_t8_ra_basic_eng_level_std</t>
  </si>
  <si>
    <t>grade8_not_apr_march_grade_t8_ra_basic_eng_level_std</t>
  </si>
  <si>
    <t>grade9_not_apr_march_grade_t8_ra_basic_eng_level_std</t>
  </si>
  <si>
    <t>grade8_all_grade_t8_ra_cont_eng_level_std</t>
  </si>
  <si>
    <t>grade9_all_grade_t8_ra_cont_eng_level_std</t>
  </si>
  <si>
    <t>grade8_not_apr_march_grade_t8_ra_cont_eng_level_std</t>
  </si>
  <si>
    <t>grade9_not_apr_march_grade_t8_ra_cont_eng_level_std</t>
  </si>
  <si>
    <t>grade4_all_grade_t8_ra_basic_selfcontrol_std</t>
  </si>
  <si>
    <t>grade5_all_grade_t8_ra_basic_selfcontrol_std</t>
  </si>
  <si>
    <t>grade6_all_grade_t8_ra_basic_selfcontrol_std</t>
  </si>
  <si>
    <t>grade7_all_grade_t8_ra_basic_selfcontrol_std</t>
  </si>
  <si>
    <t>grade8_all_grade_t8_ra_basic_selfcontrol_std</t>
  </si>
  <si>
    <t>grade9_all_grade_t8_ra_basic_selfcontrol_std</t>
  </si>
  <si>
    <t>grade4_not_apr_march_grade_t8_ra_basic_selfcontrol_std</t>
  </si>
  <si>
    <t>grade5_not_apr_march_grade_t8_ra_basic_selfcontrol_std</t>
  </si>
  <si>
    <t>grade6_not_apr_march_grade_t8_ra_basic_selfcontrol_std</t>
  </si>
  <si>
    <t>grade7_not_apr_march_grade_t8_ra_basic_selfcontrol_std</t>
  </si>
  <si>
    <t>grade8_not_apr_march_grade_t8_ra_basic_selfcontrol_std</t>
  </si>
  <si>
    <t>grade9_not_apr_march_grade_t8_ra_basic_selfcontrol_std</t>
  </si>
  <si>
    <t>grade4_all_grade_t8_ra_cont_selfcontrol_std</t>
  </si>
  <si>
    <t>grade5_all_grade_t8_ra_cont_selfcontrol_std</t>
  </si>
  <si>
    <t>grade6_all_grade_t8_ra_cont_selfcontrol_std</t>
  </si>
  <si>
    <t>grade7_all_grade_t8_ra_cont_selfcontrol_std</t>
  </si>
  <si>
    <t>grade8_all_grade_t8_ra_cont_selfcontrol_std</t>
  </si>
  <si>
    <t>grade9_all_grade_t8_ra_cont_selfcontrol_std</t>
  </si>
  <si>
    <t>grade4_not_apr_march_grade_t8_ra_cont_selfcontrol_std</t>
  </si>
  <si>
    <t>grade5_not_apr_march_grade_t8_ra_cont_selfcontrol_std</t>
  </si>
  <si>
    <t>grade6_not_apr_march_grade_t8_ra_cont_selfcontrol_std</t>
  </si>
  <si>
    <t>grade7_not_apr_march_grade_t8_ra_cont_selfcontrol_std</t>
  </si>
  <si>
    <t>grade8_not_apr_march_grade_t8_ra_cont_selfcontrol_std</t>
  </si>
  <si>
    <t>grade9_not_apr_march_grade_t8_ra_cont_selfcontrol_std</t>
  </si>
  <si>
    <t>grade5_all_grade_t8_ra_basic_selfefficacy_std</t>
  </si>
  <si>
    <t>grade6_all_grade_t8_ra_basic_selfefficacy_std</t>
  </si>
  <si>
    <t>grade7_all_grade_t8_ra_basic_selfefficacy_std</t>
  </si>
  <si>
    <t>grade8_all_grade_t8_ra_basic_selfefficacy_std</t>
  </si>
  <si>
    <t>grade9_all_grade_t8_ra_basic_selfefficacy_std</t>
  </si>
  <si>
    <t>grade5_not_apr_march_grade_t8_ra_basic_selfefficacy_std</t>
  </si>
  <si>
    <t>grade6_not_apr_march_grade_t8_ra_basic_selfefficacy_std</t>
  </si>
  <si>
    <t>grade7_not_apr_march_grade_t8_ra_basic_selfefficacy_std</t>
  </si>
  <si>
    <t>grade8_not_apr_march_grade_t8_ra_basic_selfefficacy_std</t>
  </si>
  <si>
    <t>grade9_not_apr_march_grade_t8_ra_basic_selfefficacy_std</t>
  </si>
  <si>
    <t>grade5_all_grade_t8_ra_cont_selfefficacy_std</t>
  </si>
  <si>
    <t>grade6_all_grade_t8_ra_cont_selfefficacy_std</t>
  </si>
  <si>
    <t>grade7_all_grade_t8_ra_cont_selfefficacy_std</t>
  </si>
  <si>
    <t>grade8_all_grade_t8_ra_cont_selfefficacy_std</t>
  </si>
  <si>
    <t>grade9_all_grade_t8_ra_cont_selfefficacy_std</t>
  </si>
  <si>
    <t>grade5_not_apr_march_grade_t8_ra_cont_selfefficacy_std</t>
  </si>
  <si>
    <t>grade6_not_apr_march_grade_t8_ra_cont_selfefficacy_std</t>
  </si>
  <si>
    <t>grade7_not_apr_march_grade_t8_ra_cont_selfefficacy_std</t>
  </si>
  <si>
    <t>grade8_not_apr_march_grade_t8_ra_cont_selfefficacy_std</t>
  </si>
  <si>
    <t>grade9_not_apr_march_grade_t8_ra_cont_selfefficacy_std</t>
  </si>
  <si>
    <t>grade6_all_grade_t8_ra_basic_dilligence_std</t>
  </si>
  <si>
    <t>grade7_all_grade_t8_ra_basic_dilligence_std</t>
  </si>
  <si>
    <t>grade8_all_grade_t8_ra_basic_dilligence_std</t>
  </si>
  <si>
    <t>grade9_all_grade_t8_ra_basic_dilligence_std</t>
  </si>
  <si>
    <t>grade6_not_apr_march_grade_t8_ra_basic_dilligence_std</t>
  </si>
  <si>
    <t>grade7_not_apr_march_grade_t8_ra_basic_dilligence_std</t>
  </si>
  <si>
    <t>grade8_not_apr_march_grade_t8_ra_basic_dilligence_std</t>
  </si>
  <si>
    <t>grade9_not_apr_march_grade_t8_ra_basic_dilligence_std</t>
  </si>
  <si>
    <t>grade6_all_grade_t8_ra_cont_dilligence_std</t>
  </si>
  <si>
    <t>grade7_all_grade_t8_ra_cont_dilligence_std</t>
  </si>
  <si>
    <t>grade8_all_grade_t8_ra_cont_dilligence_std</t>
  </si>
  <si>
    <t>grade9_all_grade_t8_ra_cont_dilligence_std</t>
  </si>
  <si>
    <t>grade6_not_apr_march_grade_t8_ra_cont_dilligence_std</t>
  </si>
  <si>
    <t>grade7_not_apr_march_grade_t8_ra_cont_dilligence_std</t>
  </si>
  <si>
    <t>grade8_not_apr_march_grade_t8_ra_cont_dilligence_std</t>
  </si>
  <si>
    <t>grade9_not_apr_march_grade_t8_ra_cont_dilligence_std</t>
  </si>
  <si>
    <t>kokugo_level_std ~ relative_age + I(relative_age^2) | 0 | 0 |      school_id</t>
  </si>
  <si>
    <t>kokugo_level_std ~ relative_age + I(relative_age^2) + as.factor(sex) +      as.factor(book) + as.factor(year) | as.factor(school_id) |      0 | school_id</t>
  </si>
  <si>
    <t>math_level_std ~ relative_age + I(relative_age^2) | 0 | 0 | school_id</t>
  </si>
  <si>
    <t>math_level_std ~ relative_age + I(relative_age^2) + as.factor(sex) +      as.factor(book) + as.factor(year) | as.factor(school_id) |      0 | school_id</t>
  </si>
  <si>
    <t>eng_level_std ~ relative_age + I(relative_age^2) | 0 | 0 | school_id</t>
  </si>
  <si>
    <t>eng_level_std ~ relative_age + I(relative_age^2) + as.factor(sex) +      as.factor(book) + as.factor(year) | as.factor(school_id) |      0 | school_id</t>
  </si>
  <si>
    <t>selfcontrol_std ~ relative_age + I(relative_age^2) | 0 | 0 |      school_id</t>
  </si>
  <si>
    <t>selfcontrol_std ~ relative_age + I(relative_age^2) + as.factor(sex) +      as.factor(book) | as.factor(school_id) |      0 | school_id</t>
  </si>
  <si>
    <t>selfefficacy_std ~ relative_age + I(relative_age^2) | 0 | 0 |      school_id</t>
  </si>
  <si>
    <t>2.22878811142833e-310</t>
  </si>
  <si>
    <t>selfefficacy_std ~ relative_age + I(relative_age^2) + as.factor(sex) +      as.factor(book) | as.factor(school_id) |      0 | school_id</t>
  </si>
  <si>
    <t>4.51404138361042e-311</t>
  </si>
  <si>
    <t>dilligence_std ~ relative_age + I(relative_age^2) | 0 | 0 | school_id</t>
  </si>
  <si>
    <t>dilligence_std ~ relative_age + I(relative_age^2) + as.factor(sex) +      as.factor(book) | as.factor(school_id) |      0 | school_id</t>
  </si>
  <si>
    <t>Relative age</t>
    <phoneticPr fontId="18"/>
  </si>
  <si>
    <t>Self-control</t>
    <phoneticPr fontId="18"/>
  </si>
  <si>
    <t>Self-efficacy</t>
    <phoneticPr fontId="18"/>
  </si>
  <si>
    <t>Prep school</t>
    <phoneticPr fontId="18"/>
  </si>
  <si>
    <t>Teachers consultation</t>
    <phoneticPr fontId="18"/>
  </si>
  <si>
    <t>playing_sport</t>
  </si>
  <si>
    <t>Control variables</t>
    <phoneticPr fontId="18"/>
  </si>
  <si>
    <t>Studying</t>
  </si>
  <si>
    <t>Reading</t>
  </si>
  <si>
    <t>Prep school</t>
  </si>
  <si>
    <t>Play outside/sports</t>
  </si>
  <si>
    <t>Arts, music, and sports</t>
  </si>
  <si>
    <t>betuatxukai</t>
    <phoneticPr fontId="18"/>
  </si>
  <si>
    <t>4.5140413836045e-311</t>
  </si>
  <si>
    <t>is_apirl</t>
  </si>
  <si>
    <t>grade4_in_april_and_march_by_grade_t8_basic_zgakuryoku</t>
  </si>
  <si>
    <t>grade5_in_april_and_march_by_grade_t8_basic_zgakuryoku</t>
  </si>
  <si>
    <t>grade6_in_april_and_march_by_grade_t8_basic_zgakuryoku</t>
  </si>
  <si>
    <t>grade7_in_april_and_march_by_grade_t8_basic_zgakuryoku</t>
  </si>
  <si>
    <t>grade8_in_april_and_march_by_grade_t8_basic_zgakuryoku</t>
  </si>
  <si>
    <t>grade9_in_april_and_march_by_grade_t8_basic_zgakuryoku</t>
  </si>
  <si>
    <t>grade4_in_april_and_march_by_grade_t8_basic_zkokugo_level</t>
  </si>
  <si>
    <t>grade5_in_april_and_march_by_grade_t8_basic_zkokugo_level</t>
  </si>
  <si>
    <t>grade6_in_april_and_march_by_grade_t8_basic_zkokugo_level</t>
  </si>
  <si>
    <t>grade7_in_april_and_march_by_grade_t8_basic_zkokugo_level</t>
  </si>
  <si>
    <t>grade8_in_april_and_march_by_grade_t8_basic_zkokugo_level</t>
  </si>
  <si>
    <t>grade9_in_april_and_march_by_grade_t8_basic_zkokugo_level</t>
  </si>
  <si>
    <t>grade4_in_april_and_march_by_grade_t8_basic_zmath_level</t>
  </si>
  <si>
    <t>grade5_in_april_and_march_by_grade_t8_basic_zmath_level</t>
  </si>
  <si>
    <t>grade6_in_april_and_march_by_grade_t8_basic_zmath_level</t>
  </si>
  <si>
    <t>grade7_in_april_and_march_by_grade_t8_basic_zmath_level</t>
  </si>
  <si>
    <t>grade8_in_april_and_march_by_grade_t8_basic_zmath_level</t>
  </si>
  <si>
    <t>grade9_in_april_and_march_by_grade_t8_basic_zmath_level</t>
  </si>
  <si>
    <t>grade8_in_april_and_march_by_grade_t8_basic_zeng_level</t>
  </si>
  <si>
    <t>grade9_in_april_and_march_by_grade_t8_basic_zeng_level</t>
  </si>
  <si>
    <t>grade4_in_april_and_march_by_grade_t8_basic_zstrategy</t>
  </si>
  <si>
    <t>grade5_in_april_and_march_by_grade_t8_basic_zstrategy</t>
  </si>
  <si>
    <t>grade6_in_april_and_march_by_grade_t8_basic_zstrategy</t>
  </si>
  <si>
    <t>grade7_in_april_and_march_by_grade_t8_basic_zstrategy</t>
  </si>
  <si>
    <t>grade8_in_april_and_march_by_grade_t8_basic_zstrategy</t>
  </si>
  <si>
    <t>grade9_in_april_and_march_by_grade_t8_basic_zstrategy</t>
  </si>
  <si>
    <t>grade4_in_april_and_march_by_grade_t8_basic_zselfcontrol</t>
  </si>
  <si>
    <t>grade5_in_april_and_march_by_grade_t8_basic_zselfcontrol</t>
  </si>
  <si>
    <t>grade6_in_april_and_march_by_grade_t8_basic_zselfcontrol</t>
  </si>
  <si>
    <t>grade7_in_april_and_march_by_grade_t8_basic_zselfcontrol</t>
  </si>
  <si>
    <t>grade8_in_april_and_march_by_grade_t8_basic_zselfcontrol</t>
  </si>
  <si>
    <t>grade9_in_april_and_march_by_grade_t8_basic_zselfcontrol</t>
  </si>
  <si>
    <t>grade5_in_april_and_march_by_grade_t8_basic_zselfefficacy</t>
  </si>
  <si>
    <t>grade6_in_april_and_march_by_grade_t8_basic_zselfefficacy</t>
  </si>
  <si>
    <t>grade7_in_april_and_march_by_grade_t8_basic_zselfefficacy</t>
  </si>
  <si>
    <t>grade8_in_april_and_march_by_grade_t8_basic_zselfefficacy</t>
  </si>
  <si>
    <t>grade9_in_april_and_march_by_grade_t8_basic_zselfefficacy</t>
  </si>
  <si>
    <t>grade6_in_april_and_march_by_grade_t8_basic_zdilligence</t>
  </si>
  <si>
    <t>grade7_in_april_and_march_by_grade_t8_basic_zdilligence</t>
  </si>
  <si>
    <t>grade8_in_april_and_march_by_grade_t8_basic_zdilligence</t>
  </si>
  <si>
    <t>grade9_in_april_and_march_by_grade_t8_basic_zdilligence</t>
  </si>
  <si>
    <t>grade4_in_april_and_march_by_grade_t8_basic_hourshome</t>
  </si>
  <si>
    <t>grade5_in_april_and_march_by_grade_t8_basic_hourshome</t>
  </si>
  <si>
    <t>grade6_in_april_and_march_by_grade_t8_basic_hourshome</t>
  </si>
  <si>
    <t>grade7_in_april_and_march_by_grade_t8_basic_hourshome</t>
  </si>
  <si>
    <t>grade8_in_april_and_march_by_grade_t8_basic_hourshome</t>
  </si>
  <si>
    <t>grade9_in_april_and_march_by_grade_t8_basic_hourshome</t>
  </si>
  <si>
    <t>grade4_in_april_and_march_by_grade_t8_basic_hoursprep</t>
  </si>
  <si>
    <t>grade5_in_april_and_march_by_grade_t8_basic_hoursprep</t>
  </si>
  <si>
    <t>grade6_in_april_and_march_by_grade_t8_basic_hoursprep</t>
  </si>
  <si>
    <t>grade7_in_april_and_march_by_grade_t8_basic_hoursprep</t>
  </si>
  <si>
    <t>grade8_in_april_and_march_by_grade_t8_basic_hoursprep</t>
  </si>
  <si>
    <t>grade9_in_april_and_march_by_grade_t8_basic_hoursprep</t>
  </si>
  <si>
    <t>grade4_in_april_and_march_by_grade_t8_basic_studytime</t>
  </si>
  <si>
    <t>grade5_in_april_and_march_by_grade_t8_basic_studytime</t>
  </si>
  <si>
    <t>grade6_in_april_and_march_by_grade_t8_basic_studytime</t>
  </si>
  <si>
    <t>grade7_in_april_and_march_by_grade_t8_basic_studytime</t>
  </si>
  <si>
    <t>grade8_in_april_and_march_by_grade_t8_basic_studytime</t>
  </si>
  <si>
    <t>grade9_in_april_and_march_by_grade_t8_basic_studytime</t>
  </si>
  <si>
    <t>grade4_in_april_and_march_by_grade_t8_basic_cram</t>
  </si>
  <si>
    <t>grade5_in_april_and_march_by_grade_t8_basic_cram</t>
  </si>
  <si>
    <t>grade6_in_april_and_march_by_grade_t8_basic_cram</t>
  </si>
  <si>
    <t>grade7_in_april_and_march_by_grade_t8_basic_cram</t>
  </si>
  <si>
    <t>grade8_in_april_and_march_by_grade_t8_basic_cram</t>
  </si>
  <si>
    <t>grade9_in_april_and_march_by_grade_t8_basic_cram</t>
  </si>
  <si>
    <t>grade4_in_april_and_march_by_grade_t8_basic_teacherrelation</t>
  </si>
  <si>
    <t>grade5_in_april_and_march_by_grade_t8_basic_teacherrelation</t>
  </si>
  <si>
    <t>grade6_in_april_and_march_by_grade_t8_basic_teacherrelation</t>
  </si>
  <si>
    <t>grade7_in_april_and_march_by_grade_t8_basic_teacherrelation</t>
  </si>
  <si>
    <t>grade8_in_april_and_march_by_grade_t8_basic_teacherrelation</t>
  </si>
  <si>
    <t>grade9_in_april_and_march_by_grade_t8_basic_teacherrelation</t>
  </si>
  <si>
    <t>grade4_in_april_and_march_by_grade_t8_basic_zfriendrelation</t>
  </si>
  <si>
    <t>grade5_in_april_and_march_by_grade_t8_basic_zfriendrelation</t>
  </si>
  <si>
    <t>grade6_in_april_and_march_by_grade_t8_basic_zfriendrelation</t>
  </si>
  <si>
    <t>grade7_in_april_and_march_by_grade_t8_basic_zfriendrelation</t>
  </si>
  <si>
    <t>grade8_in_april_and_march_by_grade_t8_basic_zfriendrelation</t>
  </si>
  <si>
    <t>grade9_in_april_and_march_by_grade_t8_basic_zfriendrelation</t>
  </si>
  <si>
    <t>grade4_in_april_and_march_by_grade_t8_basic_teacherrelation2</t>
  </si>
  <si>
    <t>grade5_in_april_and_march_by_grade_t8_basic_teacherrelation2</t>
  </si>
  <si>
    <t>grade6_in_april_and_march_by_grade_t8_basic_teacherrelation2</t>
  </si>
  <si>
    <t>grade7_in_april_and_march_by_grade_t8_basic_teacherrelation2</t>
  </si>
  <si>
    <t>grade8_in_april_and_march_by_grade_t8_basic_teacherrelation2</t>
  </si>
  <si>
    <t>grade9_in_april_and_march_by_grade_t8_basic_teacherrelation2</t>
  </si>
  <si>
    <t>count</t>
    <phoneticPr fontId="18"/>
  </si>
  <si>
    <t>text</t>
    <phoneticPr fontId="18"/>
  </si>
  <si>
    <t>in_april_and_march_by_grade_t8_basic</t>
  </si>
  <si>
    <t>is_apirl</t>
    <phoneticPr fontId="18"/>
  </si>
  <si>
    <t>Yes</t>
    <phoneticPr fontId="18"/>
  </si>
  <si>
    <t>(10)</t>
  </si>
  <si>
    <t>grade4_in_april_and_march_by_grade_t8_basic2_reading_time_in_a_weekdays</t>
  </si>
  <si>
    <t>grade5_in_april_and_march_by_grade_t8_basic2_reading_time_in_a_weekdays</t>
  </si>
  <si>
    <t>grade6_in_april_and_march_by_grade_t8_basic2_reading_time_in_a_weekdays</t>
  </si>
  <si>
    <t>grade7_in_april_and_march_by_grade_t8_basic2_reading_time_in_a_weekdays</t>
  </si>
  <si>
    <t>grade8_in_april_and_march_by_grade_t8_basic2_reading_time_in_a_weekdays</t>
  </si>
  <si>
    <t>grade9_in_april_and_march_by_grade_t8_basic2_reading_time_in_a_weekdays</t>
  </si>
  <si>
    <t>grade4_in_april_and_march_by_grade_t8_basic2_smart_phone_gaming_tv_time</t>
  </si>
  <si>
    <t>grade5_in_april_and_march_by_grade_t8_basic2_smart_phone_gaming_tv_time</t>
  </si>
  <si>
    <t>grade6_in_april_and_march_by_grade_t8_basic2_smart_phone_gaming_tv_time</t>
  </si>
  <si>
    <t>grade7_in_april_and_march_by_grade_t8_basic2_smart_phone_gaming_tv_time</t>
  </si>
  <si>
    <t>grade8_in_april_and_march_by_grade_t8_basic2_smart_phone_gaming_tv_time</t>
  </si>
  <si>
    <t>grade9_in_april_and_march_by_grade_t8_basic2_smart_phone_gaming_tv_time</t>
  </si>
  <si>
    <t>grade4_in_april_and_march_by_grade_t8_basic2_lesson_time</t>
  </si>
  <si>
    <t>grade5_in_april_and_march_by_grade_t8_basic2_lesson_time</t>
  </si>
  <si>
    <t>grade6_in_april_and_march_by_grade_t8_basic2_lesson_time</t>
  </si>
  <si>
    <t>grade7_in_april_and_march_by_grade_t8_basic2_lesson_time</t>
  </si>
  <si>
    <t>grade8_in_april_and_march_by_grade_t8_basic2_lesson_time</t>
  </si>
  <si>
    <t>grade9_in_april_and_march_by_grade_t8_basic2_lesson_time</t>
  </si>
  <si>
    <t>grade4_in_april_and_march_by_grade_t8_basic2_playing_sport</t>
  </si>
  <si>
    <t>grade5_in_april_and_march_by_grade_t8_basic2_playing_sport</t>
  </si>
  <si>
    <t>grade6_in_april_and_march_by_grade_t8_basic2_playing_sport</t>
  </si>
  <si>
    <t>grade7_in_april_and_march_by_grade_t8_basic2_playing_sport</t>
  </si>
  <si>
    <t>grade8_in_april_and_march_by_grade_t8_basic2_playing_sport</t>
  </si>
  <si>
    <t>grade9_in_april_and_march_by_grade_t8_basic2_playing_sport</t>
  </si>
  <si>
    <t>in_april_and_march_by_grade_t8_basic2</t>
    <phoneticPr fontId="18"/>
  </si>
  <si>
    <t>\hline \hline</t>
  </si>
  <si>
    <t>\shortstack{Dependent\\Variable}</t>
  </si>
  <si>
    <t>Exclude Apr. &amp; Mar.?</t>
  </si>
  <si>
    <t>\hline</t>
  </si>
  <si>
    <t>Grade~4</t>
  </si>
  <si>
    <t>Control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</si>
</sst>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b/>
      <sz val="14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2"/>
      <color rgb="FF000000"/>
      <name val="游ゴシック"/>
      <family val="3"/>
      <charset val="128"/>
      <scheme val="minor"/>
    </font>
    <font>
      <sz val="14"/>
      <color theme="1"/>
      <name val="Meiryo UI"/>
      <family val="2"/>
      <charset val="128"/>
    </font>
    <font>
      <sz val="15"/>
      <color rgb="FF000000"/>
      <name val="Calibri"/>
      <family val="2"/>
    </font>
    <font>
      <sz val="10.5"/>
      <color theme="1"/>
      <name val="游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20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0" fillId="0" borderId="10" xfId="0" quotePrefix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0" fillId="0" borderId="0" xfId="0" applyBorder="1" applyAlignment="1">
      <alignment horizontal="left" vertical="center"/>
    </xf>
    <xf numFmtId="0" fontId="20" fillId="0" borderId="0" xfId="0" applyFont="1" applyBorder="1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7"/>
  <sheetViews>
    <sheetView showGridLines="0" tabSelected="1" zoomScale="50" workbookViewId="0">
      <selection activeCell="H51" sqref="H51"/>
    </sheetView>
  </sheetViews>
  <sheetFormatPr baseColWidth="10" defaultRowHeight="20" outlineLevelRow="3" outlineLevelCol="1"/>
  <cols>
    <col min="2" max="2" width="16.85546875" style="13" hidden="1" customWidth="1" outlineLevel="1"/>
    <col min="3" max="3" width="38.140625" style="14" customWidth="1" collapsed="1"/>
    <col min="4" max="4" width="38.140625" style="14" hidden="1" customWidth="1" outlineLevel="1"/>
    <col min="5" max="6" width="16.85546875" style="14" hidden="1" customWidth="1" outlineLevel="1"/>
    <col min="7" max="7" width="19.140625" style="14" hidden="1" customWidth="1" outlineLevel="1"/>
    <col min="8" max="8" width="14.5703125" style="14" customWidth="1" collapsed="1"/>
    <col min="9" max="10" width="14.5703125" style="14" customWidth="1"/>
    <col min="11" max="11" width="14.5703125" style="14" customWidth="1" collapsed="1"/>
    <col min="12" max="13" width="14.5703125" style="14" customWidth="1"/>
    <col min="14" max="14" width="38.140625" style="14" customWidth="1" collapsed="1"/>
    <col min="15" max="16" width="14.5703125" style="14" customWidth="1" collapsed="1"/>
    <col min="17" max="17" width="14.5703125" style="14" customWidth="1"/>
    <col min="18" max="18" width="14.5703125" style="14" customWidth="1" collapsed="1"/>
    <col min="19" max="20" width="14.5703125" style="14" customWidth="1"/>
    <col min="21" max="21" width="14.5703125" style="14" customWidth="1" collapsed="1"/>
  </cols>
  <sheetData>
    <row r="2" spans="2:21" ht="21" thickBot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1" ht="22" thickTop="1">
      <c r="B3" s="26"/>
      <c r="C3" s="27" t="s">
        <v>147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 t="s">
        <v>1219</v>
      </c>
      <c r="O3" s="27"/>
      <c r="P3" s="27"/>
      <c r="Q3" s="27"/>
      <c r="R3" s="27"/>
      <c r="S3" s="27"/>
      <c r="T3" s="27"/>
      <c r="U3" s="27"/>
    </row>
    <row r="4" spans="2:21" ht="107" customHeight="1">
      <c r="B4" s="8"/>
      <c r="C4" s="34"/>
      <c r="D4" s="34"/>
      <c r="E4" s="16"/>
      <c r="F4" s="16"/>
      <c r="G4" s="34"/>
      <c r="H4" s="34" t="str">
        <f>INDEX(list!$B:$B,MATCH(H8,list!$A:$A,0),0)</f>
        <v>Math</v>
      </c>
      <c r="I4" s="34" t="str">
        <f>INDEX(list!$B:$B,MATCH(I8,list!$A:$A,0),0)</f>
        <v>Japanese</v>
      </c>
      <c r="J4" s="34" t="str">
        <f>INDEX(list!$B:$B,MATCH(J8,list!$A:$A,0),0)</f>
        <v>English</v>
      </c>
      <c r="K4" s="34" t="str">
        <f>INDEX(list!$B:$B,MATCH(K8,list!$A:$A,0),0)</f>
        <v>Self-control</v>
      </c>
      <c r="L4" s="34" t="str">
        <f>INDEX(list!$B:$B,MATCH(L8,list!$A:$A,0),0)</f>
        <v>Self-efficacy</v>
      </c>
      <c r="M4" s="34" t="str">
        <f>INDEX(list!$B:$B,MATCH(M8,list!$A:$A,0),0)</f>
        <v>Conscientiousness</v>
      </c>
      <c r="N4" s="34"/>
      <c r="O4" s="34" t="str">
        <f>INDEX(list!$B:$B,MATCH(O8,list!$A:$A,0),0)</f>
        <v>Studying</v>
      </c>
      <c r="P4" s="34" t="str">
        <f>INDEX(list!$B:$B,MATCH(P8,list!$A:$A,0),0)</f>
        <v>Reading</v>
      </c>
      <c r="Q4" s="34" t="str">
        <f>INDEX(list!$B:$B,MATCH(Q8,list!$A:$A,0),0)</f>
        <v>Prep school</v>
      </c>
      <c r="R4" s="34" t="str">
        <f>INDEX(list!$B:$B,MATCH(R8,list!$A:$A,0),0)</f>
        <v>Play outside/sports</v>
      </c>
      <c r="S4" s="34" t="str">
        <f>INDEX(list!$B:$B,MATCH(S8,list!$A:$A,0),0)</f>
        <v>Arts, music, and sports</v>
      </c>
      <c r="T4" s="34" t="str">
        <f>INDEX(list!$B:$B,MATCH(T8,list!$A:$A,0),0)</f>
        <v>Teachers</v>
      </c>
      <c r="U4" s="34" t="str">
        <f>INDEX(list!$B:$B,MATCH(U8,list!$A:$A,0),0)</f>
        <v>Peers</v>
      </c>
    </row>
    <row r="5" spans="2:21">
      <c r="B5" s="8"/>
      <c r="C5" s="22"/>
      <c r="D5" s="22"/>
      <c r="E5" s="4"/>
      <c r="F5" s="4"/>
      <c r="G5" s="22"/>
      <c r="H5" s="28" t="s">
        <v>149</v>
      </c>
      <c r="I5" s="28" t="s">
        <v>150</v>
      </c>
      <c r="J5" s="28" t="s">
        <v>151</v>
      </c>
      <c r="K5" s="28" t="s">
        <v>152</v>
      </c>
      <c r="L5" s="28" t="s">
        <v>153</v>
      </c>
      <c r="M5" s="28" t="s">
        <v>154</v>
      </c>
      <c r="N5" s="22"/>
      <c r="O5" s="28" t="s">
        <v>155</v>
      </c>
      <c r="P5" s="28" t="s">
        <v>155</v>
      </c>
      <c r="Q5" s="28" t="s">
        <v>156</v>
      </c>
      <c r="R5" s="28" t="s">
        <v>155</v>
      </c>
      <c r="S5" s="28" t="s">
        <v>156</v>
      </c>
      <c r="T5" s="28" t="s">
        <v>157</v>
      </c>
      <c r="U5" s="28" t="s">
        <v>1193</v>
      </c>
    </row>
    <row r="6" spans="2:21" hidden="1" outlineLevel="1">
      <c r="B6" s="15"/>
      <c r="C6" s="23" t="s">
        <v>125</v>
      </c>
      <c r="D6" s="23"/>
      <c r="E6" s="16"/>
      <c r="F6" s="16"/>
      <c r="G6" s="16"/>
      <c r="H6" s="16" t="e">
        <f>INDEX(list!$B:$B,MATCH(H10,list!$A:$A,0),0)</f>
        <v>#N/A</v>
      </c>
      <c r="I6" s="16" t="e">
        <f>INDEX(list!$B:$B,MATCH(I10,list!$A:$A,0),0)</f>
        <v>#N/A</v>
      </c>
      <c r="J6" s="16" t="e">
        <f>INDEX(list!$B:$B,MATCH(J10,list!$A:$A,0),0)</f>
        <v>#N/A</v>
      </c>
      <c r="K6" s="16" t="e">
        <f>INDEX(list!$B:$B,MATCH(K10,list!$A:$A,0),0)</f>
        <v>#N/A</v>
      </c>
      <c r="L6" s="16" t="e">
        <f>INDEX(list!$B:$B,MATCH(L10,list!$A:$A,0),0)</f>
        <v>#N/A</v>
      </c>
      <c r="M6" s="16" t="e">
        <f>INDEX(list!$B:$B,MATCH(M10,list!$A:$A,0),0)</f>
        <v>#N/A</v>
      </c>
      <c r="N6" s="23" t="s">
        <v>1220</v>
      </c>
      <c r="O6" s="16" t="e">
        <f>INDEX(list!$B:$B,MATCH(O10,list!$A:$A,0),0)</f>
        <v>#N/A</v>
      </c>
      <c r="P6" s="16" t="e">
        <f>INDEX(list!$B:$B,MATCH(P10,list!$A:$A,0),0)</f>
        <v>#N/A</v>
      </c>
      <c r="Q6" s="16" t="e">
        <f>INDEX(list!$B:$B,MATCH(Q10,list!$A:$A,0),0)</f>
        <v>#N/A</v>
      </c>
      <c r="R6" s="16" t="e">
        <f>INDEX(list!$B:$B,MATCH(R10,list!$A:$A,0),0)</f>
        <v>#N/A</v>
      </c>
      <c r="S6" s="16" t="e">
        <f>INDEX(list!$B:$B,MATCH(S10,list!$A:$A,0),0)</f>
        <v>#N/A</v>
      </c>
      <c r="T6" s="16" t="e">
        <f>INDEX(list!$B:$B,MATCH(T10,list!$A:$A,0),0)</f>
        <v>#N/A</v>
      </c>
      <c r="U6" s="16" t="e">
        <f>INDEX(list!$B:$B,MATCH(U10,list!$A:$A,0),0)</f>
        <v>#N/A</v>
      </c>
    </row>
    <row r="7" spans="2:21" hidden="1" outlineLevel="1">
      <c r="B7" s="9"/>
      <c r="C7" s="23" t="s">
        <v>138</v>
      </c>
      <c r="D7" s="23"/>
      <c r="E7" s="16"/>
      <c r="F7" s="16"/>
      <c r="G7" s="16"/>
      <c r="H7" s="16"/>
      <c r="I7" s="16" t="s">
        <v>136</v>
      </c>
      <c r="J7" s="16" t="s">
        <v>136</v>
      </c>
      <c r="K7" s="16"/>
      <c r="L7" s="16" t="s">
        <v>136</v>
      </c>
      <c r="M7" s="16" t="s">
        <v>136</v>
      </c>
      <c r="N7" s="23" t="s">
        <v>1221</v>
      </c>
      <c r="O7" s="16"/>
      <c r="P7" s="16"/>
      <c r="Q7" s="16" t="s">
        <v>136</v>
      </c>
      <c r="R7" s="16"/>
      <c r="S7" s="16" t="s">
        <v>136</v>
      </c>
      <c r="T7" s="16" t="s">
        <v>136</v>
      </c>
      <c r="U7" s="16"/>
    </row>
    <row r="8" spans="2:21" ht="38" hidden="1" outlineLevel="1">
      <c r="B8" s="15"/>
      <c r="C8" s="16"/>
      <c r="D8" s="16"/>
      <c r="E8" s="16"/>
      <c r="F8" s="16"/>
      <c r="G8" s="16"/>
      <c r="H8" s="16" t="s">
        <v>44</v>
      </c>
      <c r="I8" s="16" t="s">
        <v>40</v>
      </c>
      <c r="J8" s="16" t="s">
        <v>48</v>
      </c>
      <c r="K8" s="16" t="s">
        <v>63</v>
      </c>
      <c r="L8" s="16" t="s">
        <v>65</v>
      </c>
      <c r="M8" s="16" t="s">
        <v>67</v>
      </c>
      <c r="N8" s="16"/>
      <c r="O8" s="16" t="s">
        <v>211</v>
      </c>
      <c r="P8" s="16" t="s">
        <v>952</v>
      </c>
      <c r="Q8" s="16" t="s">
        <v>212</v>
      </c>
      <c r="R8" s="16" t="s">
        <v>242</v>
      </c>
      <c r="S8" s="16" t="s">
        <v>241</v>
      </c>
      <c r="T8" s="16" t="s">
        <v>135</v>
      </c>
      <c r="U8" s="16" t="s">
        <v>133</v>
      </c>
    </row>
    <row r="9" spans="2:21" ht="63" hidden="1" outlineLevel="1">
      <c r="H9" s="14" t="s">
        <v>1190</v>
      </c>
      <c r="I9" s="14" t="s">
        <v>1190</v>
      </c>
      <c r="J9" s="14" t="s">
        <v>1190</v>
      </c>
      <c r="K9" s="14" t="s">
        <v>1190</v>
      </c>
      <c r="L9" s="14" t="s">
        <v>1190</v>
      </c>
      <c r="M9" s="14" t="s">
        <v>1190</v>
      </c>
      <c r="O9" s="14" t="s">
        <v>1190</v>
      </c>
      <c r="P9" s="14" t="s">
        <v>1218</v>
      </c>
      <c r="Q9" s="14" t="s">
        <v>1190</v>
      </c>
      <c r="R9" s="14" t="s">
        <v>1218</v>
      </c>
      <c r="S9" s="14" t="s">
        <v>1218</v>
      </c>
      <c r="T9" s="14" t="s">
        <v>1190</v>
      </c>
      <c r="U9" s="14" t="s">
        <v>1190</v>
      </c>
    </row>
    <row r="10" spans="2:21" hidden="1" outlineLevel="1">
      <c r="G10" s="21"/>
      <c r="H10" s="21" t="s">
        <v>1191</v>
      </c>
      <c r="I10" s="21" t="s">
        <v>1191</v>
      </c>
      <c r="J10" s="21" t="s">
        <v>1191</v>
      </c>
      <c r="K10" s="21" t="s">
        <v>1191</v>
      </c>
      <c r="L10" s="21" t="s">
        <v>1191</v>
      </c>
      <c r="M10" s="21" t="s">
        <v>1191</v>
      </c>
      <c r="O10" s="21" t="s">
        <v>1191</v>
      </c>
      <c r="P10" s="21" t="s">
        <v>1191</v>
      </c>
      <c r="Q10" s="21" t="s">
        <v>1191</v>
      </c>
      <c r="R10" s="21" t="s">
        <v>1191</v>
      </c>
      <c r="S10" s="21" t="s">
        <v>1191</v>
      </c>
      <c r="T10" s="21" t="s">
        <v>1191</v>
      </c>
      <c r="U10" s="21" t="s">
        <v>1191</v>
      </c>
    </row>
    <row r="11" spans="2:21" hidden="1" outlineLevel="1"/>
    <row r="12" spans="2:21" hidden="1" outlineLevel="1"/>
    <row r="13" spans="2:21" hidden="1" outlineLevel="1"/>
    <row r="14" spans="2:21" ht="95" hidden="1" outlineLevel="1">
      <c r="B14" s="9"/>
      <c r="C14" s="4"/>
      <c r="D14" s="4"/>
      <c r="E14" s="4"/>
      <c r="F14" s="4"/>
      <c r="G14" s="4"/>
      <c r="H14" s="4" t="str">
        <f>CONCATENATE(H9,"_", H8,"_",H10)</f>
        <v>in_april_and_march_by_grade_t8_basic_zmath_level_is_apirl</v>
      </c>
      <c r="I14" s="4" t="str">
        <f t="shared" ref="I14:J14" si="0">CONCATENATE(I9,"_", I8,"_",I10)</f>
        <v>in_april_and_march_by_grade_t8_basic_zkokugo_level_is_apirl</v>
      </c>
      <c r="J14" s="4" t="str">
        <f t="shared" si="0"/>
        <v>in_april_and_march_by_grade_t8_basic_zeng_level_is_apirl</v>
      </c>
      <c r="K14" s="4" t="str">
        <f>CONCATENATE(K9,"_", K8,"_",K10)</f>
        <v>in_april_and_march_by_grade_t8_basic_zselfcontrol_is_apirl</v>
      </c>
      <c r="L14" s="4" t="str">
        <f t="shared" ref="L14:M14" si="1">CONCATENATE(L9,"_", L8,"_",L10)</f>
        <v>in_april_and_march_by_grade_t8_basic_zselfefficacy_is_apirl</v>
      </c>
      <c r="M14" s="4" t="str">
        <f t="shared" si="1"/>
        <v>in_april_and_march_by_grade_t8_basic_zdilligence_is_apirl</v>
      </c>
      <c r="N14" s="4"/>
      <c r="O14" s="4" t="str">
        <f>CONCATENATE(O9,"_", O8,"_",O10)</f>
        <v>in_april_and_march_by_grade_t8_basic_studytime_is_apirl</v>
      </c>
      <c r="P14" s="4" t="str">
        <f>CONCATENATE(P9,"_", P8,"_",P10)</f>
        <v>in_april_and_march_by_grade_t8_basic2_reading_time_in_a_weekdays_is_apirl</v>
      </c>
      <c r="Q14" s="4" t="str">
        <f t="shared" ref="Q14:T14" si="2">CONCATENATE(Q9,"_", Q8,"_",Q10)</f>
        <v>in_april_and_march_by_grade_t8_basic_cram_is_apirl</v>
      </c>
      <c r="R14" s="4" t="str">
        <f>CONCATENATE(R9,"_", R8,"_",R10)</f>
        <v>in_april_and_march_by_grade_t8_basic2_playing_sport_is_apirl</v>
      </c>
      <c r="S14" s="4" t="str">
        <f t="shared" ref="S14" si="3">CONCATENATE(S9,"_", S8,"_",S10)</f>
        <v>in_april_and_march_by_grade_t8_basic2_lesson_time_is_apirl</v>
      </c>
      <c r="T14" s="4" t="str">
        <f t="shared" si="2"/>
        <v>in_april_and_march_by_grade_t8_basic_teacherrelation2_is_apirl</v>
      </c>
      <c r="U14" s="4" t="str">
        <f>CONCATENATE(U9,"_", U8,"_",U10)</f>
        <v>in_april_and_march_by_grade_t8_basic_zfriendrelation_is_apirl</v>
      </c>
    </row>
    <row r="15" spans="2:21" collapsed="1">
      <c r="B15" s="15"/>
      <c r="C15" s="16" t="s">
        <v>148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 t="s">
        <v>1222</v>
      </c>
      <c r="O15" s="16"/>
      <c r="P15" s="16"/>
      <c r="Q15" s="16"/>
      <c r="R15" s="16"/>
      <c r="S15" s="16"/>
      <c r="T15" s="16"/>
      <c r="U15" s="16"/>
    </row>
    <row r="16" spans="2:21" ht="38">
      <c r="B16" s="10"/>
      <c r="C16" s="10" t="str">
        <f>D16</f>
        <v>Grade~4</v>
      </c>
      <c r="D16" s="10" t="s">
        <v>898</v>
      </c>
      <c r="E16" s="3" t="s">
        <v>563</v>
      </c>
      <c r="F16" s="3"/>
      <c r="G16" s="3"/>
      <c r="H16" s="3" t="str">
        <f>IFERROR(INDEX(summary_tidy!$AC:$AC,MATCH($E16&amp;"_"&amp;H$14,summary_tidy!$X:$X,0),0),"")</f>
        <v>0.336
(0.014)</v>
      </c>
      <c r="I16" s="3" t="str">
        <f>IFERROR(INDEX(summary_tidy!$AC:$AC,MATCH($E16&amp;"_"&amp;I$14,summary_tidy!$X:$X,0),0),"")</f>
        <v>0.335
(0.013)</v>
      </c>
      <c r="J16" s="3" t="str">
        <f>IFERROR(INDEX(summary_tidy!$AC:$AC,MATCH($E16&amp;"_"&amp;J$14,summary_tidy!$X:$X,0),0),"")</f>
        <v/>
      </c>
      <c r="K16" s="3" t="str">
        <f>IFERROR(INDEX(summary_tidy!$AC:$AC,MATCH($E16&amp;"_"&amp;K$14,summary_tidy!$X:$X,0),0),"")</f>
        <v>0.062
(0.025)</v>
      </c>
      <c r="L16" s="3" t="str">
        <f>IFERROR(INDEX(summary_tidy!$AC:$AC,MATCH($E16&amp;"_"&amp;L$14,summary_tidy!$X:$X,0),0),"")</f>
        <v/>
      </c>
      <c r="M16" s="3" t="str">
        <f>IFERROR(INDEX(summary_tidy!$AC:$AC,MATCH($E16&amp;"_"&amp;M$14,summary_tidy!$X:$X,0),0),"")</f>
        <v/>
      </c>
      <c r="N16" s="10" t="s">
        <v>1223</v>
      </c>
      <c r="O16" s="3" t="str">
        <f>IFERROR(INDEX(summary_tidy!$AC:$AC,MATCH($E16&amp;"_"&amp;O$14,summary_tidy!$X:$X,0),0),"")</f>
        <v>-0.259
(0.097)</v>
      </c>
      <c r="P16" s="3" t="str">
        <f>IFERROR(INDEX(summary_tidy!$AC:$AC,MATCH($E16&amp;"_"&amp;P$14,summary_tidy!$X:$X,0),0),"")</f>
        <v>-0.270
(0.123)</v>
      </c>
      <c r="Q16" s="3" t="str">
        <f>IFERROR(INDEX(summary_tidy!$AC:$AC,MATCH($E16&amp;"_"&amp;Q$14,summary_tidy!$X:$X,0),0),"")</f>
        <v>-0.048
(0.006)</v>
      </c>
      <c r="R16" s="3" t="str">
        <f>IFERROR(INDEX(summary_tidy!$AC:$AC,MATCH($E16&amp;"_"&amp;R$14,summary_tidy!$X:$X,0),0),"")</f>
        <v>0.409
(0.077)</v>
      </c>
      <c r="S16" s="3" t="str">
        <f>IFERROR(INDEX(summary_tidy!$AC:$AC,MATCH($E16&amp;"_"&amp;S$14,summary_tidy!$X:$X,0),0),"")</f>
        <v>0.031
(0.044)</v>
      </c>
      <c r="T16" s="3" t="str">
        <f>IFERROR(INDEX(summary_tidy!$AC:$AC,MATCH($E16&amp;"_"&amp;T$14,summary_tidy!$X:$X,0),0),"")</f>
        <v>0.068
(0.013)</v>
      </c>
      <c r="U16" s="3" t="str">
        <f>IFERROR(INDEX(summary_tidy!$AC:$AC,MATCH($E16&amp;"_"&amp;U$14,summary_tidy!$X:$X,0),0),"")</f>
        <v>0.116
(0.015)</v>
      </c>
    </row>
    <row r="17" spans="1:21" ht="38">
      <c r="B17" s="11"/>
      <c r="C17" s="10" t="str">
        <f t="shared" ref="C17:C21" si="4">D17</f>
        <v>Grade~5</v>
      </c>
      <c r="D17" s="10" t="s">
        <v>899</v>
      </c>
      <c r="E17" s="3" t="s">
        <v>564</v>
      </c>
      <c r="F17" s="3"/>
      <c r="G17" s="3"/>
      <c r="H17" s="3" t="str">
        <f>IFERROR(INDEX(summary_tidy!$AC:$AC,MATCH($E17&amp;"_"&amp;H$14,summary_tidy!$X:$X,0),0),"")</f>
        <v>0.288
(0.013)</v>
      </c>
      <c r="I17" s="3" t="str">
        <f>IFERROR(INDEX(summary_tidy!$AC:$AC,MATCH($E17&amp;"_"&amp;I$14,summary_tidy!$X:$X,0),0),"")</f>
        <v>0.324
(0.013)</v>
      </c>
      <c r="J17" s="3" t="str">
        <f>IFERROR(INDEX(summary_tidy!$AC:$AC,MATCH($E17&amp;"_"&amp;J$14,summary_tidy!$X:$X,0),0),"")</f>
        <v/>
      </c>
      <c r="K17" s="3" t="str">
        <f>IFERROR(INDEX(summary_tidy!$AC:$AC,MATCH($E17&amp;"_"&amp;K$14,summary_tidy!$X:$X,0),0),"")</f>
        <v>0.053
(0.023)</v>
      </c>
      <c r="L17" s="3" t="str">
        <f>IFERROR(INDEX(summary_tidy!$AC:$AC,MATCH($E17&amp;"_"&amp;L$14,summary_tidy!$X:$X,0),0),"")</f>
        <v>0.123
(0.026)</v>
      </c>
      <c r="M17" s="3" t="str">
        <f>IFERROR(INDEX(summary_tidy!$AC:$AC,MATCH($E17&amp;"_"&amp;M$14,summary_tidy!$X:$X,0),0),"")</f>
        <v/>
      </c>
      <c r="N17" s="10" t="s">
        <v>899</v>
      </c>
      <c r="O17" s="3" t="str">
        <f>IFERROR(INDEX(summary_tidy!$AC:$AC,MATCH($E17&amp;"_"&amp;O$14,summary_tidy!$X:$X,0),0),"")</f>
        <v>-0.323
(0.093)</v>
      </c>
      <c r="P17" s="3" t="str">
        <f>IFERROR(INDEX(summary_tidy!$AC:$AC,MATCH($E17&amp;"_"&amp;P$14,summary_tidy!$X:$X,0),0),"")</f>
        <v>-0.109
(0.109)</v>
      </c>
      <c r="Q17" s="3" t="str">
        <f>IFERROR(INDEX(summary_tidy!$AC:$AC,MATCH($E17&amp;"_"&amp;Q$14,summary_tidy!$X:$X,0),0),"")</f>
        <v>-0.040
(0.007)</v>
      </c>
      <c r="R17" s="3" t="str">
        <f>IFERROR(INDEX(summary_tidy!$AC:$AC,MATCH($E17&amp;"_"&amp;R$14,summary_tidy!$X:$X,0),0),"")</f>
        <v>0.467
(0.074)</v>
      </c>
      <c r="S17" s="3" t="str">
        <f>IFERROR(INDEX(summary_tidy!$AC:$AC,MATCH($E17&amp;"_"&amp;S$14,summary_tidy!$X:$X,0),0),"")</f>
        <v>0.153
(0.044)</v>
      </c>
      <c r="T17" s="3" t="str">
        <f>IFERROR(INDEX(summary_tidy!$AC:$AC,MATCH($E17&amp;"_"&amp;T$14,summary_tidy!$X:$X,0),0),"")</f>
        <v>0.046
(0.013)</v>
      </c>
      <c r="U17" s="3" t="str">
        <f>IFERROR(INDEX(summary_tidy!$AC:$AC,MATCH($E17&amp;"_"&amp;U$14,summary_tidy!$X:$X,0),0),"")</f>
        <v>0.093
(0.013)</v>
      </c>
    </row>
    <row r="18" spans="1:21" ht="38">
      <c r="B18" s="11"/>
      <c r="C18" s="10" t="str">
        <f t="shared" si="4"/>
        <v>Grade~6</v>
      </c>
      <c r="D18" s="10" t="s">
        <v>900</v>
      </c>
      <c r="E18" s="3" t="s">
        <v>565</v>
      </c>
      <c r="F18" s="3"/>
      <c r="G18" s="3"/>
      <c r="H18" s="3" t="str">
        <f>IFERROR(INDEX(summary_tidy!$AC:$AC,MATCH($E18&amp;"_"&amp;H$14,summary_tidy!$X:$X,0),0),"")</f>
        <v>0.232
(0.014)</v>
      </c>
      <c r="I18" s="3" t="str">
        <f>IFERROR(INDEX(summary_tidy!$AC:$AC,MATCH($E18&amp;"_"&amp;I$14,summary_tidy!$X:$X,0),0),"")</f>
        <v>0.272
(0.013)</v>
      </c>
      <c r="J18" s="3" t="str">
        <f>IFERROR(INDEX(summary_tidy!$AC:$AC,MATCH($E18&amp;"_"&amp;J$14,summary_tidy!$X:$X,0),0),"")</f>
        <v/>
      </c>
      <c r="K18" s="3" t="str">
        <f>IFERROR(INDEX(summary_tidy!$AC:$AC,MATCH($E18&amp;"_"&amp;K$14,summary_tidy!$X:$X,0),0),"")</f>
        <v>0.046
(0.024)</v>
      </c>
      <c r="L18" s="3" t="str">
        <f>IFERROR(INDEX(summary_tidy!$AC:$AC,MATCH($E18&amp;"_"&amp;L$14,summary_tidy!$X:$X,0),0),"")</f>
        <v>0.133
(0.025)</v>
      </c>
      <c r="M18" s="3" t="str">
        <f>IFERROR(INDEX(summary_tidy!$AC:$AC,MATCH($E18&amp;"_"&amp;M$14,summary_tidy!$X:$X,0),0),"")</f>
        <v>0.051
(0.025)</v>
      </c>
      <c r="N18" s="10" t="s">
        <v>900</v>
      </c>
      <c r="O18" s="3" t="str">
        <f>IFERROR(INDEX(summary_tidy!$AC:$AC,MATCH($E18&amp;"_"&amp;O$14,summary_tidy!$X:$X,0),0),"")</f>
        <v>-0.236
(0.087)</v>
      </c>
      <c r="P18" s="3" t="str">
        <f>IFERROR(INDEX(summary_tidy!$AC:$AC,MATCH($E18&amp;"_"&amp;P$14,summary_tidy!$X:$X,0),0),"")</f>
        <v>-0.123
(0.109)</v>
      </c>
      <c r="Q18" s="3" t="str">
        <f>IFERROR(INDEX(summary_tidy!$AC:$AC,MATCH($E18&amp;"_"&amp;Q$14,summary_tidy!$X:$X,0),0),"")</f>
        <v>-0.037
(0.007)</v>
      </c>
      <c r="R18" s="3" t="str">
        <f>IFERROR(INDEX(summary_tidy!$AC:$AC,MATCH($E18&amp;"_"&amp;R$14,summary_tidy!$X:$X,0),0),"")</f>
        <v>0.331
(0.077)</v>
      </c>
      <c r="S18" s="3" t="str">
        <f>IFERROR(INDEX(summary_tidy!$AC:$AC,MATCH($E18&amp;"_"&amp;S$14,summary_tidy!$X:$X,0),0),"")</f>
        <v>0.151
(0.046)</v>
      </c>
      <c r="T18" s="3" t="str">
        <f>IFERROR(INDEX(summary_tidy!$AC:$AC,MATCH($E18&amp;"_"&amp;T$14,summary_tidy!$X:$X,0),0),"")</f>
        <v>0.045
(0.014)</v>
      </c>
      <c r="U18" s="3" t="str">
        <f>IFERROR(INDEX(summary_tidy!$AC:$AC,MATCH($E18&amp;"_"&amp;U$14,summary_tidy!$X:$X,0),0),"")</f>
        <v>0.122
(0.013)</v>
      </c>
    </row>
    <row r="19" spans="1:21" ht="38">
      <c r="B19" s="19"/>
      <c r="C19" s="10" t="str">
        <f t="shared" si="4"/>
        <v>Grade~7</v>
      </c>
      <c r="D19" s="10" t="s">
        <v>901</v>
      </c>
      <c r="E19" s="3" t="s">
        <v>54</v>
      </c>
      <c r="F19" s="16"/>
      <c r="G19" s="3"/>
      <c r="H19" s="3" t="str">
        <f>IFERROR(INDEX(summary_tidy!$AC:$AC,MATCH($E19&amp;"_"&amp;H$14,summary_tidy!$X:$X,0),0),"")</f>
        <v>0.223
(0.015)</v>
      </c>
      <c r="I19" s="3" t="str">
        <f>IFERROR(INDEX(summary_tidy!$AC:$AC,MATCH($E19&amp;"_"&amp;I$14,summary_tidy!$X:$X,0),0),"")</f>
        <v>0.231
(0.014)</v>
      </c>
      <c r="J19" s="3" t="str">
        <f>IFERROR(INDEX(summary_tidy!$AC:$AC,MATCH($E19&amp;"_"&amp;J$14,summary_tidy!$X:$X,0),0),"")</f>
        <v/>
      </c>
      <c r="K19" s="3" t="str">
        <f>IFERROR(INDEX(summary_tidy!$AC:$AC,MATCH($E19&amp;"_"&amp;K$14,summary_tidy!$X:$X,0),0),"")</f>
        <v>0.063
(0.023)</v>
      </c>
      <c r="L19" s="3" t="str">
        <f>IFERROR(INDEX(summary_tidy!$AC:$AC,MATCH($E19&amp;"_"&amp;L$14,summary_tidy!$X:$X,0),0),"")</f>
        <v>0.088
(0.024)</v>
      </c>
      <c r="M19" s="3" t="str">
        <f>IFERROR(INDEX(summary_tidy!$AC:$AC,MATCH($E19&amp;"_"&amp;M$14,summary_tidy!$X:$X,0),0),"")</f>
        <v>0.060
(0.024)</v>
      </c>
      <c r="N19" s="10" t="s">
        <v>901</v>
      </c>
      <c r="O19" s="3" t="str">
        <f>IFERROR(INDEX(summary_tidy!$AC:$AC,MATCH($E19&amp;"_"&amp;O$14,summary_tidy!$X:$X,0),0),"")</f>
        <v>-0.347
(0.079)</v>
      </c>
      <c r="P19" s="3" t="str">
        <f>IFERROR(INDEX(summary_tidy!$AC:$AC,MATCH($E19&amp;"_"&amp;P$14,summary_tidy!$X:$X,0),0),"")</f>
        <v>-0.199
(0.100)</v>
      </c>
      <c r="Q19" s="3" t="str">
        <f>IFERROR(INDEX(summary_tidy!$AC:$AC,MATCH($E19&amp;"_"&amp;Q$14,summary_tidy!$X:$X,0),0),"")</f>
        <v>-0.033
(0.007)</v>
      </c>
      <c r="R19" s="3" t="str">
        <f>IFERROR(INDEX(summary_tidy!$AC:$AC,MATCH($E19&amp;"_"&amp;R$14,summary_tidy!$X:$X,0),0),"")</f>
        <v>0.141
(0.067)</v>
      </c>
      <c r="S19" s="3" t="str">
        <f>IFERROR(INDEX(summary_tidy!$AC:$AC,MATCH($E19&amp;"_"&amp;S$14,summary_tidy!$X:$X,0),0),"")</f>
        <v>0.086
(0.046)</v>
      </c>
      <c r="T19" s="3" t="str">
        <f>IFERROR(INDEX(summary_tidy!$AC:$AC,MATCH($E19&amp;"_"&amp;T$14,summary_tidy!$X:$X,0),0),"")</f>
        <v>0.057
(0.014)</v>
      </c>
      <c r="U19" s="3" t="str">
        <f>IFERROR(INDEX(summary_tidy!$AC:$AC,MATCH($E19&amp;"_"&amp;U$14,summary_tidy!$X:$X,0),0),"")</f>
        <v>0.118
(0.014)</v>
      </c>
    </row>
    <row r="20" spans="1:21" ht="38">
      <c r="B20" s="20"/>
      <c r="C20" s="10" t="str">
        <f t="shared" si="4"/>
        <v>Grade~8</v>
      </c>
      <c r="D20" s="10" t="s">
        <v>902</v>
      </c>
      <c r="E20" s="3" t="s">
        <v>51</v>
      </c>
      <c r="F20" s="16"/>
      <c r="G20" s="3"/>
      <c r="H20" s="3" t="str">
        <f>IFERROR(INDEX(summary_tidy!$AC:$AC,MATCH($E20&amp;"_"&amp;H$14,summary_tidy!$X:$X,0),0),"")</f>
        <v>0.177
(0.013)</v>
      </c>
      <c r="I20" s="3" t="str">
        <f>IFERROR(INDEX(summary_tidy!$AC:$AC,MATCH($E20&amp;"_"&amp;I$14,summary_tidy!$X:$X,0),0),"")</f>
        <v>0.198
(0.013)</v>
      </c>
      <c r="J20" s="3" t="str">
        <f>IFERROR(INDEX(summary_tidy!$AC:$AC,MATCH($E20&amp;"_"&amp;J$14,summary_tidy!$X:$X,0),0),"")</f>
        <v>0.144
(0.013)</v>
      </c>
      <c r="K20" s="3" t="str">
        <f>IFERROR(INDEX(summary_tidy!$AC:$AC,MATCH($E20&amp;"_"&amp;K$14,summary_tidy!$X:$X,0),0),"")</f>
        <v>0.049
(0.023)</v>
      </c>
      <c r="L20" s="3" t="str">
        <f>IFERROR(INDEX(summary_tidy!$AC:$AC,MATCH($E20&amp;"_"&amp;L$14,summary_tidy!$X:$X,0),0),"")</f>
        <v>0.128
(0.024)</v>
      </c>
      <c r="M20" s="3" t="str">
        <f>IFERROR(INDEX(summary_tidy!$AC:$AC,MATCH($E20&amp;"_"&amp;M$14,summary_tidy!$X:$X,0),0),"")</f>
        <v>0.035
(0.026)</v>
      </c>
      <c r="N20" s="10" t="s">
        <v>902</v>
      </c>
      <c r="O20" s="3" t="str">
        <f>IFERROR(INDEX(summary_tidy!$AC:$AC,MATCH($E20&amp;"_"&amp;O$14,summary_tidy!$X:$X,0),0),"")</f>
        <v>-0.395
(0.090)</v>
      </c>
      <c r="P20" s="3" t="str">
        <f>IFERROR(INDEX(summary_tidy!$AC:$AC,MATCH($E20&amp;"_"&amp;P$14,summary_tidy!$X:$X,0),0),"")</f>
        <v>-0.026
(0.116)</v>
      </c>
      <c r="Q20" s="3" t="str">
        <f>IFERROR(INDEX(summary_tidy!$AC:$AC,MATCH($E20&amp;"_"&amp;Q$14,summary_tidy!$X:$X,0),0),"")</f>
        <v>-0.032
(0.007)</v>
      </c>
      <c r="R20" s="3" t="str">
        <f>IFERROR(INDEX(summary_tidy!$AC:$AC,MATCH($E20&amp;"_"&amp;R$14,summary_tidy!$X:$X,0),0),"")</f>
        <v>0.469
(0.070)</v>
      </c>
      <c r="S20" s="3" t="str">
        <f>IFERROR(INDEX(summary_tidy!$AC:$AC,MATCH($E20&amp;"_"&amp;S$14,summary_tidy!$X:$X,0),0),"")</f>
        <v>0.070
(0.040)</v>
      </c>
      <c r="T20" s="3" t="str">
        <f>IFERROR(INDEX(summary_tidy!$AC:$AC,MATCH($E20&amp;"_"&amp;T$14,summary_tidy!$X:$X,0),0),"")</f>
        <v>0.075
(0.013)</v>
      </c>
      <c r="U20" s="3" t="str">
        <f>IFERROR(INDEX(summary_tidy!$AC:$AC,MATCH($E20&amp;"_"&amp;U$14,summary_tidy!$X:$X,0),0),"")</f>
        <v>0.080
(0.014)</v>
      </c>
    </row>
    <row r="21" spans="1:21" ht="38">
      <c r="B21" s="12"/>
      <c r="C21" s="18" t="str">
        <f t="shared" si="4"/>
        <v>Grade~9</v>
      </c>
      <c r="D21" s="18" t="s">
        <v>903</v>
      </c>
      <c r="E21" s="4" t="s">
        <v>47</v>
      </c>
      <c r="F21" s="4"/>
      <c r="G21" s="4"/>
      <c r="H21" s="4" t="str">
        <f>IFERROR(INDEX(summary_tidy!$AC:$AC,MATCH($E21&amp;"_"&amp;H$14,summary_tidy!$X:$X,0),0),"")</f>
        <v>0.112
(0.013)</v>
      </c>
      <c r="I21" s="4" t="str">
        <f>IFERROR(INDEX(summary_tidy!$AC:$AC,MATCH($E21&amp;"_"&amp;I$14,summary_tidy!$X:$X,0),0),"")</f>
        <v>0.180
(0.013)</v>
      </c>
      <c r="J21" s="4" t="str">
        <f>IFERROR(INDEX(summary_tidy!$AC:$AC,MATCH($E21&amp;"_"&amp;J$14,summary_tidy!$X:$X,0),0),"")</f>
        <v>0.103
(0.014)</v>
      </c>
      <c r="K21" s="4" t="str">
        <f>IFERROR(INDEX(summary_tidy!$AC:$AC,MATCH($E21&amp;"_"&amp;K$14,summary_tidy!$X:$X,0),0),"")</f>
        <v>0.052
(0.024)</v>
      </c>
      <c r="L21" s="4" t="str">
        <f>IFERROR(INDEX(summary_tidy!$AC:$AC,MATCH($E21&amp;"_"&amp;L$14,summary_tidy!$X:$X,0),0),"")</f>
        <v>0.142
(0.024)</v>
      </c>
      <c r="M21" s="4" t="str">
        <f>IFERROR(INDEX(summary_tidy!$AC:$AC,MATCH($E21&amp;"_"&amp;M$14,summary_tidy!$X:$X,0),0),"")</f>
        <v>0.081
(0.023)</v>
      </c>
      <c r="N21" s="18" t="s">
        <v>903</v>
      </c>
      <c r="O21" s="4" t="str">
        <f>IFERROR(INDEX(summary_tidy!$AC:$AC,MATCH($E21&amp;"_"&amp;O$14,summary_tidy!$X:$X,0),0),"")</f>
        <v>-0.401
(0.098)</v>
      </c>
      <c r="P21" s="4" t="str">
        <f>IFERROR(INDEX(summary_tidy!$AC:$AC,MATCH($E21&amp;"_"&amp;P$14,summary_tidy!$X:$X,0),0),"")</f>
        <v>-0.213
(0.115)</v>
      </c>
      <c r="Q21" s="4" t="str">
        <f>IFERROR(INDEX(summary_tidy!$AC:$AC,MATCH($E21&amp;"_"&amp;Q$14,summary_tidy!$X:$X,0),0),"")</f>
        <v>-0.028
(0.006)</v>
      </c>
      <c r="R21" s="4" t="str">
        <f>IFERROR(INDEX(summary_tidy!$AC:$AC,MATCH($E21&amp;"_"&amp;R$14,summary_tidy!$X:$X,0),0),"")</f>
        <v>0.236
(0.077)</v>
      </c>
      <c r="S21" s="4" t="str">
        <f>IFERROR(INDEX(summary_tidy!$AC:$AC,MATCH($E21&amp;"_"&amp;S$14,summary_tidy!$X:$X,0),0),"")</f>
        <v>0.169
(0.041)</v>
      </c>
      <c r="T21" s="4" t="str">
        <f>IFERROR(INDEX(summary_tidy!$AC:$AC,MATCH($E21&amp;"_"&amp;T$14,summary_tidy!$X:$X,0),0),"")</f>
        <v>0.052
(0.013)</v>
      </c>
      <c r="U21" s="4" t="str">
        <f>IFERROR(INDEX(summary_tidy!$AC:$AC,MATCH($E21&amp;"_"&amp;U$14,summary_tidy!$X:$X,0),0),"")</f>
        <v>0.098
(0.014)</v>
      </c>
    </row>
    <row r="22" spans="1:21" hidden="1" outlineLevel="2" collapsed="1">
      <c r="B22" s="15"/>
      <c r="C22" s="16" t="s">
        <v>148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 t="s">
        <v>1222</v>
      </c>
      <c r="O22" s="16"/>
      <c r="P22" s="16"/>
      <c r="Q22" s="16"/>
      <c r="R22" s="16"/>
      <c r="S22" s="16"/>
      <c r="T22" s="16"/>
      <c r="U22" s="16"/>
    </row>
    <row r="23" spans="1:21" hidden="1" outlineLevel="2">
      <c r="B23" s="10"/>
      <c r="C23" s="10" t="str">
        <f>D23</f>
        <v>Grade4</v>
      </c>
      <c r="D23" s="10" t="s">
        <v>146</v>
      </c>
      <c r="E23" s="3" t="s">
        <v>563</v>
      </c>
      <c r="F23" s="3"/>
      <c r="G23" s="3"/>
      <c r="H23" s="3" t="str">
        <f>IFERROR(INDEX(summary_glance!$AD:$AD,MATCH($E23&amp;"_"&amp;H$14,summary_glance!$X:$X,0),0),"")</f>
        <v/>
      </c>
      <c r="I23" s="3" t="str">
        <f>IFERROR(INDEX(summary_glance!$AD:$AD,MATCH($E23&amp;"_"&amp;I$14,summary_glance!$X:$X,0),0),"")</f>
        <v/>
      </c>
      <c r="J23" s="3" t="str">
        <f>IFERROR(INDEX(summary_glance!$AD:$AD,MATCH($E23&amp;"_"&amp;J$14,summary_glance!$X:$X,0),0),"")</f>
        <v/>
      </c>
      <c r="K23" s="3" t="str">
        <f>IFERROR(INDEX(summary_glance!$AD:$AD,MATCH($E23&amp;"_"&amp;K$14,summary_glance!$X:$X,0),0),"")</f>
        <v/>
      </c>
      <c r="L23" s="3" t="str">
        <f>IFERROR(INDEX(summary_glance!$AD:$AD,MATCH($E23&amp;"_"&amp;L$14,summary_glance!$X:$X,0),0),"")</f>
        <v/>
      </c>
      <c r="M23" s="3" t="str">
        <f>IFERROR(INDEX(summary_glance!$AD:$AD,MATCH($E23&amp;"_"&amp;M$14,summary_glance!$X:$X,0),0),"")</f>
        <v/>
      </c>
      <c r="N23" s="10" t="s">
        <v>146</v>
      </c>
      <c r="O23" s="3" t="str">
        <f>IFERROR(INDEX(summary_glance!$AD:$AD,MATCH($E23&amp;"_"&amp;O$14,summary_glance!$X:$X,0),0),"")</f>
        <v/>
      </c>
      <c r="P23" s="3" t="str">
        <f>IFERROR(INDEX(summary_glance!$AD:$AD,MATCH($E23&amp;"_"&amp;P$14,summary_glance!$X:$X,0),0),"")</f>
        <v/>
      </c>
      <c r="Q23" s="3" t="str">
        <f>IFERROR(INDEX(summary_glance!$AD:$AD,MATCH($E23&amp;"_"&amp;Q$14,summary_glance!$X:$X,0),0),"")</f>
        <v/>
      </c>
      <c r="R23" s="3" t="str">
        <f>IFERROR(INDEX(summary_glance!$AD:$AD,MATCH($E23&amp;"_"&amp;R$14,summary_glance!$X:$X,0),0),"")</f>
        <v/>
      </c>
      <c r="S23" s="3" t="str">
        <f>IFERROR(INDEX(summary_glance!$AD:$AD,MATCH($E23&amp;"_"&amp;S$14,summary_glance!$X:$X,0),0),"")</f>
        <v/>
      </c>
      <c r="T23" s="3" t="str">
        <f>IFERROR(INDEX(summary_glance!$AD:$AD,MATCH($E23&amp;"_"&amp;T$14,summary_glance!$X:$X,0),0),"")</f>
        <v/>
      </c>
      <c r="U23" s="3" t="str">
        <f>IFERROR(INDEX(summary_glance!$AD:$AD,MATCH($E23&amp;"_"&amp;U$14,summary_glance!$X:$X,0),0),"")</f>
        <v/>
      </c>
    </row>
    <row r="24" spans="1:21" hidden="1" outlineLevel="2">
      <c r="B24" s="11"/>
      <c r="C24" s="10" t="str">
        <f t="shared" ref="C24:C28" si="5">D24</f>
        <v>Grade5</v>
      </c>
      <c r="D24" s="10" t="s">
        <v>29</v>
      </c>
      <c r="E24" s="3" t="s">
        <v>564</v>
      </c>
      <c r="F24" s="3"/>
      <c r="G24" s="3"/>
      <c r="H24" s="3" t="str">
        <f>IFERROR(INDEX(summary_glance!$AD:$AD,MATCH($E24&amp;"_"&amp;H$14,summary_glance!$X:$X,0),0),"")</f>
        <v/>
      </c>
      <c r="I24" s="3" t="str">
        <f>IFERROR(INDEX(summary_glance!$AD:$AD,MATCH($E24&amp;"_"&amp;I$14,summary_glance!$X:$X,0),0),"")</f>
        <v/>
      </c>
      <c r="J24" s="3" t="str">
        <f>IFERROR(INDEX(summary_glance!$AD:$AD,MATCH($E24&amp;"_"&amp;J$14,summary_glance!$X:$X,0),0),"")</f>
        <v/>
      </c>
      <c r="K24" s="3" t="str">
        <f>IFERROR(INDEX(summary_glance!$AD:$AD,MATCH($E24&amp;"_"&amp;K$14,summary_glance!$X:$X,0),0),"")</f>
        <v/>
      </c>
      <c r="L24" s="3" t="str">
        <f>IFERROR(INDEX(summary_glance!$AD:$AD,MATCH($E24&amp;"_"&amp;L$14,summary_glance!$X:$X,0),0),"")</f>
        <v/>
      </c>
      <c r="M24" s="3" t="str">
        <f>IFERROR(INDEX(summary_glance!$AD:$AD,MATCH($E24&amp;"_"&amp;M$14,summary_glance!$X:$X,0),0),"")</f>
        <v/>
      </c>
      <c r="N24" s="10" t="s">
        <v>29</v>
      </c>
      <c r="O24" s="3" t="str">
        <f>IFERROR(INDEX(summary_glance!$AD:$AD,MATCH($E24&amp;"_"&amp;O$14,summary_glance!$X:$X,0),0),"")</f>
        <v/>
      </c>
      <c r="P24" s="3" t="str">
        <f>IFERROR(INDEX(summary_glance!$AD:$AD,MATCH($E24&amp;"_"&amp;P$14,summary_glance!$X:$X,0),0),"")</f>
        <v/>
      </c>
      <c r="Q24" s="3" t="str">
        <f>IFERROR(INDEX(summary_glance!$AD:$AD,MATCH($E24&amp;"_"&amp;Q$14,summary_glance!$X:$X,0),0),"")</f>
        <v/>
      </c>
      <c r="R24" s="3" t="str">
        <f>IFERROR(INDEX(summary_glance!$AD:$AD,MATCH($E24&amp;"_"&amp;R$14,summary_glance!$X:$X,0),0),"")</f>
        <v/>
      </c>
      <c r="S24" s="3" t="str">
        <f>IFERROR(INDEX(summary_glance!$AD:$AD,MATCH($E24&amp;"_"&amp;S$14,summary_glance!$X:$X,0),0),"")</f>
        <v/>
      </c>
      <c r="T24" s="3" t="str">
        <f>IFERROR(INDEX(summary_glance!$AD:$AD,MATCH($E24&amp;"_"&amp;T$14,summary_glance!$X:$X,0),0),"")</f>
        <v/>
      </c>
      <c r="U24" s="3" t="str">
        <f>IFERROR(INDEX(summary_glance!$AD:$AD,MATCH($E24&amp;"_"&amp;U$14,summary_glance!$X:$X,0),0),"")</f>
        <v/>
      </c>
    </row>
    <row r="25" spans="1:21" hidden="1" outlineLevel="2">
      <c r="B25" s="11"/>
      <c r="C25" s="10" t="str">
        <f t="shared" si="5"/>
        <v>Grade6</v>
      </c>
      <c r="D25" s="10" t="s">
        <v>30</v>
      </c>
      <c r="E25" s="3" t="s">
        <v>565</v>
      </c>
      <c r="F25" s="3"/>
      <c r="G25" s="3"/>
      <c r="H25" s="3" t="str">
        <f>IFERROR(INDEX(summary_glance!$AD:$AD,MATCH($E25&amp;"_"&amp;H$14,summary_glance!$X:$X,0),0),"")</f>
        <v/>
      </c>
      <c r="I25" s="3" t="str">
        <f>IFERROR(INDEX(summary_glance!$AD:$AD,MATCH($E25&amp;"_"&amp;I$14,summary_glance!$X:$X,0),0),"")</f>
        <v/>
      </c>
      <c r="J25" s="3" t="str">
        <f>IFERROR(INDEX(summary_glance!$AD:$AD,MATCH($E25&amp;"_"&amp;J$14,summary_glance!$X:$X,0),0),"")</f>
        <v/>
      </c>
      <c r="K25" s="3" t="str">
        <f>IFERROR(INDEX(summary_glance!$AD:$AD,MATCH($E25&amp;"_"&amp;K$14,summary_glance!$X:$X,0),0),"")</f>
        <v/>
      </c>
      <c r="L25" s="3" t="str">
        <f>IFERROR(INDEX(summary_glance!$AD:$AD,MATCH($E25&amp;"_"&amp;L$14,summary_glance!$X:$X,0),0),"")</f>
        <v/>
      </c>
      <c r="M25" s="3" t="str">
        <f>IFERROR(INDEX(summary_glance!$AD:$AD,MATCH($E25&amp;"_"&amp;M$14,summary_glance!$X:$X,0),0),"")</f>
        <v/>
      </c>
      <c r="N25" s="10" t="s">
        <v>30</v>
      </c>
      <c r="O25" s="3" t="str">
        <f>IFERROR(INDEX(summary_glance!$AD:$AD,MATCH($E25&amp;"_"&amp;O$14,summary_glance!$X:$X,0),0),"")</f>
        <v/>
      </c>
      <c r="P25" s="3" t="str">
        <f>IFERROR(INDEX(summary_glance!$AD:$AD,MATCH($E25&amp;"_"&amp;P$14,summary_glance!$X:$X,0),0),"")</f>
        <v/>
      </c>
      <c r="Q25" s="3" t="str">
        <f>IFERROR(INDEX(summary_glance!$AD:$AD,MATCH($E25&amp;"_"&amp;Q$14,summary_glance!$X:$X,0),0),"")</f>
        <v/>
      </c>
      <c r="R25" s="3" t="str">
        <f>IFERROR(INDEX(summary_glance!$AD:$AD,MATCH($E25&amp;"_"&amp;R$14,summary_glance!$X:$X,0),0),"")</f>
        <v/>
      </c>
      <c r="S25" s="3" t="str">
        <f>IFERROR(INDEX(summary_glance!$AD:$AD,MATCH($E25&amp;"_"&amp;S$14,summary_glance!$X:$X,0),0),"")</f>
        <v/>
      </c>
      <c r="T25" s="3" t="str">
        <f>IFERROR(INDEX(summary_glance!$AD:$AD,MATCH($E25&amp;"_"&amp;T$14,summary_glance!$X:$X,0),0),"")</f>
        <v/>
      </c>
      <c r="U25" s="3" t="str">
        <f>IFERROR(INDEX(summary_glance!$AD:$AD,MATCH($E25&amp;"_"&amp;U$14,summary_glance!$X:$X,0),0),"")</f>
        <v/>
      </c>
    </row>
    <row r="26" spans="1:21" hidden="1" outlineLevel="2">
      <c r="B26" s="19"/>
      <c r="C26" s="10" t="str">
        <f t="shared" si="5"/>
        <v>Grade7</v>
      </c>
      <c r="D26" s="10" t="s">
        <v>31</v>
      </c>
      <c r="E26" s="3" t="s">
        <v>54</v>
      </c>
      <c r="F26" s="16"/>
      <c r="G26" s="3"/>
      <c r="H26" s="3" t="str">
        <f>IFERROR(INDEX(summary_glance!$AD:$AD,MATCH($E26&amp;"_"&amp;H$14,summary_glance!$X:$X,0),0),"")</f>
        <v/>
      </c>
      <c r="I26" s="3" t="str">
        <f>IFERROR(INDEX(summary_glance!$AD:$AD,MATCH($E26&amp;"_"&amp;I$14,summary_glance!$X:$X,0),0),"")</f>
        <v/>
      </c>
      <c r="J26" s="3" t="str">
        <f>IFERROR(INDEX(summary_glance!$AD:$AD,MATCH($E26&amp;"_"&amp;J$14,summary_glance!$X:$X,0),0),"")</f>
        <v/>
      </c>
      <c r="K26" s="3" t="str">
        <f>IFERROR(INDEX(summary_glance!$AD:$AD,MATCH($E26&amp;"_"&amp;K$14,summary_glance!$X:$X,0),0),"")</f>
        <v/>
      </c>
      <c r="L26" s="3" t="str">
        <f>IFERROR(INDEX(summary_glance!$AD:$AD,MATCH($E26&amp;"_"&amp;L$14,summary_glance!$X:$X,0),0),"")</f>
        <v/>
      </c>
      <c r="M26" s="3" t="str">
        <f>IFERROR(INDEX(summary_glance!$AD:$AD,MATCH($E26&amp;"_"&amp;M$14,summary_glance!$X:$X,0),0),"")</f>
        <v/>
      </c>
      <c r="N26" s="10" t="s">
        <v>31</v>
      </c>
      <c r="O26" s="3" t="str">
        <f>IFERROR(INDEX(summary_glance!$AD:$AD,MATCH($E26&amp;"_"&amp;O$14,summary_glance!$X:$X,0),0),"")</f>
        <v/>
      </c>
      <c r="P26" s="3" t="str">
        <f>IFERROR(INDEX(summary_glance!$AD:$AD,MATCH($E26&amp;"_"&amp;P$14,summary_glance!$X:$X,0),0),"")</f>
        <v/>
      </c>
      <c r="Q26" s="3" t="str">
        <f>IFERROR(INDEX(summary_glance!$AD:$AD,MATCH($E26&amp;"_"&amp;Q$14,summary_glance!$X:$X,0),0),"")</f>
        <v/>
      </c>
      <c r="R26" s="3" t="str">
        <f>IFERROR(INDEX(summary_glance!$AD:$AD,MATCH($E26&amp;"_"&amp;R$14,summary_glance!$X:$X,0),0),"")</f>
        <v/>
      </c>
      <c r="S26" s="3" t="str">
        <f>IFERROR(INDEX(summary_glance!$AD:$AD,MATCH($E26&amp;"_"&amp;S$14,summary_glance!$X:$X,0),0),"")</f>
        <v/>
      </c>
      <c r="T26" s="3" t="str">
        <f>IFERROR(INDEX(summary_glance!$AD:$AD,MATCH($E26&amp;"_"&amp;T$14,summary_glance!$X:$X,0),0),"")</f>
        <v/>
      </c>
      <c r="U26" s="3" t="str">
        <f>IFERROR(INDEX(summary_glance!$AD:$AD,MATCH($E26&amp;"_"&amp;U$14,summary_glance!$X:$X,0),0),"")</f>
        <v/>
      </c>
    </row>
    <row r="27" spans="1:21" hidden="1" outlineLevel="2">
      <c r="B27" s="20"/>
      <c r="C27" s="10" t="str">
        <f t="shared" si="5"/>
        <v>Grade8</v>
      </c>
      <c r="D27" s="10" t="s">
        <v>32</v>
      </c>
      <c r="E27" s="3" t="s">
        <v>51</v>
      </c>
      <c r="F27" s="16"/>
      <c r="G27" s="3"/>
      <c r="H27" s="3" t="str">
        <f>IFERROR(INDEX(summary_glance!$AD:$AD,MATCH($E27&amp;"_"&amp;H$14,summary_glance!$X:$X,0),0),"")</f>
        <v/>
      </c>
      <c r="I27" s="3" t="str">
        <f>IFERROR(INDEX(summary_glance!$AD:$AD,MATCH($E27&amp;"_"&amp;I$14,summary_glance!$X:$X,0),0),"")</f>
        <v/>
      </c>
      <c r="J27" s="3" t="str">
        <f>IFERROR(INDEX(summary_glance!$AD:$AD,MATCH($E27&amp;"_"&amp;J$14,summary_glance!$X:$X,0),0),"")</f>
        <v/>
      </c>
      <c r="K27" s="3" t="str">
        <f>IFERROR(INDEX(summary_glance!$AD:$AD,MATCH($E27&amp;"_"&amp;K$14,summary_glance!$X:$X,0),0),"")</f>
        <v/>
      </c>
      <c r="L27" s="3" t="str">
        <f>IFERROR(INDEX(summary_glance!$AD:$AD,MATCH($E27&amp;"_"&amp;L$14,summary_glance!$X:$X,0),0),"")</f>
        <v/>
      </c>
      <c r="M27" s="3" t="str">
        <f>IFERROR(INDEX(summary_glance!$AD:$AD,MATCH($E27&amp;"_"&amp;M$14,summary_glance!$X:$X,0),0),"")</f>
        <v/>
      </c>
      <c r="N27" s="10" t="s">
        <v>32</v>
      </c>
      <c r="O27" s="3" t="str">
        <f>IFERROR(INDEX(summary_glance!$AD:$AD,MATCH($E27&amp;"_"&amp;O$14,summary_glance!$X:$X,0),0),"")</f>
        <v/>
      </c>
      <c r="P27" s="3" t="str">
        <f>IFERROR(INDEX(summary_glance!$AD:$AD,MATCH($E27&amp;"_"&amp;P$14,summary_glance!$X:$X,0),0),"")</f>
        <v/>
      </c>
      <c r="Q27" s="3" t="str">
        <f>IFERROR(INDEX(summary_glance!$AD:$AD,MATCH($E27&amp;"_"&amp;Q$14,summary_glance!$X:$X,0),0),"")</f>
        <v/>
      </c>
      <c r="R27" s="3" t="str">
        <f>IFERROR(INDEX(summary_glance!$AD:$AD,MATCH($E27&amp;"_"&amp;R$14,summary_glance!$X:$X,0),0),"")</f>
        <v/>
      </c>
      <c r="S27" s="3" t="str">
        <f>IFERROR(INDEX(summary_glance!$AD:$AD,MATCH($E27&amp;"_"&amp;S$14,summary_glance!$X:$X,0),0),"")</f>
        <v/>
      </c>
      <c r="T27" s="3" t="str">
        <f>IFERROR(INDEX(summary_glance!$AD:$AD,MATCH($E27&amp;"_"&amp;T$14,summary_glance!$X:$X,0),0),"")</f>
        <v/>
      </c>
      <c r="U27" s="3" t="str">
        <f>IFERROR(INDEX(summary_glance!$AD:$AD,MATCH($E27&amp;"_"&amp;U$14,summary_glance!$X:$X,0),0),"")</f>
        <v/>
      </c>
    </row>
    <row r="28" spans="1:21" hidden="1" outlineLevel="2">
      <c r="B28" s="12"/>
      <c r="C28" s="18" t="str">
        <f t="shared" si="5"/>
        <v>Grade9</v>
      </c>
      <c r="D28" s="18" t="s">
        <v>33</v>
      </c>
      <c r="E28" s="4" t="s">
        <v>47</v>
      </c>
      <c r="F28" s="4"/>
      <c r="G28" s="4"/>
      <c r="H28" s="4" t="str">
        <f>IFERROR(INDEX(summary_glance!$AD:$AD,MATCH($E28&amp;"_"&amp;H$14,summary_glance!$X:$X,0),0),"")</f>
        <v/>
      </c>
      <c r="I28" s="4" t="str">
        <f>IFERROR(INDEX(summary_glance!$AD:$AD,MATCH($E28&amp;"_"&amp;I$14,summary_glance!$X:$X,0),0),"")</f>
        <v/>
      </c>
      <c r="J28" s="4" t="str">
        <f>IFERROR(INDEX(summary_glance!$AD:$AD,MATCH($E28&amp;"_"&amp;J$14,summary_glance!$X:$X,0),0),"")</f>
        <v/>
      </c>
      <c r="K28" s="4" t="str">
        <f>IFERROR(INDEX(summary_glance!$AD:$AD,MATCH($E28&amp;"_"&amp;K$14,summary_glance!$X:$X,0),0),"")</f>
        <v/>
      </c>
      <c r="L28" s="4" t="str">
        <f>IFERROR(INDEX(summary_glance!$AD:$AD,MATCH($E28&amp;"_"&amp;L$14,summary_glance!$X:$X,0),0),"")</f>
        <v/>
      </c>
      <c r="M28" s="4" t="str">
        <f>IFERROR(INDEX(summary_glance!$AD:$AD,MATCH($E28&amp;"_"&amp;M$14,summary_glance!$X:$X,0),0),"")</f>
        <v/>
      </c>
      <c r="N28" s="18" t="s">
        <v>33</v>
      </c>
      <c r="O28" s="4" t="str">
        <f>IFERROR(INDEX(summary_glance!$AD:$AD,MATCH($E28&amp;"_"&amp;O$14,summary_glance!$X:$X,0),0),"")</f>
        <v/>
      </c>
      <c r="P28" s="4" t="str">
        <f>IFERROR(INDEX(summary_glance!$AD:$AD,MATCH($E28&amp;"_"&amp;P$14,summary_glance!$X:$X,0),0),"")</f>
        <v/>
      </c>
      <c r="Q28" s="4" t="str">
        <f>IFERROR(INDEX(summary_glance!$AD:$AD,MATCH($E28&amp;"_"&amp;Q$14,summary_glance!$X:$X,0),0),"")</f>
        <v/>
      </c>
      <c r="R28" s="4" t="str">
        <f>IFERROR(INDEX(summary_glance!$AD:$AD,MATCH($E28&amp;"_"&amp;R$14,summary_glance!$X:$X,0),0),"")</f>
        <v/>
      </c>
      <c r="S28" s="4" t="str">
        <f>IFERROR(INDEX(summary_glance!$AD:$AD,MATCH($E28&amp;"_"&amp;S$14,summary_glance!$X:$X,0),0),"")</f>
        <v/>
      </c>
      <c r="T28" s="4" t="str">
        <f>IFERROR(INDEX(summary_glance!$AD:$AD,MATCH($E28&amp;"_"&amp;T$14,summary_glance!$X:$X,0),0),"")</f>
        <v/>
      </c>
      <c r="U28" s="4" t="str">
        <f>IFERROR(INDEX(summary_glance!$AD:$AD,MATCH($E28&amp;"_"&amp;U$14,summary_glance!$X:$X,0),0),"")</f>
        <v/>
      </c>
    </row>
    <row r="29" spans="1:21" ht="26" hidden="1" customHeight="1" outlineLevel="3">
      <c r="B29" s="20"/>
      <c r="C29" s="20" t="s">
        <v>120</v>
      </c>
      <c r="D29" s="20"/>
      <c r="E29" s="16" t="s">
        <v>137</v>
      </c>
      <c r="F29" s="16"/>
      <c r="G29" s="3"/>
      <c r="H29" s="3" t="str">
        <f>IFERROR(IF(COUNTIF(INDEX(summary_glance!$Z:$Z,MATCH($E$21&amp;"_"&amp;H$14,summary_glance!$X:$X,0),0),"*"&amp;$E$29&amp;"*")&gt;0,"¥checkmark", ""),"")</f>
        <v/>
      </c>
      <c r="I29" s="3" t="str">
        <f>IFERROR(IF(COUNTIF(INDEX(summary_glance!$Z:$Z,MATCH($E$21&amp;"_"&amp;I$14,summary_glance!$X:$X,0),0),"*"&amp;$E$29&amp;"*")&gt;0,"¥checkmark", ""),"")</f>
        <v/>
      </c>
      <c r="J29" s="3" t="str">
        <f>IFERROR(IF(COUNTIF(INDEX(summary_glance!$Z:$Z,MATCH($E$21&amp;"_"&amp;J$14,summary_glance!$X:$X,0),0),"*"&amp;$E$29&amp;"*")&gt;0,"¥checkmark", ""),"")</f>
        <v/>
      </c>
      <c r="K29" s="3" t="str">
        <f>IFERROR(IF(COUNTIF(INDEX(summary_glance!$Z:$Z,MATCH($E$21&amp;"_"&amp;K$14,summary_glance!$X:$X,0),0),"*"&amp;$E$29&amp;"*")&gt;0,"¥checkmark", ""),"")</f>
        <v/>
      </c>
      <c r="L29" s="3" t="str">
        <f>IFERROR(IF(COUNTIF(INDEX(summary_glance!$Z:$Z,MATCH($E$21&amp;"_"&amp;L$14,summary_glance!$X:$X,0),0),"*"&amp;$E$29&amp;"*")&gt;0,"¥checkmark", ""),"")</f>
        <v/>
      </c>
      <c r="M29" s="3" t="str">
        <f>IFERROR(IF(COUNTIF(INDEX(summary_glance!$Z:$Z,MATCH($E$21&amp;"_"&amp;M$14,summary_glance!$X:$X,0),0),"*"&amp;$E$29&amp;"*")&gt;0,"¥checkmark", ""),"")</f>
        <v/>
      </c>
      <c r="N29" s="20" t="s">
        <v>120</v>
      </c>
      <c r="O29" s="3" t="str">
        <f>IFERROR(IF(COUNTIF(INDEX(summary_glance!$Z:$Z,MATCH($E$21&amp;"_"&amp;O$14,summary_glance!$X:$X,0),0),"*"&amp;$E$29&amp;"*")&gt;0,"¥checkmark", ""),"")</f>
        <v/>
      </c>
      <c r="P29" s="3" t="str">
        <f>IFERROR(IF(COUNTIF(INDEX(summary_glance!$Z:$Z,MATCH($E$21&amp;"_"&amp;P$14,summary_glance!$X:$X,0),0),"*"&amp;$E$29&amp;"*")&gt;0,"¥checkmark", ""),"")</f>
        <v/>
      </c>
      <c r="Q29" s="3" t="str">
        <f>IFERROR(IF(COUNTIF(INDEX(summary_glance!$Z:$Z,MATCH($E$21&amp;"_"&amp;Q$14,summary_glance!$X:$X,0),0),"*"&amp;$E$29&amp;"*")&gt;0,"¥checkmark", ""),"")</f>
        <v/>
      </c>
      <c r="R29" s="3" t="str">
        <f>IFERROR(IF(COUNTIF(INDEX(summary_glance!$Z:$Z,MATCH($E$21&amp;"_"&amp;R$14,summary_glance!$X:$X,0),0),"*"&amp;$E$29&amp;"*")&gt;0,"¥checkmark", ""),"")</f>
        <v/>
      </c>
      <c r="S29" s="3" t="str">
        <f>IFERROR(IF(COUNTIF(INDEX(summary_glance!$Z:$Z,MATCH($E$21&amp;"_"&amp;S$14,summary_glance!$X:$X,0),0),"*"&amp;$E$29&amp;"*")&gt;0,"¥checkmark", ""),"")</f>
        <v/>
      </c>
      <c r="T29" s="3" t="str">
        <f>IFERROR(IF(COUNTIF(INDEX(summary_glance!$Z:$Z,MATCH($E$21&amp;"_"&amp;T$14,summary_glance!$X:$X,0),0),"*"&amp;$E$29&amp;"*")&gt;0,"¥checkmark", ""),"")</f>
        <v/>
      </c>
      <c r="U29" s="3" t="str">
        <f>IFERROR(IF(COUNTIF(INDEX(summary_glance!$Z:$Z,MATCH($E$21&amp;"_"&amp;U$14,summary_glance!$X:$X,0),0),"*"&amp;$E$29&amp;"*")&gt;0,"¥checkmark", ""),"")</f>
        <v/>
      </c>
    </row>
    <row r="30" spans="1:21" ht="26" hidden="1" customHeight="1" outlineLevel="3">
      <c r="B30" s="19"/>
      <c r="C30" s="20" t="s">
        <v>121</v>
      </c>
      <c r="D30" s="20"/>
      <c r="E30" s="16" t="s">
        <v>121</v>
      </c>
      <c r="F30" s="16"/>
      <c r="G30" s="16"/>
      <c r="H30" s="3" t="str">
        <f>IFERROR(IF(COUNTIF(INDEX(summary_glance!$Z:$Z,MATCH($E$21&amp;"_"&amp;H$14,summary_glance!$X:$X,0),0),"*"&amp;$E$29&amp;"*")&gt;0,"¥checkmark", ""),"")</f>
        <v/>
      </c>
      <c r="I30" s="16" t="str">
        <f>IFERROR(IF(COUNTIF(INDEX(summary_glance!$Z:$Z,MATCH($E$21&amp;"_"&amp;I$14,summary_glance!$X:$X,0),0),"*"&amp;$E$29&amp;"*")&gt;0,"¥checkmark", ""),"")</f>
        <v/>
      </c>
      <c r="J30" s="16" t="str">
        <f>IFERROR(IF(COUNTIF(INDEX(summary_glance!$Z:$Z,MATCH($E$21&amp;"_"&amp;J$14,summary_glance!$X:$X,0),0),"*"&amp;$E$29&amp;"*")&gt;0,"¥checkmark", ""),"")</f>
        <v/>
      </c>
      <c r="K30" s="3" t="str">
        <f>IFERROR(IF(COUNTIF(INDEX(summary_glance!$Z:$Z,MATCH($E$21&amp;"_"&amp;K$14,summary_glance!$X:$X,0),0),"*"&amp;$E$29&amp;"*")&gt;0,"¥checkmark", ""),"")</f>
        <v/>
      </c>
      <c r="L30" s="16" t="str">
        <f>IFERROR(IF(COUNTIF(INDEX(summary_glance!$Z:$Z,MATCH($E$21&amp;"_"&amp;L$14,summary_glance!$X:$X,0),0),"*"&amp;$E$29&amp;"*")&gt;0,"¥checkmark", ""),"")</f>
        <v/>
      </c>
      <c r="M30" s="16" t="str">
        <f>IFERROR(IF(COUNTIF(INDEX(summary_glance!$Z:$Z,MATCH($E$21&amp;"_"&amp;M$14,summary_glance!$X:$X,0),0),"*"&amp;$E$29&amp;"*")&gt;0,"¥checkmark", ""),"")</f>
        <v/>
      </c>
      <c r="N30" s="20" t="s">
        <v>121</v>
      </c>
      <c r="O30" s="3" t="str">
        <f>IFERROR(IF(COUNTIF(INDEX(summary_glance!$Z:$Z,MATCH($E$21&amp;"_"&amp;O$14,summary_glance!$X:$X,0),0),"*"&amp;$E$29&amp;"*")&gt;0,"¥checkmark", ""),"")</f>
        <v/>
      </c>
      <c r="P30" s="3" t="str">
        <f>IFERROR(IF(COUNTIF(INDEX(summary_glance!$Z:$Z,MATCH($E$21&amp;"_"&amp;P$14,summary_glance!$X:$X,0),0),"*"&amp;$E$29&amp;"*")&gt;0,"¥checkmark", ""),"")</f>
        <v/>
      </c>
      <c r="Q30" s="16" t="str">
        <f>IFERROR(IF(COUNTIF(INDEX(summary_glance!$Z:$Z,MATCH($E$21&amp;"_"&amp;Q$14,summary_glance!$X:$X,0),0),"*"&amp;$E$29&amp;"*")&gt;0,"¥checkmark", ""),"")</f>
        <v/>
      </c>
      <c r="R30" s="3" t="str">
        <f>IFERROR(IF(COUNTIF(INDEX(summary_glance!$Z:$Z,MATCH($E$21&amp;"_"&amp;R$14,summary_glance!$X:$X,0),0),"*"&amp;$E$29&amp;"*")&gt;0,"¥checkmark", ""),"")</f>
        <v/>
      </c>
      <c r="S30" s="16" t="str">
        <f>IFERROR(IF(COUNTIF(INDEX(summary_glance!$Z:$Z,MATCH($E$21&amp;"_"&amp;S$14,summary_glance!$X:$X,0),0),"*"&amp;$E$29&amp;"*")&gt;0,"¥checkmark", ""),"")</f>
        <v/>
      </c>
      <c r="T30" s="16" t="str">
        <f>IFERROR(IF(COUNTIF(INDEX(summary_glance!$Z:$Z,MATCH($E$21&amp;"_"&amp;T$14,summary_glance!$X:$X,0),0),"*"&amp;$E$29&amp;"*")&gt;0,"¥checkmark", ""),"")</f>
        <v/>
      </c>
      <c r="U30" s="3" t="str">
        <f>IFERROR(IF(COUNTIF(INDEX(summary_glance!$Z:$Z,MATCH($E$21&amp;"_"&amp;U$14,summary_glance!$X:$X,0),0),"*"&amp;$E$29&amp;"*")&gt;0,"¥checkmark", ""),"")</f>
        <v/>
      </c>
    </row>
    <row r="31" spans="1:21" ht="26" hidden="1" customHeight="1" outlineLevel="3">
      <c r="A31" s="29"/>
      <c r="B31" s="20"/>
      <c r="C31" s="20" t="s">
        <v>122</v>
      </c>
      <c r="D31" s="20"/>
      <c r="E31" s="16" t="s">
        <v>122</v>
      </c>
      <c r="F31" s="16"/>
      <c r="G31" s="16"/>
      <c r="H31" s="16" t="str">
        <f>IFERROR(IF(COUNTIF(INDEX(summary_glance!$Z:$Z,MATCH($E$21&amp;"_"&amp;H$14,summary_glance!$X:$X,0),0),"*"&amp;$E$29&amp;"*")&gt;0,"¥checkmark", ""),"")</f>
        <v/>
      </c>
      <c r="I31" s="16" t="str">
        <f>IFERROR(IF(COUNTIF(INDEX(summary_glance!$Z:$Z,MATCH($E$21&amp;"_"&amp;I$14,summary_glance!$X:$X,0),0),"*"&amp;$E$29&amp;"*")&gt;0,"¥checkmark", ""),"")</f>
        <v/>
      </c>
      <c r="J31" s="16" t="str">
        <f>IFERROR(IF(COUNTIF(INDEX(summary_glance!$Z:$Z,MATCH($E$21&amp;"_"&amp;J$14,summary_glance!$X:$X,0),0),"*"&amp;$E$29&amp;"*")&gt;0,"¥checkmark", ""),"")</f>
        <v/>
      </c>
      <c r="K31" s="16" t="str">
        <f>IFERROR(IF(COUNTIF(INDEX(summary_glance!$Z:$Z,MATCH($E$21&amp;"_"&amp;K$14,summary_glance!$X:$X,0),0),"*"&amp;$E$29&amp;"*")&gt;0,"¥checkmark", ""),"")</f>
        <v/>
      </c>
      <c r="L31" s="16" t="str">
        <f>IFERROR(IF(COUNTIF(INDEX(summary_glance!$Z:$Z,MATCH($E$21&amp;"_"&amp;L$14,summary_glance!$X:$X,0),0),"*"&amp;$E$29&amp;"*")&gt;0,"¥checkmark", ""),"")</f>
        <v/>
      </c>
      <c r="M31" s="16" t="str">
        <f>IFERROR(IF(COUNTIF(INDEX(summary_glance!$Z:$Z,MATCH($E$21&amp;"_"&amp;M$14,summary_glance!$X:$X,0),0),"*"&amp;$E$29&amp;"*")&gt;0,"¥checkmark", ""),"")</f>
        <v/>
      </c>
      <c r="N31" s="20" t="s">
        <v>122</v>
      </c>
      <c r="O31" s="16" t="str">
        <f>IFERROR(IF(COUNTIF(INDEX(summary_glance!$Z:$Z,MATCH($E$21&amp;"_"&amp;O$14,summary_glance!$X:$X,0),0),"*"&amp;$E$29&amp;"*")&gt;0,"¥checkmark", ""),"")</f>
        <v/>
      </c>
      <c r="P31" s="16" t="str">
        <f>IFERROR(IF(COUNTIF(INDEX(summary_glance!$Z:$Z,MATCH($E$21&amp;"_"&amp;P$14,summary_glance!$X:$X,0),0),"*"&amp;$E$29&amp;"*")&gt;0,"¥checkmark", ""),"")</f>
        <v/>
      </c>
      <c r="Q31" s="16" t="str">
        <f>IFERROR(IF(COUNTIF(INDEX(summary_glance!$Z:$Z,MATCH($E$21&amp;"_"&amp;Q$14,summary_glance!$X:$X,0),0),"*"&amp;$E$29&amp;"*")&gt;0,"¥checkmark", ""),"")</f>
        <v/>
      </c>
      <c r="R31" s="16" t="str">
        <f>IFERROR(IF(COUNTIF(INDEX(summary_glance!$Z:$Z,MATCH($E$21&amp;"_"&amp;R$14,summary_glance!$X:$X,0),0),"*"&amp;$E$29&amp;"*")&gt;0,"¥checkmark", ""),"")</f>
        <v/>
      </c>
      <c r="S31" s="16" t="str">
        <f>IFERROR(IF(COUNTIF(INDEX(summary_glance!$Z:$Z,MATCH($E$21&amp;"_"&amp;S$14,summary_glance!$X:$X,0),0),"*"&amp;$E$29&amp;"*")&gt;0,"¥checkmark", ""),"")</f>
        <v/>
      </c>
      <c r="T31" s="16" t="str">
        <f>IFERROR(IF(COUNTIF(INDEX(summary_glance!$Z:$Z,MATCH($E$21&amp;"_"&amp;T$14,summary_glance!$X:$X,0),0),"*"&amp;$E$29&amp;"*")&gt;0,"¥checkmark", ""),"")</f>
        <v/>
      </c>
      <c r="U31" s="16" t="str">
        <f>IFERROR(IF(COUNTIF(INDEX(summary_glance!$Z:$Z,MATCH($E$21&amp;"_"&amp;U$14,summary_glance!$X:$X,0),0),"*"&amp;$E$29&amp;"*")&gt;0,"¥checkmark", ""),"")</f>
        <v/>
      </c>
    </row>
    <row r="32" spans="1:21" ht="26" hidden="1" customHeight="1" outlineLevel="3">
      <c r="A32" s="29"/>
      <c r="B32" s="12"/>
      <c r="C32" s="18" t="s">
        <v>123</v>
      </c>
      <c r="D32" s="18"/>
      <c r="E32" s="4" t="s">
        <v>123</v>
      </c>
      <c r="F32" s="4"/>
      <c r="G32" s="4"/>
      <c r="H32" s="4" t="str">
        <f>IFERROR(IF(COUNTIF(INDEX(summary_glance!$Z:$Z,MATCH($E$21&amp;"_"&amp;H$14,summary_glance!$X:$X,0),0),"*"&amp;$E$29&amp;"*")&gt;0,"¥checkmark", ""),"")</f>
        <v/>
      </c>
      <c r="I32" s="4" t="str">
        <f>IFERROR(IF(COUNTIF(INDEX(summary_glance!$Z:$Z,MATCH($E$21&amp;"_"&amp;I$14,summary_glance!$X:$X,0),0),"*"&amp;$E$29&amp;"*")&gt;0,"¥checkmark", ""),"")</f>
        <v/>
      </c>
      <c r="J32" s="4" t="str">
        <f>IFERROR(IF(COUNTIF(INDEX(summary_glance!$Z:$Z,MATCH($E$21&amp;"_"&amp;J$14,summary_glance!$X:$X,0),0),"*"&amp;$E$29&amp;"*")&gt;0,"¥checkmark", ""),"")</f>
        <v/>
      </c>
      <c r="K32" s="4" t="str">
        <f>IFERROR(IF(COUNTIF(INDEX(summary_glance!$Z:$Z,MATCH($E$21&amp;"_"&amp;K$14,summary_glance!$X:$X,0),0),"*"&amp;$E$29&amp;"*")&gt;0,"¥checkmark", ""),"")</f>
        <v/>
      </c>
      <c r="L32" s="4" t="str">
        <f>IFERROR(IF(COUNTIF(INDEX(summary_glance!$Z:$Z,MATCH($E$21&amp;"_"&amp;L$14,summary_glance!$X:$X,0),0),"*"&amp;$E$29&amp;"*")&gt;0,"¥checkmark", ""),"")</f>
        <v/>
      </c>
      <c r="M32" s="4" t="str">
        <f>IFERROR(IF(COUNTIF(INDEX(summary_glance!$Z:$Z,MATCH($E$21&amp;"_"&amp;M$14,summary_glance!$X:$X,0),0),"*"&amp;$E$29&amp;"*")&gt;0,"¥checkmark", ""),"")</f>
        <v/>
      </c>
      <c r="N32" s="18" t="s">
        <v>123</v>
      </c>
      <c r="O32" s="4" t="str">
        <f>IFERROR(IF(COUNTIF(INDEX(summary_glance!$Z:$Z,MATCH($E$21&amp;"_"&amp;O$14,summary_glance!$X:$X,0),0),"*"&amp;$E$29&amp;"*")&gt;0,"¥checkmark", ""),"")</f>
        <v/>
      </c>
      <c r="P32" s="4" t="str">
        <f>IFERROR(IF(COUNTIF(INDEX(summary_glance!$Z:$Z,MATCH($E$21&amp;"_"&amp;P$14,summary_glance!$X:$X,0),0),"*"&amp;$E$29&amp;"*")&gt;0,"¥checkmark", ""),"")</f>
        <v/>
      </c>
      <c r="Q32" s="4" t="str">
        <f>IFERROR(IF(COUNTIF(INDEX(summary_glance!$Z:$Z,MATCH($E$21&amp;"_"&amp;Q$14,summary_glance!$X:$X,0),0),"*"&amp;$E$29&amp;"*")&gt;0,"¥checkmark", ""),"")</f>
        <v/>
      </c>
      <c r="R32" s="4" t="str">
        <f>IFERROR(IF(COUNTIF(INDEX(summary_glance!$Z:$Z,MATCH($E$21&amp;"_"&amp;R$14,summary_glance!$X:$X,0),0),"*"&amp;$E$29&amp;"*")&gt;0,"¥checkmark", ""),"")</f>
        <v/>
      </c>
      <c r="S32" s="4" t="str">
        <f>IFERROR(IF(COUNTIF(INDEX(summary_glance!$Z:$Z,MATCH($E$21&amp;"_"&amp;S$14,summary_glance!$X:$X,0),0),"*"&amp;$E$29&amp;"*")&gt;0,"¥checkmark", ""),"")</f>
        <v/>
      </c>
      <c r="T32" s="4" t="str">
        <f>IFERROR(IF(COUNTIF(INDEX(summary_glance!$Z:$Z,MATCH($E$21&amp;"_"&amp;T$14,summary_glance!$X:$X,0),0),"*"&amp;$E$29&amp;"*")&gt;0,"¥checkmark", ""),"")</f>
        <v/>
      </c>
      <c r="U32" s="4" t="str">
        <f>IFERROR(IF(COUNTIF(INDEX(summary_glance!$Z:$Z,MATCH($E$21&amp;"_"&amp;U$14,summary_glance!$X:$X,0),0),"*"&amp;$E$29&amp;"*")&gt;0,"¥checkmark", ""),"")</f>
        <v/>
      </c>
    </row>
    <row r="33" spans="1:21" hidden="1" outlineLevel="1">
      <c r="A33" s="29"/>
      <c r="B33" s="12"/>
      <c r="C33" s="18" t="s">
        <v>148</v>
      </c>
      <c r="D33" s="18"/>
      <c r="E33" s="4"/>
      <c r="F33" s="4"/>
      <c r="G33" s="4"/>
      <c r="H33" s="4"/>
      <c r="I33" s="4"/>
      <c r="J33" s="4"/>
      <c r="K33" s="4"/>
      <c r="L33" s="4"/>
      <c r="M33" s="4"/>
      <c r="N33" s="18" t="s">
        <v>1222</v>
      </c>
      <c r="O33" s="4"/>
      <c r="P33" s="4"/>
      <c r="Q33" s="4"/>
      <c r="R33" s="4"/>
      <c r="S33" s="4"/>
      <c r="T33" s="4"/>
      <c r="U33" s="4"/>
    </row>
    <row r="34" spans="1:21" ht="26" hidden="1" customHeight="1" outlineLevel="1">
      <c r="A34" s="29"/>
      <c r="B34" s="19"/>
      <c r="C34" s="20" t="s">
        <v>148</v>
      </c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20" t="s">
        <v>1222</v>
      </c>
      <c r="O34" s="16"/>
      <c r="P34" s="16"/>
      <c r="Q34" s="16"/>
      <c r="R34" s="16"/>
      <c r="S34" s="16"/>
      <c r="T34" s="16"/>
      <c r="U34" s="16"/>
    </row>
    <row r="35" spans="1:21" ht="26" hidden="1" customHeight="1" outlineLevel="1">
      <c r="A35" s="29"/>
      <c r="B35" s="20"/>
      <c r="C35" s="20" t="s">
        <v>1096</v>
      </c>
      <c r="D35" s="20"/>
      <c r="E35" s="16"/>
      <c r="F35" s="16"/>
      <c r="G35" s="3" t="str">
        <f>IF(COUNTIFS(G29:G32,"*checkmark*")&gt;0, "¥checkmark","")</f>
        <v/>
      </c>
      <c r="H35" s="3" t="s">
        <v>1192</v>
      </c>
      <c r="I35" s="3" t="s">
        <v>1192</v>
      </c>
      <c r="J35" s="3" t="s">
        <v>1192</v>
      </c>
      <c r="K35" s="3" t="s">
        <v>1192</v>
      </c>
      <c r="L35" s="3" t="s">
        <v>1192</v>
      </c>
      <c r="M35" s="3" t="s">
        <v>1192</v>
      </c>
      <c r="N35" s="20" t="s">
        <v>1224</v>
      </c>
      <c r="O35" s="3" t="s">
        <v>1192</v>
      </c>
      <c r="P35" s="3" t="s">
        <v>1192</v>
      </c>
      <c r="Q35" s="3" t="s">
        <v>1192</v>
      </c>
      <c r="R35" s="3" t="s">
        <v>1192</v>
      </c>
      <c r="S35" s="3" t="s">
        <v>1192</v>
      </c>
      <c r="T35" s="3" t="s">
        <v>1192</v>
      </c>
      <c r="U35" s="3" t="s">
        <v>1192</v>
      </c>
    </row>
    <row r="36" spans="1:21" ht="26" hidden="1" customHeight="1" outlineLevel="1" thickBot="1">
      <c r="B36" s="19"/>
      <c r="C36" s="24"/>
      <c r="D36" s="25"/>
      <c r="E36" s="5"/>
      <c r="F36" s="5"/>
      <c r="G36" s="5"/>
      <c r="H36" s="5"/>
      <c r="I36" s="5"/>
      <c r="J36" s="5"/>
      <c r="K36" s="5"/>
      <c r="L36" s="5"/>
      <c r="M36" s="5"/>
      <c r="N36" s="24"/>
      <c r="O36" s="5"/>
      <c r="P36" s="5"/>
      <c r="Q36" s="5"/>
      <c r="R36" s="5"/>
      <c r="S36" s="5"/>
      <c r="T36" s="5"/>
      <c r="U36" s="5"/>
    </row>
    <row r="37" spans="1:21" ht="21" collapsed="1">
      <c r="C37" s="14" t="s">
        <v>147</v>
      </c>
      <c r="N37" s="14" t="s">
        <v>1219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517"/>
  <sheetViews>
    <sheetView zoomScale="106" workbookViewId="0">
      <selection sqref="A1:G1048576"/>
    </sheetView>
  </sheetViews>
  <sheetFormatPr baseColWidth="10" defaultRowHeight="20" outlineLevelCol="1"/>
  <cols>
    <col min="12" max="21" width="10.7109375" hidden="1" customWidth="1" outlineLevel="1"/>
    <col min="22" max="22" width="10.7109375" collapsed="1"/>
    <col min="24" max="24" width="72.28515625" customWidth="1"/>
    <col min="25" max="25" width="47.85546875" customWidth="1"/>
    <col min="28" max="28" width="11.28515625" style="2" customWidth="1"/>
  </cols>
  <sheetData>
    <row r="1" spans="1:29">
      <c r="B1" t="s">
        <v>0</v>
      </c>
      <c r="C1" t="s">
        <v>110</v>
      </c>
      <c r="D1" t="s">
        <v>2</v>
      </c>
      <c r="E1" t="s">
        <v>111</v>
      </c>
      <c r="F1" t="s">
        <v>112</v>
      </c>
      <c r="G1" t="s">
        <v>3</v>
      </c>
      <c r="X1" t="s">
        <v>70</v>
      </c>
      <c r="Y1" t="s">
        <v>1188</v>
      </c>
      <c r="Z1" t="s">
        <v>1</v>
      </c>
      <c r="AA1" t="s">
        <v>2</v>
      </c>
      <c r="AB1" s="2" t="s">
        <v>112</v>
      </c>
      <c r="AC1" s="2" t="s">
        <v>1189</v>
      </c>
    </row>
    <row r="2" spans="1:29">
      <c r="A2">
        <v>1</v>
      </c>
      <c r="B2" t="s">
        <v>1104</v>
      </c>
      <c r="C2">
        <v>0.33529406987987898</v>
      </c>
      <c r="D2">
        <v>1.21396590889169E-2</v>
      </c>
      <c r="E2">
        <v>27.619726997605099</v>
      </c>
      <c r="F2" s="17">
        <v>5.5724993350493205E-165</v>
      </c>
      <c r="G2" t="s">
        <v>1105</v>
      </c>
      <c r="X2" t="str">
        <f>G2&amp;"_"&amp;B2</f>
        <v>grade4_in_april_and_march_by_grade_t8_basic_zgakuryoku_is_apirl</v>
      </c>
      <c r="Y2">
        <f>IF(G2&lt;&gt;"",COUNTIF(X:X,X2),"")</f>
        <v>1</v>
      </c>
      <c r="Z2" t="str">
        <f>TEXT(C2,"0.000")</f>
        <v>0.335</v>
      </c>
      <c r="AA2" t="str">
        <f>TEXT(D2,"0.000")</f>
        <v>0.012</v>
      </c>
      <c r="AB2" s="2" t="str">
        <f>IF(COUNTIF(F2,"*E*")&gt;0, "***", IF(TEXT(F2, "0.00E+00")*1&lt;0.01, "***", IF(TEXT(F2, "0.00E+00")*1&lt;0.05, "**",  IF(TEXT(F2, "0.00E+00")*1&lt;0.1, "*",""))))</f>
        <v>***</v>
      </c>
      <c r="AC2" t="str">
        <f>Z2&amp;"
("&amp;AA2&amp;")"</f>
        <v>0.335
(0.012)</v>
      </c>
    </row>
    <row r="3" spans="1:29">
      <c r="A3">
        <v>2</v>
      </c>
      <c r="B3" t="s">
        <v>130</v>
      </c>
      <c r="C3">
        <v>0.12819728567227801</v>
      </c>
      <c r="D3">
        <v>1.16069093266816E-2</v>
      </c>
      <c r="E3">
        <v>11.044911445769801</v>
      </c>
      <c r="F3" s="17">
        <v>2.7741790207099099E-28</v>
      </c>
      <c r="G3" t="s">
        <v>1105</v>
      </c>
      <c r="X3" t="str">
        <f t="shared" ref="X3:X66" si="0">G3&amp;"_"&amp;B3</f>
        <v>grade4_in_april_and_march_by_grade_t8_basic_zgakuryoku_as.factor(sex)2</v>
      </c>
      <c r="Y3">
        <f t="shared" ref="Y3:Y66" si="1">IF(G3&lt;&gt;"",COUNTIF(X:X,X3),"")</f>
        <v>1</v>
      </c>
      <c r="Z3" t="str">
        <f t="shared" ref="Z3:Z66" si="2">TEXT(C3,"0.000")</f>
        <v>0.128</v>
      </c>
      <c r="AA3" t="str">
        <f t="shared" ref="AA3:AA66" si="3">TEXT(D3,"0.000")</f>
        <v>0.012</v>
      </c>
      <c r="AB3" s="2" t="str">
        <f t="shared" ref="AB3:AB66" si="4">IF(COUNTIF(F3,"*E*")&gt;0, "***", IF(TEXT(F3, "0.00E+00")*1&lt;0.01, "***", IF(TEXT(F3, "0.00E+00")*1&lt;0.05, "**",  IF(TEXT(F3, "0.00E+00")*1&lt;0.1, "*",""))))</f>
        <v>***</v>
      </c>
      <c r="AC3" t="str">
        <f t="shared" ref="AC3:AC66" si="5">Z3&amp;"
("&amp;AA3&amp;")"</f>
        <v>0.128
(0.012)</v>
      </c>
    </row>
    <row r="4" spans="1:29">
      <c r="A4">
        <v>3</v>
      </c>
      <c r="B4" t="s">
        <v>113</v>
      </c>
      <c r="C4">
        <v>0.245006256793844</v>
      </c>
      <c r="D4">
        <v>1.9726455134509501E-2</v>
      </c>
      <c r="E4">
        <v>12.4201867554617</v>
      </c>
      <c r="F4" s="17">
        <v>2.6996792248513101E-35</v>
      </c>
      <c r="G4" t="s">
        <v>1105</v>
      </c>
      <c r="X4" t="str">
        <f t="shared" si="0"/>
        <v>grade4_in_april_and_march_by_grade_t8_basic_zgakuryoku_as.factor(book)2</v>
      </c>
      <c r="Y4">
        <f t="shared" si="1"/>
        <v>1</v>
      </c>
      <c r="Z4" t="str">
        <f t="shared" si="2"/>
        <v>0.245</v>
      </c>
      <c r="AA4" t="str">
        <f t="shared" si="3"/>
        <v>0.020</v>
      </c>
      <c r="AB4" s="2" t="str">
        <f t="shared" si="4"/>
        <v>***</v>
      </c>
      <c r="AC4" t="str">
        <f t="shared" si="5"/>
        <v>0.245
(0.020)</v>
      </c>
    </row>
    <row r="5" spans="1:29">
      <c r="A5">
        <v>4</v>
      </c>
      <c r="B5" t="s">
        <v>114</v>
      </c>
      <c r="C5">
        <v>0.50465310683573195</v>
      </c>
      <c r="D5">
        <v>1.9965026891649699E-2</v>
      </c>
      <c r="E5">
        <v>25.276855852711201</v>
      </c>
      <c r="F5" s="17">
        <v>6.7263279737841703E-139</v>
      </c>
      <c r="G5" t="s">
        <v>1105</v>
      </c>
      <c r="X5" t="str">
        <f t="shared" si="0"/>
        <v>grade4_in_april_and_march_by_grade_t8_basic_zgakuryoku_as.factor(book)3</v>
      </c>
      <c r="Y5">
        <f t="shared" si="1"/>
        <v>1</v>
      </c>
      <c r="Z5" t="str">
        <f t="shared" si="2"/>
        <v>0.505</v>
      </c>
      <c r="AA5" t="str">
        <f t="shared" si="3"/>
        <v>0.020</v>
      </c>
      <c r="AB5" s="2" t="str">
        <f t="shared" si="4"/>
        <v>***</v>
      </c>
      <c r="AC5" t="str">
        <f t="shared" si="5"/>
        <v>0.505
(0.020)</v>
      </c>
    </row>
    <row r="6" spans="1:29">
      <c r="A6">
        <v>5</v>
      </c>
      <c r="B6" t="s">
        <v>115</v>
      </c>
      <c r="C6">
        <v>0.61305764726803402</v>
      </c>
      <c r="D6">
        <v>2.33209955614135E-2</v>
      </c>
      <c r="E6">
        <v>26.287799148780302</v>
      </c>
      <c r="F6" s="17">
        <v>6.8872699306076697E-150</v>
      </c>
      <c r="G6" t="s">
        <v>1105</v>
      </c>
      <c r="X6" t="str">
        <f t="shared" si="0"/>
        <v>grade4_in_april_and_march_by_grade_t8_basic_zgakuryoku_as.factor(book)4</v>
      </c>
      <c r="Y6">
        <f t="shared" si="1"/>
        <v>1</v>
      </c>
      <c r="Z6" t="str">
        <f t="shared" si="2"/>
        <v>0.613</v>
      </c>
      <c r="AA6" t="str">
        <f t="shared" si="3"/>
        <v>0.023</v>
      </c>
      <c r="AB6" s="2" t="str">
        <f t="shared" si="4"/>
        <v>***</v>
      </c>
      <c r="AC6" t="str">
        <f t="shared" si="5"/>
        <v>0.613
(0.023)</v>
      </c>
    </row>
    <row r="7" spans="1:29">
      <c r="A7">
        <v>6</v>
      </c>
      <c r="B7" t="s">
        <v>116</v>
      </c>
      <c r="C7">
        <v>0.57816534724040702</v>
      </c>
      <c r="D7">
        <v>2.62715869554399E-2</v>
      </c>
      <c r="E7">
        <v>22.007248675957499</v>
      </c>
      <c r="F7" s="17">
        <v>3.85128097135818E-106</v>
      </c>
      <c r="G7" t="s">
        <v>1105</v>
      </c>
      <c r="X7" t="str">
        <f t="shared" si="0"/>
        <v>grade4_in_april_and_march_by_grade_t8_basic_zgakuryoku_as.factor(book)5</v>
      </c>
      <c r="Y7">
        <f t="shared" si="1"/>
        <v>1</v>
      </c>
      <c r="Z7" t="str">
        <f t="shared" si="2"/>
        <v>0.578</v>
      </c>
      <c r="AA7" t="str">
        <f t="shared" si="3"/>
        <v>0.026</v>
      </c>
      <c r="AB7" s="2" t="str">
        <f t="shared" si="4"/>
        <v>***</v>
      </c>
      <c r="AC7" t="str">
        <f t="shared" si="5"/>
        <v>0.578
(0.026)</v>
      </c>
    </row>
    <row r="8" spans="1:29">
      <c r="A8">
        <v>7</v>
      </c>
      <c r="B8" t="s">
        <v>117</v>
      </c>
      <c r="C8">
        <v>-2.9593028064109E-2</v>
      </c>
      <c r="D8">
        <v>1.6193296518078899E-2</v>
      </c>
      <c r="E8">
        <v>-1.8274863324506001</v>
      </c>
      <c r="F8">
        <v>6.7640817965712793E-2</v>
      </c>
      <c r="G8" t="s">
        <v>1105</v>
      </c>
      <c r="X8" t="str">
        <f t="shared" si="0"/>
        <v>grade4_in_april_and_march_by_grade_t8_basic_zgakuryoku_as.factor(year)2017</v>
      </c>
      <c r="Y8">
        <f t="shared" si="1"/>
        <v>1</v>
      </c>
      <c r="Z8" t="str">
        <f t="shared" si="2"/>
        <v>-0.030</v>
      </c>
      <c r="AA8" t="str">
        <f t="shared" si="3"/>
        <v>0.016</v>
      </c>
      <c r="AB8" s="2" t="str">
        <f t="shared" si="4"/>
        <v>*</v>
      </c>
      <c r="AC8" t="str">
        <f t="shared" si="5"/>
        <v>-0.030
(0.016)</v>
      </c>
    </row>
    <row r="9" spans="1:29">
      <c r="A9">
        <v>8</v>
      </c>
      <c r="B9" t="s">
        <v>118</v>
      </c>
      <c r="C9">
        <v>-8.9573278170992192E-3</v>
      </c>
      <c r="D9">
        <v>1.5702654462433199E-2</v>
      </c>
      <c r="E9">
        <v>-0.57043398863093897</v>
      </c>
      <c r="F9">
        <v>0.56838946627798004</v>
      </c>
      <c r="G9" t="s">
        <v>1105</v>
      </c>
      <c r="X9" t="str">
        <f t="shared" si="0"/>
        <v>grade4_in_april_and_march_by_grade_t8_basic_zgakuryoku_as.factor(year)2018</v>
      </c>
      <c r="Y9">
        <f t="shared" si="1"/>
        <v>1</v>
      </c>
      <c r="Z9" t="str">
        <f t="shared" si="2"/>
        <v>-0.009</v>
      </c>
      <c r="AA9" t="str">
        <f t="shared" si="3"/>
        <v>0.016</v>
      </c>
      <c r="AB9" s="2" t="str">
        <f t="shared" si="4"/>
        <v/>
      </c>
      <c r="AC9" t="str">
        <f t="shared" si="5"/>
        <v>-0.009
(0.016)</v>
      </c>
    </row>
    <row r="10" spans="1:29">
      <c r="A10">
        <v>9</v>
      </c>
      <c r="B10" t="s">
        <v>1104</v>
      </c>
      <c r="C10">
        <v>0.30614922425362501</v>
      </c>
      <c r="D10">
        <v>1.18829885106352E-2</v>
      </c>
      <c r="E10">
        <v>25.7636556645345</v>
      </c>
      <c r="F10" s="17">
        <v>3.46269227597657E-144</v>
      </c>
      <c r="G10" t="s">
        <v>1106</v>
      </c>
      <c r="X10" t="str">
        <f t="shared" si="0"/>
        <v>grade5_in_april_and_march_by_grade_t8_basic_zgakuryoku_is_apirl</v>
      </c>
      <c r="Y10">
        <f t="shared" si="1"/>
        <v>1</v>
      </c>
      <c r="Z10" t="str">
        <f t="shared" si="2"/>
        <v>0.306</v>
      </c>
      <c r="AA10" t="str">
        <f t="shared" si="3"/>
        <v>0.012</v>
      </c>
      <c r="AB10" s="2" t="str">
        <f t="shared" si="4"/>
        <v>***</v>
      </c>
      <c r="AC10" t="str">
        <f t="shared" si="5"/>
        <v>0.306
(0.012)</v>
      </c>
    </row>
    <row r="11" spans="1:29">
      <c r="A11">
        <v>10</v>
      </c>
      <c r="B11" t="s">
        <v>130</v>
      </c>
      <c r="C11">
        <v>0.14064550373030699</v>
      </c>
      <c r="D11">
        <v>1.20290904910615E-2</v>
      </c>
      <c r="E11">
        <v>11.69211453142</v>
      </c>
      <c r="F11" s="17">
        <v>1.7415041028845301E-31</v>
      </c>
      <c r="G11" t="s">
        <v>1106</v>
      </c>
      <c r="X11" t="str">
        <f t="shared" si="0"/>
        <v>grade5_in_april_and_march_by_grade_t8_basic_zgakuryoku_as.factor(sex)2</v>
      </c>
      <c r="Y11">
        <f t="shared" si="1"/>
        <v>1</v>
      </c>
      <c r="Z11" t="str">
        <f t="shared" si="2"/>
        <v>0.141</v>
      </c>
      <c r="AA11" t="str">
        <f t="shared" si="3"/>
        <v>0.012</v>
      </c>
      <c r="AB11" s="2" t="str">
        <f t="shared" si="4"/>
        <v>***</v>
      </c>
      <c r="AC11" t="str">
        <f t="shared" si="5"/>
        <v>0.141
(0.012)</v>
      </c>
    </row>
    <row r="12" spans="1:29">
      <c r="A12">
        <v>11</v>
      </c>
      <c r="B12" t="s">
        <v>113</v>
      </c>
      <c r="C12">
        <v>0.20466100141813201</v>
      </c>
      <c r="D12">
        <v>2.4065578375887998E-2</v>
      </c>
      <c r="E12">
        <v>8.5043042897813006</v>
      </c>
      <c r="F12" s="17">
        <v>1.9442658944219099E-17</v>
      </c>
      <c r="G12" t="s">
        <v>1106</v>
      </c>
      <c r="X12" t="str">
        <f t="shared" si="0"/>
        <v>grade5_in_april_and_march_by_grade_t8_basic_zgakuryoku_as.factor(book)2</v>
      </c>
      <c r="Y12">
        <f t="shared" si="1"/>
        <v>1</v>
      </c>
      <c r="Z12" t="str">
        <f t="shared" si="2"/>
        <v>0.205</v>
      </c>
      <c r="AA12" t="str">
        <f t="shared" si="3"/>
        <v>0.024</v>
      </c>
      <c r="AB12" s="2" t="str">
        <f t="shared" si="4"/>
        <v>***</v>
      </c>
      <c r="AC12" t="str">
        <f t="shared" si="5"/>
        <v>0.205
(0.024)</v>
      </c>
    </row>
    <row r="13" spans="1:29">
      <c r="A13">
        <v>12</v>
      </c>
      <c r="B13" t="s">
        <v>114</v>
      </c>
      <c r="C13">
        <v>0.46180548742337102</v>
      </c>
      <c r="D13">
        <v>2.2794998395646599E-2</v>
      </c>
      <c r="E13">
        <v>20.259070845627601</v>
      </c>
      <c r="F13" s="17">
        <v>2.0587094980514899E-90</v>
      </c>
      <c r="G13" t="s">
        <v>1106</v>
      </c>
      <c r="X13" t="str">
        <f t="shared" si="0"/>
        <v>grade5_in_april_and_march_by_grade_t8_basic_zgakuryoku_as.factor(book)3</v>
      </c>
      <c r="Y13">
        <f t="shared" si="1"/>
        <v>1</v>
      </c>
      <c r="Z13" t="str">
        <f t="shared" si="2"/>
        <v>0.462</v>
      </c>
      <c r="AA13" t="str">
        <f t="shared" si="3"/>
        <v>0.023</v>
      </c>
      <c r="AB13" s="2" t="str">
        <f t="shared" si="4"/>
        <v>***</v>
      </c>
      <c r="AC13" t="str">
        <f t="shared" si="5"/>
        <v>0.462
(0.023)</v>
      </c>
    </row>
    <row r="14" spans="1:29">
      <c r="A14">
        <v>13</v>
      </c>
      <c r="B14" t="s">
        <v>115</v>
      </c>
      <c r="C14">
        <v>0.58076207736418395</v>
      </c>
      <c r="D14">
        <v>2.6443904529308698E-2</v>
      </c>
      <c r="E14">
        <v>21.962039558889899</v>
      </c>
      <c r="F14" s="17">
        <v>9.6253412171668598E-106</v>
      </c>
      <c r="G14" t="s">
        <v>1106</v>
      </c>
      <c r="X14" t="str">
        <f t="shared" si="0"/>
        <v>grade5_in_april_and_march_by_grade_t8_basic_zgakuryoku_as.factor(book)4</v>
      </c>
      <c r="Y14">
        <f t="shared" si="1"/>
        <v>1</v>
      </c>
      <c r="Z14" t="str">
        <f t="shared" si="2"/>
        <v>0.581</v>
      </c>
      <c r="AA14" t="str">
        <f t="shared" si="3"/>
        <v>0.026</v>
      </c>
      <c r="AB14" s="2" t="str">
        <f t="shared" si="4"/>
        <v>***</v>
      </c>
      <c r="AC14" t="str">
        <f t="shared" si="5"/>
        <v>0.581
(0.026)</v>
      </c>
    </row>
    <row r="15" spans="1:29">
      <c r="A15">
        <v>14</v>
      </c>
      <c r="B15" t="s">
        <v>116</v>
      </c>
      <c r="C15">
        <v>0.69538975883313403</v>
      </c>
      <c r="D15">
        <v>2.82550933410762E-2</v>
      </c>
      <c r="E15">
        <v>24.611129414398501</v>
      </c>
      <c r="F15" s="17">
        <v>6.3793023992902096E-132</v>
      </c>
      <c r="G15" t="s">
        <v>1106</v>
      </c>
      <c r="X15" t="str">
        <f t="shared" si="0"/>
        <v>grade5_in_april_and_march_by_grade_t8_basic_zgakuryoku_as.factor(book)5</v>
      </c>
      <c r="Y15">
        <f t="shared" si="1"/>
        <v>1</v>
      </c>
      <c r="Z15" t="str">
        <f t="shared" si="2"/>
        <v>0.695</v>
      </c>
      <c r="AA15" t="str">
        <f t="shared" si="3"/>
        <v>0.028</v>
      </c>
      <c r="AB15" s="2" t="str">
        <f t="shared" si="4"/>
        <v>***</v>
      </c>
      <c r="AC15" t="str">
        <f t="shared" si="5"/>
        <v>0.695
(0.028)</v>
      </c>
    </row>
    <row r="16" spans="1:29">
      <c r="A16">
        <v>15</v>
      </c>
      <c r="B16" t="s">
        <v>117</v>
      </c>
      <c r="C16">
        <v>1.8140491852872999E-3</v>
      </c>
      <c r="D16">
        <v>1.59463024113029E-2</v>
      </c>
      <c r="E16">
        <v>0.11375986347791101</v>
      </c>
      <c r="F16">
        <v>0.90942921714126501</v>
      </c>
      <c r="G16" t="s">
        <v>1106</v>
      </c>
      <c r="X16" t="str">
        <f t="shared" si="0"/>
        <v>grade5_in_april_and_march_by_grade_t8_basic_zgakuryoku_as.factor(year)2017</v>
      </c>
      <c r="Y16">
        <f t="shared" si="1"/>
        <v>1</v>
      </c>
      <c r="Z16" t="str">
        <f t="shared" si="2"/>
        <v>0.002</v>
      </c>
      <c r="AA16" t="str">
        <f t="shared" si="3"/>
        <v>0.016</v>
      </c>
      <c r="AB16" s="2" t="str">
        <f t="shared" si="4"/>
        <v/>
      </c>
      <c r="AC16" t="str">
        <f t="shared" si="5"/>
        <v>0.002
(0.016)</v>
      </c>
    </row>
    <row r="17" spans="1:29">
      <c r="A17">
        <v>16</v>
      </c>
      <c r="B17" t="s">
        <v>118</v>
      </c>
      <c r="C17">
        <v>-3.3563091949539797E-2</v>
      </c>
      <c r="D17">
        <v>1.5468041397460599E-2</v>
      </c>
      <c r="E17">
        <v>-2.1698346343351398</v>
      </c>
      <c r="F17">
        <v>3.0030276721429602E-2</v>
      </c>
      <c r="G17" t="s">
        <v>1106</v>
      </c>
      <c r="X17" t="str">
        <f t="shared" si="0"/>
        <v>grade5_in_april_and_march_by_grade_t8_basic_zgakuryoku_as.factor(year)2018</v>
      </c>
      <c r="Y17">
        <f t="shared" si="1"/>
        <v>1</v>
      </c>
      <c r="Z17" t="str">
        <f t="shared" si="2"/>
        <v>-0.034</v>
      </c>
      <c r="AA17" t="str">
        <f t="shared" si="3"/>
        <v>0.015</v>
      </c>
      <c r="AB17" s="2" t="str">
        <f t="shared" si="4"/>
        <v>**</v>
      </c>
      <c r="AC17" t="str">
        <f t="shared" si="5"/>
        <v>-0.034
(0.015)</v>
      </c>
    </row>
    <row r="18" spans="1:29">
      <c r="A18">
        <v>17</v>
      </c>
      <c r="B18" t="s">
        <v>1104</v>
      </c>
      <c r="C18">
        <v>0.251955502044239</v>
      </c>
      <c r="D18">
        <v>1.2394698086127E-2</v>
      </c>
      <c r="E18">
        <v>20.327683683255302</v>
      </c>
      <c r="F18" s="17">
        <v>5.1281831605505098E-91</v>
      </c>
      <c r="G18" t="s">
        <v>1107</v>
      </c>
      <c r="X18" t="str">
        <f t="shared" si="0"/>
        <v>grade6_in_april_and_march_by_grade_t8_basic_zgakuryoku_is_apirl</v>
      </c>
      <c r="Y18">
        <f t="shared" si="1"/>
        <v>1</v>
      </c>
      <c r="Z18" t="str">
        <f t="shared" si="2"/>
        <v>0.252</v>
      </c>
      <c r="AA18" t="str">
        <f t="shared" si="3"/>
        <v>0.012</v>
      </c>
      <c r="AB18" s="2" t="str">
        <f t="shared" si="4"/>
        <v>***</v>
      </c>
      <c r="AC18" t="str">
        <f t="shared" si="5"/>
        <v>0.252
(0.012)</v>
      </c>
    </row>
    <row r="19" spans="1:29">
      <c r="A19">
        <v>18</v>
      </c>
      <c r="B19" t="s">
        <v>130</v>
      </c>
      <c r="C19">
        <v>0.13206496876479101</v>
      </c>
      <c r="D19">
        <v>1.18662901004556E-2</v>
      </c>
      <c r="E19">
        <v>11.129423572723899</v>
      </c>
      <c r="F19" s="17">
        <v>1.0784417520332799E-28</v>
      </c>
      <c r="G19" t="s">
        <v>1107</v>
      </c>
      <c r="X19" t="str">
        <f t="shared" si="0"/>
        <v>grade6_in_april_and_march_by_grade_t8_basic_zgakuryoku_as.factor(sex)2</v>
      </c>
      <c r="Y19">
        <f t="shared" si="1"/>
        <v>1</v>
      </c>
      <c r="Z19" t="str">
        <f t="shared" si="2"/>
        <v>0.132</v>
      </c>
      <c r="AA19" t="str">
        <f t="shared" si="3"/>
        <v>0.012</v>
      </c>
      <c r="AB19" s="2" t="str">
        <f t="shared" si="4"/>
        <v>***</v>
      </c>
      <c r="AC19" t="str">
        <f t="shared" si="5"/>
        <v>0.132
(0.012)</v>
      </c>
    </row>
    <row r="20" spans="1:29">
      <c r="A20">
        <v>19</v>
      </c>
      <c r="B20" t="s">
        <v>113</v>
      </c>
      <c r="C20">
        <v>0.21438029403053799</v>
      </c>
      <c r="D20">
        <v>2.2594151353793099E-2</v>
      </c>
      <c r="E20">
        <v>9.4883091944299895</v>
      </c>
      <c r="F20" s="17">
        <v>2.5819701932365298E-21</v>
      </c>
      <c r="G20" t="s">
        <v>1107</v>
      </c>
      <c r="X20" t="str">
        <f t="shared" si="0"/>
        <v>grade6_in_april_and_march_by_grade_t8_basic_zgakuryoku_as.factor(book)2</v>
      </c>
      <c r="Y20">
        <f t="shared" si="1"/>
        <v>1</v>
      </c>
      <c r="Z20" t="str">
        <f t="shared" si="2"/>
        <v>0.214</v>
      </c>
      <c r="AA20" t="str">
        <f t="shared" si="3"/>
        <v>0.023</v>
      </c>
      <c r="AB20" s="2" t="str">
        <f t="shared" si="4"/>
        <v>***</v>
      </c>
      <c r="AC20" t="str">
        <f t="shared" si="5"/>
        <v>0.214
(0.023)</v>
      </c>
    </row>
    <row r="21" spans="1:29">
      <c r="A21">
        <v>20</v>
      </c>
      <c r="B21" t="s">
        <v>114</v>
      </c>
      <c r="C21">
        <v>0.47468788669472101</v>
      </c>
      <c r="D21">
        <v>2.1225609719300102E-2</v>
      </c>
      <c r="E21">
        <v>22.363922307640198</v>
      </c>
      <c r="F21" s="17">
        <v>1.51686597738261E-109</v>
      </c>
      <c r="G21" t="s">
        <v>1107</v>
      </c>
      <c r="X21" t="str">
        <f t="shared" si="0"/>
        <v>grade6_in_april_and_march_by_grade_t8_basic_zgakuryoku_as.factor(book)3</v>
      </c>
      <c r="Y21">
        <f t="shared" si="1"/>
        <v>1</v>
      </c>
      <c r="Z21" t="str">
        <f t="shared" si="2"/>
        <v>0.475</v>
      </c>
      <c r="AA21" t="str">
        <f t="shared" si="3"/>
        <v>0.021</v>
      </c>
      <c r="AB21" s="2" t="str">
        <f t="shared" si="4"/>
        <v>***</v>
      </c>
      <c r="AC21" t="str">
        <f t="shared" si="5"/>
        <v>0.475
(0.021)</v>
      </c>
    </row>
    <row r="22" spans="1:29">
      <c r="A22">
        <v>21</v>
      </c>
      <c r="B22" t="s">
        <v>115</v>
      </c>
      <c r="C22">
        <v>0.63798528647534203</v>
      </c>
      <c r="D22">
        <v>2.3987438168007399E-2</v>
      </c>
      <c r="E22">
        <v>26.5966412089073</v>
      </c>
      <c r="F22" s="17">
        <v>2.09895903748163E-153</v>
      </c>
      <c r="G22" t="s">
        <v>1107</v>
      </c>
      <c r="X22" t="str">
        <f t="shared" si="0"/>
        <v>grade6_in_april_and_march_by_grade_t8_basic_zgakuryoku_as.factor(book)4</v>
      </c>
      <c r="Y22">
        <f t="shared" si="1"/>
        <v>1</v>
      </c>
      <c r="Z22" t="str">
        <f t="shared" si="2"/>
        <v>0.638</v>
      </c>
      <c r="AA22" t="str">
        <f t="shared" si="3"/>
        <v>0.024</v>
      </c>
      <c r="AB22" s="2" t="str">
        <f t="shared" si="4"/>
        <v>***</v>
      </c>
      <c r="AC22" t="str">
        <f t="shared" si="5"/>
        <v>0.638
(0.024)</v>
      </c>
    </row>
    <row r="23" spans="1:29">
      <c r="A23">
        <v>22</v>
      </c>
      <c r="B23" t="s">
        <v>116</v>
      </c>
      <c r="C23">
        <v>0.79642147408588704</v>
      </c>
      <c r="D23">
        <v>2.6900005782049999E-2</v>
      </c>
      <c r="E23">
        <v>29.6067398846928</v>
      </c>
      <c r="F23" s="17">
        <v>6.7752709967312202E-189</v>
      </c>
      <c r="G23" t="s">
        <v>1107</v>
      </c>
      <c r="X23" t="str">
        <f t="shared" si="0"/>
        <v>grade6_in_april_and_march_by_grade_t8_basic_zgakuryoku_as.factor(book)5</v>
      </c>
      <c r="Y23">
        <f t="shared" si="1"/>
        <v>1</v>
      </c>
      <c r="Z23" t="str">
        <f t="shared" si="2"/>
        <v>0.796</v>
      </c>
      <c r="AA23" t="str">
        <f t="shared" si="3"/>
        <v>0.027</v>
      </c>
      <c r="AB23" s="2" t="str">
        <f t="shared" si="4"/>
        <v>***</v>
      </c>
      <c r="AC23" t="str">
        <f t="shared" si="5"/>
        <v>0.796
(0.027)</v>
      </c>
    </row>
    <row r="24" spans="1:29">
      <c r="A24">
        <v>23</v>
      </c>
      <c r="B24" t="s">
        <v>117</v>
      </c>
      <c r="C24">
        <v>-2.9088809218992102E-3</v>
      </c>
      <c r="D24">
        <v>1.46838892124018E-2</v>
      </c>
      <c r="E24">
        <v>-0.19810016813818099</v>
      </c>
      <c r="F24">
        <v>0.84296854425338696</v>
      </c>
      <c r="G24" t="s">
        <v>1107</v>
      </c>
      <c r="X24" t="str">
        <f t="shared" si="0"/>
        <v>grade6_in_april_and_march_by_grade_t8_basic_zgakuryoku_as.factor(year)2017</v>
      </c>
      <c r="Y24">
        <f t="shared" si="1"/>
        <v>1</v>
      </c>
      <c r="Z24" t="str">
        <f t="shared" si="2"/>
        <v>-0.003</v>
      </c>
      <c r="AA24" t="str">
        <f t="shared" si="3"/>
        <v>0.015</v>
      </c>
      <c r="AB24" s="2" t="str">
        <f t="shared" si="4"/>
        <v/>
      </c>
      <c r="AC24" t="str">
        <f t="shared" si="5"/>
        <v>-0.003
(0.015)</v>
      </c>
    </row>
    <row r="25" spans="1:29">
      <c r="A25">
        <v>24</v>
      </c>
      <c r="B25" t="s">
        <v>118</v>
      </c>
      <c r="C25">
        <v>-1.4880110612038901E-4</v>
      </c>
      <c r="D25">
        <v>1.54010472873739E-2</v>
      </c>
      <c r="E25">
        <v>-9.6617524343541993E-3</v>
      </c>
      <c r="F25">
        <v>0.99229124543060498</v>
      </c>
      <c r="G25" t="s">
        <v>1107</v>
      </c>
      <c r="X25" t="str">
        <f t="shared" si="0"/>
        <v>grade6_in_april_and_march_by_grade_t8_basic_zgakuryoku_as.factor(year)2018</v>
      </c>
      <c r="Y25">
        <f t="shared" si="1"/>
        <v>1</v>
      </c>
      <c r="Z25" t="str">
        <f t="shared" si="2"/>
        <v>0.000</v>
      </c>
      <c r="AA25" t="str">
        <f t="shared" si="3"/>
        <v>0.015</v>
      </c>
      <c r="AB25" s="2" t="str">
        <f t="shared" si="4"/>
        <v/>
      </c>
      <c r="AC25" t="str">
        <f t="shared" si="5"/>
        <v>0.000
(0.015)</v>
      </c>
    </row>
    <row r="26" spans="1:29">
      <c r="A26">
        <v>25</v>
      </c>
      <c r="B26" t="s">
        <v>1104</v>
      </c>
      <c r="C26">
        <v>0.22699848937986999</v>
      </c>
      <c r="D26">
        <v>1.2610789517869699E-2</v>
      </c>
      <c r="E26">
        <v>18.000339237936601</v>
      </c>
      <c r="F26" s="17">
        <v>6.6694196100530298E-72</v>
      </c>
      <c r="G26" t="s">
        <v>1108</v>
      </c>
      <c r="X26" t="str">
        <f t="shared" si="0"/>
        <v>grade7_in_april_and_march_by_grade_t8_basic_zgakuryoku_is_apirl</v>
      </c>
      <c r="Y26">
        <f t="shared" si="1"/>
        <v>1</v>
      </c>
      <c r="Z26" t="str">
        <f t="shared" si="2"/>
        <v>0.227</v>
      </c>
      <c r="AA26" t="str">
        <f t="shared" si="3"/>
        <v>0.013</v>
      </c>
      <c r="AB26" s="2" t="str">
        <f t="shared" si="4"/>
        <v>***</v>
      </c>
      <c r="AC26" t="str">
        <f t="shared" si="5"/>
        <v>0.227
(0.013)</v>
      </c>
    </row>
    <row r="27" spans="1:29">
      <c r="A27">
        <v>26</v>
      </c>
      <c r="B27" t="s">
        <v>130</v>
      </c>
      <c r="C27">
        <v>9.5745070270308402E-2</v>
      </c>
      <c r="D27">
        <v>1.14253613956377E-2</v>
      </c>
      <c r="E27">
        <v>8.3800474186194798</v>
      </c>
      <c r="F27" s="17">
        <v>5.6169376244250299E-17</v>
      </c>
      <c r="G27" t="s">
        <v>1108</v>
      </c>
      <c r="X27" t="str">
        <f t="shared" si="0"/>
        <v>grade7_in_april_and_march_by_grade_t8_basic_zgakuryoku_as.factor(sex)2</v>
      </c>
      <c r="Y27">
        <f t="shared" si="1"/>
        <v>1</v>
      </c>
      <c r="Z27" t="str">
        <f t="shared" si="2"/>
        <v>0.096</v>
      </c>
      <c r="AA27" t="str">
        <f t="shared" si="3"/>
        <v>0.011</v>
      </c>
      <c r="AB27" s="2" t="str">
        <f t="shared" si="4"/>
        <v>***</v>
      </c>
      <c r="AC27" t="str">
        <f t="shared" si="5"/>
        <v>0.096
(0.011)</v>
      </c>
    </row>
    <row r="28" spans="1:29">
      <c r="A28">
        <v>27</v>
      </c>
      <c r="B28" t="s">
        <v>113</v>
      </c>
      <c r="C28">
        <v>0.23284919748260399</v>
      </c>
      <c r="D28">
        <v>2.23420658480654E-2</v>
      </c>
      <c r="E28">
        <v>10.4220083794429</v>
      </c>
      <c r="F28" s="17">
        <v>2.2668697831084102E-25</v>
      </c>
      <c r="G28" t="s">
        <v>1108</v>
      </c>
      <c r="X28" t="str">
        <f t="shared" si="0"/>
        <v>grade7_in_april_and_march_by_grade_t8_basic_zgakuryoku_as.factor(book)2</v>
      </c>
      <c r="Y28">
        <f t="shared" si="1"/>
        <v>1</v>
      </c>
      <c r="Z28" t="str">
        <f t="shared" si="2"/>
        <v>0.233</v>
      </c>
      <c r="AA28" t="str">
        <f t="shared" si="3"/>
        <v>0.022</v>
      </c>
      <c r="AB28" s="2" t="str">
        <f t="shared" si="4"/>
        <v>***</v>
      </c>
      <c r="AC28" t="str">
        <f t="shared" si="5"/>
        <v>0.233
(0.022)</v>
      </c>
    </row>
    <row r="29" spans="1:29">
      <c r="A29">
        <v>28</v>
      </c>
      <c r="B29" t="s">
        <v>114</v>
      </c>
      <c r="C29">
        <v>0.46886192747979299</v>
      </c>
      <c r="D29">
        <v>1.9304466696708999E-2</v>
      </c>
      <c r="E29">
        <v>24.2877430827822</v>
      </c>
      <c r="F29" s="17">
        <v>1.52297870988528E-128</v>
      </c>
      <c r="G29" t="s">
        <v>1108</v>
      </c>
      <c r="X29" t="str">
        <f t="shared" si="0"/>
        <v>grade7_in_april_and_march_by_grade_t8_basic_zgakuryoku_as.factor(book)3</v>
      </c>
      <c r="Y29">
        <f t="shared" si="1"/>
        <v>1</v>
      </c>
      <c r="Z29" t="str">
        <f t="shared" si="2"/>
        <v>0.469</v>
      </c>
      <c r="AA29" t="str">
        <f t="shared" si="3"/>
        <v>0.019</v>
      </c>
      <c r="AB29" s="2" t="str">
        <f t="shared" si="4"/>
        <v>***</v>
      </c>
      <c r="AC29" t="str">
        <f t="shared" si="5"/>
        <v>0.469
(0.019)</v>
      </c>
    </row>
    <row r="30" spans="1:29">
      <c r="A30">
        <v>29</v>
      </c>
      <c r="B30" t="s">
        <v>115</v>
      </c>
      <c r="C30">
        <v>0.55822103392197697</v>
      </c>
      <c r="D30">
        <v>2.3186340545082701E-2</v>
      </c>
      <c r="E30">
        <v>24.075426341495799</v>
      </c>
      <c r="F30" s="17">
        <v>2.2703939033716501E-126</v>
      </c>
      <c r="G30" t="s">
        <v>1108</v>
      </c>
      <c r="X30" t="str">
        <f t="shared" si="0"/>
        <v>grade7_in_april_and_march_by_grade_t8_basic_zgakuryoku_as.factor(book)4</v>
      </c>
      <c r="Y30">
        <f t="shared" si="1"/>
        <v>1</v>
      </c>
      <c r="Z30" t="str">
        <f t="shared" si="2"/>
        <v>0.558</v>
      </c>
      <c r="AA30" t="str">
        <f t="shared" si="3"/>
        <v>0.023</v>
      </c>
      <c r="AB30" s="2" t="str">
        <f t="shared" si="4"/>
        <v>***</v>
      </c>
      <c r="AC30" t="str">
        <f t="shared" si="5"/>
        <v>0.558
(0.023)</v>
      </c>
    </row>
    <row r="31" spans="1:29">
      <c r="A31">
        <v>30</v>
      </c>
      <c r="B31" t="s">
        <v>116</v>
      </c>
      <c r="C31">
        <v>0.65014371602496701</v>
      </c>
      <c r="D31">
        <v>2.5161584208656301E-2</v>
      </c>
      <c r="E31">
        <v>25.838743325283101</v>
      </c>
      <c r="F31" s="17">
        <v>5.7806688260826201E-145</v>
      </c>
      <c r="G31" t="s">
        <v>1108</v>
      </c>
      <c r="X31" t="str">
        <f t="shared" si="0"/>
        <v>grade7_in_april_and_march_by_grade_t8_basic_zgakuryoku_as.factor(book)5</v>
      </c>
      <c r="Y31">
        <f t="shared" si="1"/>
        <v>1</v>
      </c>
      <c r="Z31" t="str">
        <f t="shared" si="2"/>
        <v>0.650</v>
      </c>
      <c r="AA31" t="str">
        <f t="shared" si="3"/>
        <v>0.025</v>
      </c>
      <c r="AB31" s="2" t="str">
        <f t="shared" si="4"/>
        <v>***</v>
      </c>
      <c r="AC31" t="str">
        <f t="shared" si="5"/>
        <v>0.650
(0.025)</v>
      </c>
    </row>
    <row r="32" spans="1:29">
      <c r="A32">
        <v>31</v>
      </c>
      <c r="B32" t="s">
        <v>117</v>
      </c>
      <c r="C32">
        <v>-2.4808092520056599E-2</v>
      </c>
      <c r="D32">
        <v>1.4770543436016199E-2</v>
      </c>
      <c r="E32">
        <v>-1.67956532049897</v>
      </c>
      <c r="F32">
        <v>9.3056698770031906E-2</v>
      </c>
      <c r="G32" t="s">
        <v>1108</v>
      </c>
      <c r="X32" t="str">
        <f t="shared" si="0"/>
        <v>grade7_in_april_and_march_by_grade_t8_basic_zgakuryoku_as.factor(year)2017</v>
      </c>
      <c r="Y32">
        <f t="shared" si="1"/>
        <v>1</v>
      </c>
      <c r="Z32" t="str">
        <f t="shared" si="2"/>
        <v>-0.025</v>
      </c>
      <c r="AA32" t="str">
        <f t="shared" si="3"/>
        <v>0.015</v>
      </c>
      <c r="AB32" s="2" t="str">
        <f t="shared" si="4"/>
        <v>*</v>
      </c>
      <c r="AC32" t="str">
        <f t="shared" si="5"/>
        <v>-0.025
(0.015)</v>
      </c>
    </row>
    <row r="33" spans="1:29">
      <c r="A33">
        <v>32</v>
      </c>
      <c r="B33" t="s">
        <v>118</v>
      </c>
      <c r="C33">
        <v>-1.9727842522097701E-2</v>
      </c>
      <c r="D33">
        <v>1.4576443291234699E-2</v>
      </c>
      <c r="E33">
        <v>-1.3534057745047301</v>
      </c>
      <c r="F33">
        <v>0.17594050666386399</v>
      </c>
      <c r="G33" t="s">
        <v>1108</v>
      </c>
      <c r="X33" t="str">
        <f t="shared" si="0"/>
        <v>grade7_in_april_and_march_by_grade_t8_basic_zgakuryoku_as.factor(year)2018</v>
      </c>
      <c r="Y33">
        <f t="shared" si="1"/>
        <v>1</v>
      </c>
      <c r="Z33" t="str">
        <f t="shared" si="2"/>
        <v>-0.020</v>
      </c>
      <c r="AA33" t="str">
        <f t="shared" si="3"/>
        <v>0.015</v>
      </c>
      <c r="AB33" s="2" t="str">
        <f t="shared" si="4"/>
        <v/>
      </c>
      <c r="AC33" t="str">
        <f t="shared" si="5"/>
        <v>-0.020
(0.015)</v>
      </c>
    </row>
    <row r="34" spans="1:29">
      <c r="A34">
        <v>33</v>
      </c>
      <c r="B34" t="s">
        <v>1104</v>
      </c>
      <c r="C34">
        <v>0.18710467761358199</v>
      </c>
      <c r="D34">
        <v>1.2000578014127799E-2</v>
      </c>
      <c r="E34">
        <v>15.5913054682292</v>
      </c>
      <c r="F34" s="17">
        <v>1.67475758065593E-54</v>
      </c>
      <c r="G34" t="s">
        <v>1109</v>
      </c>
      <c r="X34" t="str">
        <f t="shared" si="0"/>
        <v>grade8_in_april_and_march_by_grade_t8_basic_zgakuryoku_is_apirl</v>
      </c>
      <c r="Y34">
        <f t="shared" si="1"/>
        <v>1</v>
      </c>
      <c r="Z34" t="str">
        <f t="shared" si="2"/>
        <v>0.187</v>
      </c>
      <c r="AA34" t="str">
        <f t="shared" si="3"/>
        <v>0.012</v>
      </c>
      <c r="AB34" s="2" t="str">
        <f t="shared" si="4"/>
        <v>***</v>
      </c>
      <c r="AC34" t="str">
        <f t="shared" si="5"/>
        <v>0.187
(0.012)</v>
      </c>
    </row>
    <row r="35" spans="1:29">
      <c r="A35">
        <v>34</v>
      </c>
      <c r="B35" t="s">
        <v>130</v>
      </c>
      <c r="C35">
        <v>0.116688088259434</v>
      </c>
      <c r="D35">
        <v>1.28054213615035E-2</v>
      </c>
      <c r="E35">
        <v>9.1123973952337192</v>
      </c>
      <c r="F35" s="17">
        <v>8.7556412335284899E-20</v>
      </c>
      <c r="G35" t="s">
        <v>1109</v>
      </c>
      <c r="X35" t="str">
        <f t="shared" si="0"/>
        <v>grade8_in_april_and_march_by_grade_t8_basic_zgakuryoku_as.factor(sex)2</v>
      </c>
      <c r="Y35">
        <f t="shared" si="1"/>
        <v>1</v>
      </c>
      <c r="Z35" t="str">
        <f t="shared" si="2"/>
        <v>0.117</v>
      </c>
      <c r="AA35" t="str">
        <f t="shared" si="3"/>
        <v>0.013</v>
      </c>
      <c r="AB35" s="2" t="str">
        <f t="shared" si="4"/>
        <v>***</v>
      </c>
      <c r="AC35" t="str">
        <f t="shared" si="5"/>
        <v>0.117
(0.013)</v>
      </c>
    </row>
    <row r="36" spans="1:29">
      <c r="A36">
        <v>35</v>
      </c>
      <c r="B36" t="s">
        <v>113</v>
      </c>
      <c r="C36">
        <v>0.190318020648303</v>
      </c>
      <c r="D36">
        <v>2.1075669623414301E-2</v>
      </c>
      <c r="E36">
        <v>9.0302241422909102</v>
      </c>
      <c r="F36" s="17">
        <v>1.8560796826242701E-19</v>
      </c>
      <c r="G36" t="s">
        <v>1109</v>
      </c>
      <c r="X36" t="str">
        <f t="shared" si="0"/>
        <v>grade8_in_april_and_march_by_grade_t8_basic_zgakuryoku_as.factor(book)2</v>
      </c>
      <c r="Y36">
        <f t="shared" si="1"/>
        <v>1</v>
      </c>
      <c r="Z36" t="str">
        <f t="shared" si="2"/>
        <v>0.190</v>
      </c>
      <c r="AA36" t="str">
        <f t="shared" si="3"/>
        <v>0.021</v>
      </c>
      <c r="AB36" s="2" t="str">
        <f t="shared" si="4"/>
        <v>***</v>
      </c>
      <c r="AC36" t="str">
        <f t="shared" si="5"/>
        <v>0.190
(0.021)</v>
      </c>
    </row>
    <row r="37" spans="1:29">
      <c r="A37">
        <v>36</v>
      </c>
      <c r="B37" t="s">
        <v>114</v>
      </c>
      <c r="C37">
        <v>0.401402502068608</v>
      </c>
      <c r="D37">
        <v>2.1025819591377299E-2</v>
      </c>
      <c r="E37">
        <v>19.090932475860399</v>
      </c>
      <c r="F37" s="17">
        <v>1.4247738193095901E-80</v>
      </c>
      <c r="G37" t="s">
        <v>1109</v>
      </c>
      <c r="X37" t="str">
        <f t="shared" si="0"/>
        <v>grade8_in_april_and_march_by_grade_t8_basic_zgakuryoku_as.factor(book)3</v>
      </c>
      <c r="Y37">
        <f t="shared" si="1"/>
        <v>1</v>
      </c>
      <c r="Z37" t="str">
        <f t="shared" si="2"/>
        <v>0.401</v>
      </c>
      <c r="AA37" t="str">
        <f t="shared" si="3"/>
        <v>0.021</v>
      </c>
      <c r="AB37" s="2" t="str">
        <f t="shared" si="4"/>
        <v>***</v>
      </c>
      <c r="AC37" t="str">
        <f t="shared" si="5"/>
        <v>0.401
(0.021)</v>
      </c>
    </row>
    <row r="38" spans="1:29">
      <c r="A38">
        <v>37</v>
      </c>
      <c r="B38" t="s">
        <v>115</v>
      </c>
      <c r="C38">
        <v>0.45705081702988998</v>
      </c>
      <c r="D38">
        <v>2.3422591473788799E-2</v>
      </c>
      <c r="E38">
        <v>19.5132471802429</v>
      </c>
      <c r="F38" s="17">
        <v>4.6282080305491196E-84</v>
      </c>
      <c r="G38" t="s">
        <v>1109</v>
      </c>
      <c r="X38" t="str">
        <f t="shared" si="0"/>
        <v>grade8_in_april_and_march_by_grade_t8_basic_zgakuryoku_as.factor(book)4</v>
      </c>
      <c r="Y38">
        <f t="shared" si="1"/>
        <v>1</v>
      </c>
      <c r="Z38" t="str">
        <f t="shared" si="2"/>
        <v>0.457</v>
      </c>
      <c r="AA38" t="str">
        <f t="shared" si="3"/>
        <v>0.023</v>
      </c>
      <c r="AB38" s="2" t="str">
        <f t="shared" si="4"/>
        <v>***</v>
      </c>
      <c r="AC38" t="str">
        <f t="shared" si="5"/>
        <v>0.457
(0.023)</v>
      </c>
    </row>
    <row r="39" spans="1:29">
      <c r="A39">
        <v>38</v>
      </c>
      <c r="B39" t="s">
        <v>116</v>
      </c>
      <c r="C39">
        <v>0.53885235372059404</v>
      </c>
      <c r="D39">
        <v>2.4438752833570599E-2</v>
      </c>
      <c r="E39">
        <v>22.049093805654199</v>
      </c>
      <c r="F39" s="17">
        <v>1.5334202573230599E-106</v>
      </c>
      <c r="G39" t="s">
        <v>1109</v>
      </c>
      <c r="X39" t="str">
        <f t="shared" si="0"/>
        <v>grade8_in_april_and_march_by_grade_t8_basic_zgakuryoku_as.factor(book)5</v>
      </c>
      <c r="Y39">
        <f t="shared" si="1"/>
        <v>1</v>
      </c>
      <c r="Z39" t="str">
        <f t="shared" si="2"/>
        <v>0.539</v>
      </c>
      <c r="AA39" t="str">
        <f t="shared" si="3"/>
        <v>0.024</v>
      </c>
      <c r="AB39" s="2" t="str">
        <f t="shared" si="4"/>
        <v>***</v>
      </c>
      <c r="AC39" t="str">
        <f t="shared" si="5"/>
        <v>0.539
(0.024)</v>
      </c>
    </row>
    <row r="40" spans="1:29">
      <c r="A40">
        <v>39</v>
      </c>
      <c r="B40" t="s">
        <v>117</v>
      </c>
      <c r="C40">
        <v>2.9177197109642402E-3</v>
      </c>
      <c r="D40">
        <v>1.54473459687187E-2</v>
      </c>
      <c r="E40">
        <v>0.188881618685352</v>
      </c>
      <c r="F40">
        <v>0.85018740794984304</v>
      </c>
      <c r="G40" t="s">
        <v>1109</v>
      </c>
      <c r="X40" t="str">
        <f t="shared" si="0"/>
        <v>grade8_in_april_and_march_by_grade_t8_basic_zgakuryoku_as.factor(year)2017</v>
      </c>
      <c r="Y40">
        <f t="shared" si="1"/>
        <v>1</v>
      </c>
      <c r="Z40" t="str">
        <f t="shared" si="2"/>
        <v>0.003</v>
      </c>
      <c r="AA40" t="str">
        <f t="shared" si="3"/>
        <v>0.015</v>
      </c>
      <c r="AB40" s="2" t="str">
        <f t="shared" si="4"/>
        <v/>
      </c>
      <c r="AC40" t="str">
        <f t="shared" si="5"/>
        <v>0.003
(0.015)</v>
      </c>
    </row>
    <row r="41" spans="1:29">
      <c r="A41">
        <v>40</v>
      </c>
      <c r="B41" t="s">
        <v>118</v>
      </c>
      <c r="C41">
        <v>-1.8446607050531399E-2</v>
      </c>
      <c r="D41">
        <v>1.56619076664796E-2</v>
      </c>
      <c r="E41">
        <v>-1.1778007790208</v>
      </c>
      <c r="F41">
        <v>0.238889255516368</v>
      </c>
      <c r="G41" t="s">
        <v>1109</v>
      </c>
      <c r="X41" t="str">
        <f t="shared" si="0"/>
        <v>grade8_in_april_and_march_by_grade_t8_basic_zgakuryoku_as.factor(year)2018</v>
      </c>
      <c r="Y41">
        <f t="shared" si="1"/>
        <v>1</v>
      </c>
      <c r="Z41" t="str">
        <f t="shared" si="2"/>
        <v>-0.018</v>
      </c>
      <c r="AA41" t="str">
        <f t="shared" si="3"/>
        <v>0.016</v>
      </c>
      <c r="AB41" s="2" t="str">
        <f t="shared" si="4"/>
        <v/>
      </c>
      <c r="AC41" t="str">
        <f t="shared" si="5"/>
        <v>-0.018
(0.016)</v>
      </c>
    </row>
    <row r="42" spans="1:29">
      <c r="A42">
        <v>41</v>
      </c>
      <c r="B42" t="s">
        <v>1104</v>
      </c>
      <c r="C42">
        <v>0.14635506482449401</v>
      </c>
      <c r="D42">
        <v>1.22078730089316E-2</v>
      </c>
      <c r="E42">
        <v>11.9885802151953</v>
      </c>
      <c r="F42" s="17">
        <v>5.1871149432783602E-33</v>
      </c>
      <c r="G42" t="s">
        <v>1110</v>
      </c>
      <c r="X42" t="str">
        <f t="shared" si="0"/>
        <v>grade9_in_april_and_march_by_grade_t8_basic_zgakuryoku_is_apirl</v>
      </c>
      <c r="Y42">
        <f t="shared" si="1"/>
        <v>1</v>
      </c>
      <c r="Z42" t="str">
        <f t="shared" si="2"/>
        <v>0.146</v>
      </c>
      <c r="AA42" t="str">
        <f t="shared" si="3"/>
        <v>0.012</v>
      </c>
      <c r="AB42" s="2" t="str">
        <f t="shared" si="4"/>
        <v>***</v>
      </c>
      <c r="AC42" t="str">
        <f t="shared" si="5"/>
        <v>0.146
(0.012)</v>
      </c>
    </row>
    <row r="43" spans="1:29">
      <c r="A43">
        <v>42</v>
      </c>
      <c r="B43" t="s">
        <v>130</v>
      </c>
      <c r="C43">
        <v>9.3530869588696899E-2</v>
      </c>
      <c r="D43">
        <v>1.2526698437326299E-2</v>
      </c>
      <c r="E43">
        <v>7.4665220095024596</v>
      </c>
      <c r="F43" s="17">
        <v>8.54507728885363E-14</v>
      </c>
      <c r="G43" t="s">
        <v>1110</v>
      </c>
      <c r="X43" t="str">
        <f t="shared" si="0"/>
        <v>grade9_in_april_and_march_by_grade_t8_basic_zgakuryoku_as.factor(sex)2</v>
      </c>
      <c r="Y43">
        <f t="shared" si="1"/>
        <v>1</v>
      </c>
      <c r="Z43" t="str">
        <f t="shared" si="2"/>
        <v>0.094</v>
      </c>
      <c r="AA43" t="str">
        <f t="shared" si="3"/>
        <v>0.013</v>
      </c>
      <c r="AB43" s="2" t="str">
        <f t="shared" si="4"/>
        <v>***</v>
      </c>
      <c r="AC43" t="str">
        <f t="shared" si="5"/>
        <v>0.094
(0.013)</v>
      </c>
    </row>
    <row r="44" spans="1:29">
      <c r="A44">
        <v>43</v>
      </c>
      <c r="B44" t="s">
        <v>113</v>
      </c>
      <c r="C44">
        <v>0.21535959964040899</v>
      </c>
      <c r="D44">
        <v>2.12974399288373E-2</v>
      </c>
      <c r="E44">
        <v>10.1119946979546</v>
      </c>
      <c r="F44" s="17">
        <v>5.5251300872533502E-24</v>
      </c>
      <c r="G44" t="s">
        <v>1110</v>
      </c>
      <c r="X44" t="str">
        <f t="shared" si="0"/>
        <v>grade9_in_april_and_march_by_grade_t8_basic_zgakuryoku_as.factor(book)2</v>
      </c>
      <c r="Y44">
        <f t="shared" si="1"/>
        <v>1</v>
      </c>
      <c r="Z44" t="str">
        <f t="shared" si="2"/>
        <v>0.215</v>
      </c>
      <c r="AA44" t="str">
        <f t="shared" si="3"/>
        <v>0.021</v>
      </c>
      <c r="AB44" s="2" t="str">
        <f t="shared" si="4"/>
        <v>***</v>
      </c>
      <c r="AC44" t="str">
        <f t="shared" si="5"/>
        <v>0.215
(0.021)</v>
      </c>
    </row>
    <row r="45" spans="1:29">
      <c r="A45">
        <v>44</v>
      </c>
      <c r="B45" t="s">
        <v>114</v>
      </c>
      <c r="C45">
        <v>0.40338174029331397</v>
      </c>
      <c r="D45">
        <v>1.88211820955527E-2</v>
      </c>
      <c r="E45">
        <v>21.432327589489201</v>
      </c>
      <c r="F45" s="17">
        <v>7.4332572771255405E-101</v>
      </c>
      <c r="G45" t="s">
        <v>1110</v>
      </c>
      <c r="X45" t="str">
        <f t="shared" si="0"/>
        <v>grade9_in_april_and_march_by_grade_t8_basic_zgakuryoku_as.factor(book)3</v>
      </c>
      <c r="Y45">
        <f t="shared" si="1"/>
        <v>1</v>
      </c>
      <c r="Z45" t="str">
        <f t="shared" si="2"/>
        <v>0.403</v>
      </c>
      <c r="AA45" t="str">
        <f t="shared" si="3"/>
        <v>0.019</v>
      </c>
      <c r="AB45" s="2" t="str">
        <f t="shared" si="4"/>
        <v>***</v>
      </c>
      <c r="AC45" t="str">
        <f t="shared" si="5"/>
        <v>0.403
(0.019)</v>
      </c>
    </row>
    <row r="46" spans="1:29">
      <c r="A46">
        <v>45</v>
      </c>
      <c r="B46" t="s">
        <v>115</v>
      </c>
      <c r="C46">
        <v>0.465831648388919</v>
      </c>
      <c r="D46">
        <v>2.3615729209430902E-2</v>
      </c>
      <c r="E46">
        <v>19.725482294355398</v>
      </c>
      <c r="F46" s="17">
        <v>7.3819053523013496E-86</v>
      </c>
      <c r="G46" t="s">
        <v>1110</v>
      </c>
      <c r="X46" t="str">
        <f t="shared" si="0"/>
        <v>grade9_in_april_and_march_by_grade_t8_basic_zgakuryoku_as.factor(book)4</v>
      </c>
      <c r="Y46">
        <f t="shared" si="1"/>
        <v>1</v>
      </c>
      <c r="Z46" t="str">
        <f t="shared" si="2"/>
        <v>0.466</v>
      </c>
      <c r="AA46" t="str">
        <f t="shared" si="3"/>
        <v>0.024</v>
      </c>
      <c r="AB46" s="2" t="str">
        <f t="shared" si="4"/>
        <v>***</v>
      </c>
      <c r="AC46" t="str">
        <f t="shared" si="5"/>
        <v>0.466
(0.024)</v>
      </c>
    </row>
    <row r="47" spans="1:29">
      <c r="A47">
        <v>46</v>
      </c>
      <c r="B47" t="s">
        <v>116</v>
      </c>
      <c r="C47">
        <v>0.54553439699713102</v>
      </c>
      <c r="D47">
        <v>2.44985310726204E-2</v>
      </c>
      <c r="E47">
        <v>22.2680451893224</v>
      </c>
      <c r="F47" s="17">
        <v>1.24590189947678E-108</v>
      </c>
      <c r="G47" t="s">
        <v>1110</v>
      </c>
      <c r="X47" t="str">
        <f t="shared" si="0"/>
        <v>grade9_in_april_and_march_by_grade_t8_basic_zgakuryoku_as.factor(book)5</v>
      </c>
      <c r="Y47">
        <f t="shared" si="1"/>
        <v>1</v>
      </c>
      <c r="Z47" t="str">
        <f t="shared" si="2"/>
        <v>0.546</v>
      </c>
      <c r="AA47" t="str">
        <f t="shared" si="3"/>
        <v>0.024</v>
      </c>
      <c r="AB47" s="2" t="str">
        <f t="shared" si="4"/>
        <v>***</v>
      </c>
      <c r="AC47" t="str">
        <f t="shared" si="5"/>
        <v>0.546
(0.024)</v>
      </c>
    </row>
    <row r="48" spans="1:29">
      <c r="A48">
        <v>47</v>
      </c>
      <c r="B48" t="s">
        <v>117</v>
      </c>
      <c r="C48">
        <v>-1.17333987760597E-2</v>
      </c>
      <c r="D48">
        <v>1.5253995729148101E-2</v>
      </c>
      <c r="E48">
        <v>-0.76920165603815904</v>
      </c>
      <c r="F48">
        <v>0.44178198838473698</v>
      </c>
      <c r="G48" t="s">
        <v>1110</v>
      </c>
      <c r="X48" t="str">
        <f t="shared" si="0"/>
        <v>grade9_in_april_and_march_by_grade_t8_basic_zgakuryoku_as.factor(year)2017</v>
      </c>
      <c r="Y48">
        <f t="shared" si="1"/>
        <v>1</v>
      </c>
      <c r="Z48" t="str">
        <f t="shared" si="2"/>
        <v>-0.012</v>
      </c>
      <c r="AA48" t="str">
        <f t="shared" si="3"/>
        <v>0.015</v>
      </c>
      <c r="AB48" s="2" t="str">
        <f t="shared" si="4"/>
        <v/>
      </c>
      <c r="AC48" t="str">
        <f t="shared" si="5"/>
        <v>-0.012
(0.015)</v>
      </c>
    </row>
    <row r="49" spans="1:29">
      <c r="A49">
        <v>48</v>
      </c>
      <c r="B49" t="s">
        <v>118</v>
      </c>
      <c r="C49">
        <v>-7.6905953057686497E-3</v>
      </c>
      <c r="D49">
        <v>1.67739556390228E-2</v>
      </c>
      <c r="E49">
        <v>-0.45848429978420202</v>
      </c>
      <c r="F49">
        <v>0.64660913600696301</v>
      </c>
      <c r="G49" t="s">
        <v>1110</v>
      </c>
      <c r="X49" t="str">
        <f t="shared" si="0"/>
        <v>grade9_in_april_and_march_by_grade_t8_basic_zgakuryoku_as.factor(year)2018</v>
      </c>
      <c r="Y49">
        <f t="shared" si="1"/>
        <v>1</v>
      </c>
      <c r="Z49" t="str">
        <f t="shared" si="2"/>
        <v>-0.008</v>
      </c>
      <c r="AA49" t="str">
        <f t="shared" si="3"/>
        <v>0.017</v>
      </c>
      <c r="AB49" s="2" t="str">
        <f t="shared" si="4"/>
        <v/>
      </c>
      <c r="AC49" t="str">
        <f t="shared" si="5"/>
        <v>-0.008
(0.017)</v>
      </c>
    </row>
    <row r="50" spans="1:29">
      <c r="A50">
        <v>49</v>
      </c>
      <c r="B50" t="s">
        <v>1104</v>
      </c>
      <c r="C50">
        <v>0.33528931720992999</v>
      </c>
      <c r="D50">
        <v>1.3046019279472999E-2</v>
      </c>
      <c r="E50">
        <v>25.700507566893101</v>
      </c>
      <c r="F50" s="17">
        <v>1.8683380751495399E-143</v>
      </c>
      <c r="G50" t="s">
        <v>1111</v>
      </c>
      <c r="X50" t="str">
        <f t="shared" si="0"/>
        <v>grade4_in_april_and_march_by_grade_t8_basic_zkokugo_level_is_apirl</v>
      </c>
      <c r="Y50">
        <f t="shared" si="1"/>
        <v>1</v>
      </c>
      <c r="Z50" t="str">
        <f t="shared" si="2"/>
        <v>0.335</v>
      </c>
      <c r="AA50" t="str">
        <f t="shared" si="3"/>
        <v>0.013</v>
      </c>
      <c r="AB50" s="2" t="str">
        <f t="shared" si="4"/>
        <v>***</v>
      </c>
      <c r="AC50" t="str">
        <f t="shared" si="5"/>
        <v>0.335
(0.013)</v>
      </c>
    </row>
    <row r="51" spans="1:29">
      <c r="A51">
        <v>50</v>
      </c>
      <c r="B51" t="s">
        <v>130</v>
      </c>
      <c r="C51">
        <v>0.30309363158209401</v>
      </c>
      <c r="D51">
        <v>1.27996892719488E-2</v>
      </c>
      <c r="E51">
        <v>23.679764808536401</v>
      </c>
      <c r="F51" s="17">
        <v>2.3097268133493099E-122</v>
      </c>
      <c r="G51" t="s">
        <v>1111</v>
      </c>
      <c r="X51" t="str">
        <f t="shared" si="0"/>
        <v>grade4_in_april_and_march_by_grade_t8_basic_zkokugo_level_as.factor(sex)2</v>
      </c>
      <c r="Y51">
        <f t="shared" si="1"/>
        <v>1</v>
      </c>
      <c r="Z51" t="str">
        <f t="shared" si="2"/>
        <v>0.303</v>
      </c>
      <c r="AA51" t="str">
        <f t="shared" si="3"/>
        <v>0.013</v>
      </c>
      <c r="AB51" s="2" t="str">
        <f t="shared" si="4"/>
        <v>***</v>
      </c>
      <c r="AC51" t="str">
        <f t="shared" si="5"/>
        <v>0.303
(0.013)</v>
      </c>
    </row>
    <row r="52" spans="1:29">
      <c r="A52">
        <v>51</v>
      </c>
      <c r="B52" t="s">
        <v>113</v>
      </c>
      <c r="C52">
        <v>0.250348215145347</v>
      </c>
      <c r="D52">
        <v>2.25956220204983E-2</v>
      </c>
      <c r="E52">
        <v>11.0795009280221</v>
      </c>
      <c r="F52" s="17">
        <v>1.89055254828645E-28</v>
      </c>
      <c r="G52" t="s">
        <v>1111</v>
      </c>
      <c r="X52" t="str">
        <f t="shared" si="0"/>
        <v>grade4_in_april_and_march_by_grade_t8_basic_zkokugo_level_as.factor(book)2</v>
      </c>
      <c r="Y52">
        <f t="shared" si="1"/>
        <v>1</v>
      </c>
      <c r="Z52" t="str">
        <f t="shared" si="2"/>
        <v>0.250</v>
      </c>
      <c r="AA52" t="str">
        <f t="shared" si="3"/>
        <v>0.023</v>
      </c>
      <c r="AB52" s="2" t="str">
        <f t="shared" si="4"/>
        <v>***</v>
      </c>
      <c r="AC52" t="str">
        <f t="shared" si="5"/>
        <v>0.250
(0.023)</v>
      </c>
    </row>
    <row r="53" spans="1:29">
      <c r="A53">
        <v>52</v>
      </c>
      <c r="B53" t="s">
        <v>114</v>
      </c>
      <c r="C53">
        <v>0.51155446116333203</v>
      </c>
      <c r="D53">
        <v>2.2710041319314499E-2</v>
      </c>
      <c r="E53">
        <v>22.525474699522601</v>
      </c>
      <c r="F53" s="17">
        <v>4.7828557404907598E-111</v>
      </c>
      <c r="G53" t="s">
        <v>1111</v>
      </c>
      <c r="X53" t="str">
        <f t="shared" si="0"/>
        <v>grade4_in_april_and_march_by_grade_t8_basic_zkokugo_level_as.factor(book)3</v>
      </c>
      <c r="Y53">
        <f t="shared" si="1"/>
        <v>1</v>
      </c>
      <c r="Z53" t="str">
        <f t="shared" si="2"/>
        <v>0.512</v>
      </c>
      <c r="AA53" t="str">
        <f t="shared" si="3"/>
        <v>0.023</v>
      </c>
      <c r="AB53" s="2" t="str">
        <f t="shared" si="4"/>
        <v>***</v>
      </c>
      <c r="AC53" t="str">
        <f t="shared" si="5"/>
        <v>0.512
(0.023)</v>
      </c>
    </row>
    <row r="54" spans="1:29">
      <c r="A54">
        <v>53</v>
      </c>
      <c r="B54" t="s">
        <v>115</v>
      </c>
      <c r="C54">
        <v>0.631560106238232</v>
      </c>
      <c r="D54">
        <v>2.5627147388780101E-2</v>
      </c>
      <c r="E54">
        <v>24.644182852545601</v>
      </c>
      <c r="F54" s="17">
        <v>3.16016286996147E-132</v>
      </c>
      <c r="G54" t="s">
        <v>1111</v>
      </c>
      <c r="X54" t="str">
        <f t="shared" si="0"/>
        <v>grade4_in_april_and_march_by_grade_t8_basic_zkokugo_level_as.factor(book)4</v>
      </c>
      <c r="Y54">
        <f t="shared" si="1"/>
        <v>1</v>
      </c>
      <c r="Z54" t="str">
        <f t="shared" si="2"/>
        <v>0.632</v>
      </c>
      <c r="AA54" t="str">
        <f t="shared" si="3"/>
        <v>0.026</v>
      </c>
      <c r="AB54" s="2" t="str">
        <f t="shared" si="4"/>
        <v>***</v>
      </c>
      <c r="AC54" t="str">
        <f t="shared" si="5"/>
        <v>0.632
(0.026)</v>
      </c>
    </row>
    <row r="55" spans="1:29">
      <c r="A55">
        <v>54</v>
      </c>
      <c r="B55" t="s">
        <v>116</v>
      </c>
      <c r="C55">
        <v>0.61075175040842</v>
      </c>
      <c r="D55">
        <v>3.0216543438753199E-2</v>
      </c>
      <c r="E55">
        <v>20.2124955703942</v>
      </c>
      <c r="F55" s="17">
        <v>5.4237123065389804E-90</v>
      </c>
      <c r="G55" t="s">
        <v>1111</v>
      </c>
      <c r="X55" t="str">
        <f t="shared" si="0"/>
        <v>grade4_in_april_and_march_by_grade_t8_basic_zkokugo_level_as.factor(book)5</v>
      </c>
      <c r="Y55">
        <f t="shared" si="1"/>
        <v>1</v>
      </c>
      <c r="Z55" t="str">
        <f t="shared" si="2"/>
        <v>0.611</v>
      </c>
      <c r="AA55" t="str">
        <f t="shared" si="3"/>
        <v>0.030</v>
      </c>
      <c r="AB55" s="2" t="str">
        <f t="shared" si="4"/>
        <v>***</v>
      </c>
      <c r="AC55" t="str">
        <f t="shared" si="5"/>
        <v>0.611
(0.030)</v>
      </c>
    </row>
    <row r="56" spans="1:29">
      <c r="A56">
        <v>55</v>
      </c>
      <c r="B56" t="s">
        <v>117</v>
      </c>
      <c r="C56">
        <v>-2.2786418060323201E-2</v>
      </c>
      <c r="D56">
        <v>1.84232695449933E-2</v>
      </c>
      <c r="E56">
        <v>-1.23682813219848</v>
      </c>
      <c r="F56">
        <v>0.21616468348850701</v>
      </c>
      <c r="G56" t="s">
        <v>1111</v>
      </c>
      <c r="X56" t="str">
        <f t="shared" si="0"/>
        <v>grade4_in_april_and_march_by_grade_t8_basic_zkokugo_level_as.factor(year)2017</v>
      </c>
      <c r="Y56">
        <f t="shared" si="1"/>
        <v>1</v>
      </c>
      <c r="Z56" t="str">
        <f t="shared" si="2"/>
        <v>-0.023</v>
      </c>
      <c r="AA56" t="str">
        <f t="shared" si="3"/>
        <v>0.018</v>
      </c>
      <c r="AB56" s="2" t="str">
        <f t="shared" si="4"/>
        <v/>
      </c>
      <c r="AC56" t="str">
        <f t="shared" si="5"/>
        <v>-0.023
(0.018)</v>
      </c>
    </row>
    <row r="57" spans="1:29">
      <c r="A57">
        <v>56</v>
      </c>
      <c r="B57" t="s">
        <v>118</v>
      </c>
      <c r="C57">
        <v>-1.51910760187085E-3</v>
      </c>
      <c r="D57">
        <v>1.76900156821072E-2</v>
      </c>
      <c r="E57">
        <v>-8.5873728388345505E-2</v>
      </c>
      <c r="F57">
        <v>0.93156761215891604</v>
      </c>
      <c r="G57" t="s">
        <v>1111</v>
      </c>
      <c r="X57" t="str">
        <f t="shared" si="0"/>
        <v>grade4_in_april_and_march_by_grade_t8_basic_zkokugo_level_as.factor(year)2018</v>
      </c>
      <c r="Y57">
        <f t="shared" si="1"/>
        <v>1</v>
      </c>
      <c r="Z57" t="str">
        <f t="shared" si="2"/>
        <v>-0.002</v>
      </c>
      <c r="AA57" t="str">
        <f t="shared" si="3"/>
        <v>0.018</v>
      </c>
      <c r="AB57" s="2" t="str">
        <f t="shared" si="4"/>
        <v/>
      </c>
      <c r="AC57" t="str">
        <f t="shared" si="5"/>
        <v>-0.002
(0.018)</v>
      </c>
    </row>
    <row r="58" spans="1:29">
      <c r="A58">
        <v>57</v>
      </c>
      <c r="B58" t="s">
        <v>1104</v>
      </c>
      <c r="C58">
        <v>0.32357188154194599</v>
      </c>
      <c r="D58">
        <v>1.2959527252787E-2</v>
      </c>
      <c r="E58">
        <v>24.967876931804</v>
      </c>
      <c r="F58" s="17">
        <v>1.1598938140514201E-135</v>
      </c>
      <c r="G58" t="s">
        <v>1112</v>
      </c>
      <c r="X58" t="str">
        <f t="shared" si="0"/>
        <v>grade5_in_april_and_march_by_grade_t8_basic_zkokugo_level_is_apirl</v>
      </c>
      <c r="Y58">
        <f t="shared" si="1"/>
        <v>1</v>
      </c>
      <c r="Z58" t="str">
        <f t="shared" si="2"/>
        <v>0.324</v>
      </c>
      <c r="AA58" t="str">
        <f t="shared" si="3"/>
        <v>0.013</v>
      </c>
      <c r="AB58" s="2" t="str">
        <f t="shared" si="4"/>
        <v>***</v>
      </c>
      <c r="AC58" t="str">
        <f t="shared" si="5"/>
        <v>0.324
(0.013)</v>
      </c>
    </row>
    <row r="59" spans="1:29">
      <c r="A59">
        <v>58</v>
      </c>
      <c r="B59" t="s">
        <v>130</v>
      </c>
      <c r="C59">
        <v>0.31242985262136003</v>
      </c>
      <c r="D59">
        <v>1.33853746977298E-2</v>
      </c>
      <c r="E59">
        <v>23.341136103896201</v>
      </c>
      <c r="F59" s="17">
        <v>5.0916193723447897E-119</v>
      </c>
      <c r="G59" t="s">
        <v>1112</v>
      </c>
      <c r="X59" t="str">
        <f t="shared" si="0"/>
        <v>grade5_in_april_and_march_by_grade_t8_basic_zkokugo_level_as.factor(sex)2</v>
      </c>
      <c r="Y59">
        <f t="shared" si="1"/>
        <v>1</v>
      </c>
      <c r="Z59" t="str">
        <f t="shared" si="2"/>
        <v>0.312</v>
      </c>
      <c r="AA59" t="str">
        <f t="shared" si="3"/>
        <v>0.013</v>
      </c>
      <c r="AB59" s="2" t="str">
        <f t="shared" si="4"/>
        <v>***</v>
      </c>
      <c r="AC59" t="str">
        <f t="shared" si="5"/>
        <v>0.312
(0.013)</v>
      </c>
    </row>
    <row r="60" spans="1:29">
      <c r="A60">
        <v>59</v>
      </c>
      <c r="B60" t="s">
        <v>113</v>
      </c>
      <c r="C60">
        <v>0.23626313139982499</v>
      </c>
      <c r="D60">
        <v>2.5495566661419399E-2</v>
      </c>
      <c r="E60">
        <v>9.2668319373871508</v>
      </c>
      <c r="F60" s="17">
        <v>2.09267616910703E-20</v>
      </c>
      <c r="G60" t="s">
        <v>1112</v>
      </c>
      <c r="X60" t="str">
        <f t="shared" si="0"/>
        <v>grade5_in_april_and_march_by_grade_t8_basic_zkokugo_level_as.factor(book)2</v>
      </c>
      <c r="Y60">
        <f t="shared" si="1"/>
        <v>1</v>
      </c>
      <c r="Z60" t="str">
        <f t="shared" si="2"/>
        <v>0.236</v>
      </c>
      <c r="AA60" t="str">
        <f t="shared" si="3"/>
        <v>0.025</v>
      </c>
      <c r="AB60" s="2" t="str">
        <f t="shared" si="4"/>
        <v>***</v>
      </c>
      <c r="AC60" t="str">
        <f t="shared" si="5"/>
        <v>0.236
(0.025)</v>
      </c>
    </row>
    <row r="61" spans="1:29">
      <c r="A61">
        <v>60</v>
      </c>
      <c r="B61" t="s">
        <v>114</v>
      </c>
      <c r="C61">
        <v>0.50125042612132598</v>
      </c>
      <c r="D61">
        <v>2.3895027431917699E-2</v>
      </c>
      <c r="E61">
        <v>20.977185632010801</v>
      </c>
      <c r="F61" s="17">
        <v>9.8414159818973406E-97</v>
      </c>
      <c r="G61" t="s">
        <v>1112</v>
      </c>
      <c r="X61" t="str">
        <f t="shared" si="0"/>
        <v>grade5_in_april_and_march_by_grade_t8_basic_zkokugo_level_as.factor(book)3</v>
      </c>
      <c r="Y61">
        <f t="shared" si="1"/>
        <v>1</v>
      </c>
      <c r="Z61" t="str">
        <f t="shared" si="2"/>
        <v>0.501</v>
      </c>
      <c r="AA61" t="str">
        <f t="shared" si="3"/>
        <v>0.024</v>
      </c>
      <c r="AB61" s="2" t="str">
        <f t="shared" si="4"/>
        <v>***</v>
      </c>
      <c r="AC61" t="str">
        <f t="shared" si="5"/>
        <v>0.501
(0.024)</v>
      </c>
    </row>
    <row r="62" spans="1:29">
      <c r="A62">
        <v>61</v>
      </c>
      <c r="B62" t="s">
        <v>115</v>
      </c>
      <c r="C62">
        <v>0.64078226298209695</v>
      </c>
      <c r="D62">
        <v>2.81414051018243E-2</v>
      </c>
      <c r="E62">
        <v>22.770087728865999</v>
      </c>
      <c r="F62" s="17">
        <v>1.9832774429458E-113</v>
      </c>
      <c r="G62" t="s">
        <v>1112</v>
      </c>
      <c r="X62" t="str">
        <f t="shared" si="0"/>
        <v>grade5_in_april_and_march_by_grade_t8_basic_zkokugo_level_as.factor(book)4</v>
      </c>
      <c r="Y62">
        <f t="shared" si="1"/>
        <v>1</v>
      </c>
      <c r="Z62" t="str">
        <f t="shared" si="2"/>
        <v>0.641</v>
      </c>
      <c r="AA62" t="str">
        <f t="shared" si="3"/>
        <v>0.028</v>
      </c>
      <c r="AB62" s="2" t="str">
        <f t="shared" si="4"/>
        <v>***</v>
      </c>
      <c r="AC62" t="str">
        <f t="shared" si="5"/>
        <v>0.641
(0.028)</v>
      </c>
    </row>
    <row r="63" spans="1:29">
      <c r="A63">
        <v>62</v>
      </c>
      <c r="B63" t="s">
        <v>116</v>
      </c>
      <c r="C63">
        <v>0.78167128710508504</v>
      </c>
      <c r="D63">
        <v>2.9173618757526599E-2</v>
      </c>
      <c r="E63">
        <v>26.793771921195798</v>
      </c>
      <c r="F63" s="17">
        <v>1.35478686033971E-155</v>
      </c>
      <c r="G63" t="s">
        <v>1112</v>
      </c>
      <c r="X63" t="str">
        <f t="shared" si="0"/>
        <v>grade5_in_april_and_march_by_grade_t8_basic_zkokugo_level_as.factor(book)5</v>
      </c>
      <c r="Y63">
        <f t="shared" si="1"/>
        <v>1</v>
      </c>
      <c r="Z63" t="str">
        <f t="shared" si="2"/>
        <v>0.782</v>
      </c>
      <c r="AA63" t="str">
        <f t="shared" si="3"/>
        <v>0.029</v>
      </c>
      <c r="AB63" s="2" t="str">
        <f t="shared" si="4"/>
        <v>***</v>
      </c>
      <c r="AC63" t="str">
        <f t="shared" si="5"/>
        <v>0.782
(0.029)</v>
      </c>
    </row>
    <row r="64" spans="1:29">
      <c r="A64">
        <v>63</v>
      </c>
      <c r="B64" t="s">
        <v>117</v>
      </c>
      <c r="C64">
        <v>-5.7838584269862799E-3</v>
      </c>
      <c r="D64">
        <v>1.76364182812991E-2</v>
      </c>
      <c r="E64">
        <v>-0.32794971942342899</v>
      </c>
      <c r="F64">
        <v>0.74295286912981295</v>
      </c>
      <c r="G64" t="s">
        <v>1112</v>
      </c>
      <c r="X64" t="str">
        <f t="shared" si="0"/>
        <v>grade5_in_april_and_march_by_grade_t8_basic_zkokugo_level_as.factor(year)2017</v>
      </c>
      <c r="Y64">
        <f t="shared" si="1"/>
        <v>1</v>
      </c>
      <c r="Z64" t="str">
        <f t="shared" si="2"/>
        <v>-0.006</v>
      </c>
      <c r="AA64" t="str">
        <f t="shared" si="3"/>
        <v>0.018</v>
      </c>
      <c r="AB64" s="2" t="str">
        <f t="shared" si="4"/>
        <v/>
      </c>
      <c r="AC64" t="str">
        <f t="shared" si="5"/>
        <v>-0.006
(0.018)</v>
      </c>
    </row>
    <row r="65" spans="1:29">
      <c r="A65">
        <v>64</v>
      </c>
      <c r="B65" t="s">
        <v>118</v>
      </c>
      <c r="C65">
        <v>-4.5656837292144398E-2</v>
      </c>
      <c r="D65">
        <v>1.68559742205803E-2</v>
      </c>
      <c r="E65">
        <v>-2.7086442287269001</v>
      </c>
      <c r="F65">
        <v>6.7612139200834099E-3</v>
      </c>
      <c r="G65" t="s">
        <v>1112</v>
      </c>
      <c r="X65" t="str">
        <f t="shared" si="0"/>
        <v>grade5_in_april_and_march_by_grade_t8_basic_zkokugo_level_as.factor(year)2018</v>
      </c>
      <c r="Y65">
        <f t="shared" si="1"/>
        <v>1</v>
      </c>
      <c r="Z65" t="str">
        <f t="shared" si="2"/>
        <v>-0.046</v>
      </c>
      <c r="AA65" t="str">
        <f t="shared" si="3"/>
        <v>0.017</v>
      </c>
      <c r="AB65" s="2" t="str">
        <f t="shared" si="4"/>
        <v>***</v>
      </c>
      <c r="AC65" t="str">
        <f t="shared" si="5"/>
        <v>-0.046
(0.017)</v>
      </c>
    </row>
    <row r="66" spans="1:29">
      <c r="A66">
        <v>65</v>
      </c>
      <c r="B66" t="s">
        <v>1104</v>
      </c>
      <c r="C66">
        <v>0.27204814380589298</v>
      </c>
      <c r="D66">
        <v>1.29905892625445E-2</v>
      </c>
      <c r="E66">
        <v>20.941940223626599</v>
      </c>
      <c r="F66" s="17">
        <v>1.98718483747145E-96</v>
      </c>
      <c r="G66" t="s">
        <v>1113</v>
      </c>
      <c r="X66" t="str">
        <f t="shared" si="0"/>
        <v>grade6_in_april_and_march_by_grade_t8_basic_zkokugo_level_is_apirl</v>
      </c>
      <c r="Y66">
        <f t="shared" si="1"/>
        <v>1</v>
      </c>
      <c r="Z66" t="str">
        <f t="shared" si="2"/>
        <v>0.272</v>
      </c>
      <c r="AA66" t="str">
        <f t="shared" si="3"/>
        <v>0.013</v>
      </c>
      <c r="AB66" s="2" t="str">
        <f t="shared" si="4"/>
        <v>***</v>
      </c>
      <c r="AC66" t="str">
        <f t="shared" si="5"/>
        <v>0.272
(0.013)</v>
      </c>
    </row>
    <row r="67" spans="1:29">
      <c r="A67">
        <v>66</v>
      </c>
      <c r="B67" t="s">
        <v>130</v>
      </c>
      <c r="C67">
        <v>0.314508987204</v>
      </c>
      <c r="D67">
        <v>1.2821390814074201E-2</v>
      </c>
      <c r="E67">
        <v>24.5300211002662</v>
      </c>
      <c r="F67" s="17">
        <v>4.2596657219250702E-131</v>
      </c>
      <c r="G67" t="s">
        <v>1113</v>
      </c>
      <c r="X67" t="str">
        <f t="shared" ref="X67:X130" si="6">G67&amp;"_"&amp;B67</f>
        <v>grade6_in_april_and_march_by_grade_t8_basic_zkokugo_level_as.factor(sex)2</v>
      </c>
      <c r="Y67">
        <f t="shared" ref="Y67:Y130" si="7">IF(G67&lt;&gt;"",COUNTIF(X:X,X67),"")</f>
        <v>1</v>
      </c>
      <c r="Z67" t="str">
        <f t="shared" ref="Z67:Z130" si="8">TEXT(C67,"0.000")</f>
        <v>0.315</v>
      </c>
      <c r="AA67" t="str">
        <f t="shared" ref="AA67:AA130" si="9">TEXT(D67,"0.000")</f>
        <v>0.013</v>
      </c>
      <c r="AB67" s="2" t="str">
        <f t="shared" ref="AB67:AB130" si="10">IF(COUNTIF(F67,"*E*")&gt;0, "***", IF(TEXT(F67, "0.00E+00")*1&lt;0.01, "***", IF(TEXT(F67, "0.00E+00")*1&lt;0.05, "**",  IF(TEXT(F67, "0.00E+00")*1&lt;0.1, "*",""))))</f>
        <v>***</v>
      </c>
      <c r="AC67" t="str">
        <f t="shared" ref="AC67:AC130" si="11">Z67&amp;"
("&amp;AA67&amp;")"</f>
        <v>0.315
(0.013)</v>
      </c>
    </row>
    <row r="68" spans="1:29">
      <c r="A68">
        <v>67</v>
      </c>
      <c r="B68" t="s">
        <v>113</v>
      </c>
      <c r="C68">
        <v>0.22645226825681899</v>
      </c>
      <c r="D68">
        <v>2.50605351417214E-2</v>
      </c>
      <c r="E68">
        <v>9.0362103991872296</v>
      </c>
      <c r="F68" s="17">
        <v>1.7540458405742901E-19</v>
      </c>
      <c r="G68" t="s">
        <v>1113</v>
      </c>
      <c r="X68" t="str">
        <f t="shared" si="6"/>
        <v>grade6_in_april_and_march_by_grade_t8_basic_zkokugo_level_as.factor(book)2</v>
      </c>
      <c r="Y68">
        <f t="shared" si="7"/>
        <v>1</v>
      </c>
      <c r="Z68" t="str">
        <f t="shared" si="8"/>
        <v>0.226</v>
      </c>
      <c r="AA68" t="str">
        <f t="shared" si="9"/>
        <v>0.025</v>
      </c>
      <c r="AB68" s="2" t="str">
        <f t="shared" si="10"/>
        <v>***</v>
      </c>
      <c r="AC68" t="str">
        <f t="shared" si="11"/>
        <v>0.226
(0.025)</v>
      </c>
    </row>
    <row r="69" spans="1:29">
      <c r="A69">
        <v>68</v>
      </c>
      <c r="B69" t="s">
        <v>114</v>
      </c>
      <c r="C69">
        <v>0.50139679460212205</v>
      </c>
      <c r="D69">
        <v>2.4155850271818598E-2</v>
      </c>
      <c r="E69">
        <v>20.756743768488999</v>
      </c>
      <c r="F69" s="17">
        <v>8.8320802804219494E-95</v>
      </c>
      <c r="G69" t="s">
        <v>1113</v>
      </c>
      <c r="X69" t="str">
        <f t="shared" si="6"/>
        <v>grade6_in_april_and_march_by_grade_t8_basic_zkokugo_level_as.factor(book)3</v>
      </c>
      <c r="Y69">
        <f t="shared" si="7"/>
        <v>1</v>
      </c>
      <c r="Z69" t="str">
        <f t="shared" si="8"/>
        <v>0.501</v>
      </c>
      <c r="AA69" t="str">
        <f t="shared" si="9"/>
        <v>0.024</v>
      </c>
      <c r="AB69" s="2" t="str">
        <f t="shared" si="10"/>
        <v>***</v>
      </c>
      <c r="AC69" t="str">
        <f t="shared" si="11"/>
        <v>0.501
(0.024)</v>
      </c>
    </row>
    <row r="70" spans="1:29">
      <c r="A70">
        <v>69</v>
      </c>
      <c r="B70" t="s">
        <v>115</v>
      </c>
      <c r="C70">
        <v>0.67897298521265803</v>
      </c>
      <c r="D70">
        <v>2.62763123742876E-2</v>
      </c>
      <c r="E70">
        <v>25.839736396080401</v>
      </c>
      <c r="F70" s="17">
        <v>4.8789947198739701E-145</v>
      </c>
      <c r="G70" t="s">
        <v>1113</v>
      </c>
      <c r="X70" t="str">
        <f t="shared" si="6"/>
        <v>grade6_in_april_and_march_by_grade_t8_basic_zkokugo_level_as.factor(book)4</v>
      </c>
      <c r="Y70">
        <f t="shared" si="7"/>
        <v>1</v>
      </c>
      <c r="Z70" t="str">
        <f t="shared" si="8"/>
        <v>0.679</v>
      </c>
      <c r="AA70" t="str">
        <f t="shared" si="9"/>
        <v>0.026</v>
      </c>
      <c r="AB70" s="2" t="str">
        <f t="shared" si="10"/>
        <v>***</v>
      </c>
      <c r="AC70" t="str">
        <f t="shared" si="11"/>
        <v>0.679
(0.026)</v>
      </c>
    </row>
    <row r="71" spans="1:29">
      <c r="A71">
        <v>70</v>
      </c>
      <c r="B71" t="s">
        <v>116</v>
      </c>
      <c r="C71">
        <v>0.86346658806225596</v>
      </c>
      <c r="D71">
        <v>2.9325246984774699E-2</v>
      </c>
      <c r="E71">
        <v>29.444477944569599</v>
      </c>
      <c r="F71" s="17">
        <v>6.8136219277505698E-187</v>
      </c>
      <c r="G71" t="s">
        <v>1113</v>
      </c>
      <c r="X71" t="str">
        <f t="shared" si="6"/>
        <v>grade6_in_april_and_march_by_grade_t8_basic_zkokugo_level_as.factor(book)5</v>
      </c>
      <c r="Y71">
        <f t="shared" si="7"/>
        <v>1</v>
      </c>
      <c r="Z71" t="str">
        <f t="shared" si="8"/>
        <v>0.863</v>
      </c>
      <c r="AA71" t="str">
        <f t="shared" si="9"/>
        <v>0.029</v>
      </c>
      <c r="AB71" s="2" t="str">
        <f t="shared" si="10"/>
        <v>***</v>
      </c>
      <c r="AC71" t="str">
        <f t="shared" si="11"/>
        <v>0.863
(0.029)</v>
      </c>
    </row>
    <row r="72" spans="1:29">
      <c r="A72">
        <v>71</v>
      </c>
      <c r="B72" t="s">
        <v>117</v>
      </c>
      <c r="C72">
        <v>-1.52076258994449E-4</v>
      </c>
      <c r="D72">
        <v>1.6793342570724901E-2</v>
      </c>
      <c r="E72">
        <v>-9.0557468445595108E-3</v>
      </c>
      <c r="F72">
        <v>0.99277474118779696</v>
      </c>
      <c r="G72" t="s">
        <v>1113</v>
      </c>
      <c r="X72" t="str">
        <f t="shared" si="6"/>
        <v>grade6_in_april_and_march_by_grade_t8_basic_zkokugo_level_as.factor(year)2017</v>
      </c>
      <c r="Y72">
        <f t="shared" si="7"/>
        <v>1</v>
      </c>
      <c r="Z72" t="str">
        <f t="shared" si="8"/>
        <v>0.000</v>
      </c>
      <c r="AA72" t="str">
        <f t="shared" si="9"/>
        <v>0.017</v>
      </c>
      <c r="AB72" s="2" t="str">
        <f t="shared" si="10"/>
        <v/>
      </c>
      <c r="AC72" t="str">
        <f t="shared" si="11"/>
        <v>0.000
(0.017)</v>
      </c>
    </row>
    <row r="73" spans="1:29">
      <c r="A73">
        <v>72</v>
      </c>
      <c r="B73" t="s">
        <v>118</v>
      </c>
      <c r="C73">
        <v>5.5397352938389502E-3</v>
      </c>
      <c r="D73">
        <v>1.69842025993962E-2</v>
      </c>
      <c r="E73">
        <v>0.326169878239436</v>
      </c>
      <c r="F73">
        <v>0.74429896703597098</v>
      </c>
      <c r="G73" t="s">
        <v>1113</v>
      </c>
      <c r="X73" t="str">
        <f t="shared" si="6"/>
        <v>grade6_in_april_and_march_by_grade_t8_basic_zkokugo_level_as.factor(year)2018</v>
      </c>
      <c r="Y73">
        <f t="shared" si="7"/>
        <v>1</v>
      </c>
      <c r="Z73" t="str">
        <f t="shared" si="8"/>
        <v>0.006</v>
      </c>
      <c r="AA73" t="str">
        <f t="shared" si="9"/>
        <v>0.017</v>
      </c>
      <c r="AB73" s="2" t="str">
        <f t="shared" si="10"/>
        <v/>
      </c>
      <c r="AC73" t="str">
        <f t="shared" si="11"/>
        <v>0.006
(0.017)</v>
      </c>
    </row>
    <row r="74" spans="1:29">
      <c r="A74">
        <v>73</v>
      </c>
      <c r="B74" t="s">
        <v>1104</v>
      </c>
      <c r="C74">
        <v>0.230617437268445</v>
      </c>
      <c r="D74">
        <v>1.36040800406774E-2</v>
      </c>
      <c r="E74">
        <v>16.952078830680101</v>
      </c>
      <c r="F74" s="17">
        <v>4.9237177540173198E-64</v>
      </c>
      <c r="G74" t="s">
        <v>1114</v>
      </c>
      <c r="X74" t="str">
        <f t="shared" si="6"/>
        <v>grade7_in_april_and_march_by_grade_t8_basic_zkokugo_level_is_apirl</v>
      </c>
      <c r="Y74">
        <f t="shared" si="7"/>
        <v>1</v>
      </c>
      <c r="Z74" t="str">
        <f t="shared" si="8"/>
        <v>0.231</v>
      </c>
      <c r="AA74" t="str">
        <f t="shared" si="9"/>
        <v>0.014</v>
      </c>
      <c r="AB74" s="2" t="str">
        <f t="shared" si="10"/>
        <v>***</v>
      </c>
      <c r="AC74" t="str">
        <f t="shared" si="11"/>
        <v>0.231
(0.014)</v>
      </c>
    </row>
    <row r="75" spans="1:29">
      <c r="A75">
        <v>74</v>
      </c>
      <c r="B75" t="s">
        <v>130</v>
      </c>
      <c r="C75">
        <v>0.25163976259055099</v>
      </c>
      <c r="D75">
        <v>1.3037268581879599E-2</v>
      </c>
      <c r="E75">
        <v>19.301570801440899</v>
      </c>
      <c r="F75" s="17">
        <v>2.6625968831482603E-82</v>
      </c>
      <c r="G75" t="s">
        <v>1114</v>
      </c>
      <c r="X75" t="str">
        <f t="shared" si="6"/>
        <v>grade7_in_april_and_march_by_grade_t8_basic_zkokugo_level_as.factor(sex)2</v>
      </c>
      <c r="Y75">
        <f t="shared" si="7"/>
        <v>1</v>
      </c>
      <c r="Z75" t="str">
        <f t="shared" si="8"/>
        <v>0.252</v>
      </c>
      <c r="AA75" t="str">
        <f t="shared" si="9"/>
        <v>0.013</v>
      </c>
      <c r="AB75" s="2" t="str">
        <f t="shared" si="10"/>
        <v>***</v>
      </c>
      <c r="AC75" t="str">
        <f t="shared" si="11"/>
        <v>0.252
(0.013)</v>
      </c>
    </row>
    <row r="76" spans="1:29">
      <c r="A76">
        <v>75</v>
      </c>
      <c r="B76" t="s">
        <v>113</v>
      </c>
      <c r="C76">
        <v>0.23314982537895701</v>
      </c>
      <c r="D76">
        <v>2.4312581189444401E-2</v>
      </c>
      <c r="E76">
        <v>9.5896780174119201</v>
      </c>
      <c r="F76" s="17">
        <v>9.7838642030635701E-22</v>
      </c>
      <c r="G76" t="s">
        <v>1114</v>
      </c>
      <c r="X76" t="str">
        <f t="shared" si="6"/>
        <v>grade7_in_april_and_march_by_grade_t8_basic_zkokugo_level_as.factor(book)2</v>
      </c>
      <c r="Y76">
        <f t="shared" si="7"/>
        <v>1</v>
      </c>
      <c r="Z76" t="str">
        <f t="shared" si="8"/>
        <v>0.233</v>
      </c>
      <c r="AA76" t="str">
        <f t="shared" si="9"/>
        <v>0.024</v>
      </c>
      <c r="AB76" s="2" t="str">
        <f t="shared" si="10"/>
        <v>***</v>
      </c>
      <c r="AC76" t="str">
        <f t="shared" si="11"/>
        <v>0.233
(0.024)</v>
      </c>
    </row>
    <row r="77" spans="1:29">
      <c r="A77">
        <v>76</v>
      </c>
      <c r="B77" t="s">
        <v>114</v>
      </c>
      <c r="C77">
        <v>0.47729320572672601</v>
      </c>
      <c r="D77">
        <v>2.10981030877508E-2</v>
      </c>
      <c r="E77">
        <v>22.6225648695325</v>
      </c>
      <c r="F77" s="17">
        <v>5.5474496767189E-112</v>
      </c>
      <c r="G77" t="s">
        <v>1114</v>
      </c>
      <c r="X77" t="str">
        <f t="shared" si="6"/>
        <v>grade7_in_april_and_march_by_grade_t8_basic_zkokugo_level_as.factor(book)3</v>
      </c>
      <c r="Y77">
        <f t="shared" si="7"/>
        <v>1</v>
      </c>
      <c r="Z77" t="str">
        <f t="shared" si="8"/>
        <v>0.477</v>
      </c>
      <c r="AA77" t="str">
        <f t="shared" si="9"/>
        <v>0.021</v>
      </c>
      <c r="AB77" s="2" t="str">
        <f t="shared" si="10"/>
        <v>***</v>
      </c>
      <c r="AC77" t="str">
        <f t="shared" si="11"/>
        <v>0.477
(0.021)</v>
      </c>
    </row>
    <row r="78" spans="1:29">
      <c r="A78">
        <v>77</v>
      </c>
      <c r="B78" t="s">
        <v>115</v>
      </c>
      <c r="C78">
        <v>0.60132787662620302</v>
      </c>
      <c r="D78">
        <v>2.5844721323656901E-2</v>
      </c>
      <c r="E78">
        <v>23.266951463538501</v>
      </c>
      <c r="F78" s="17">
        <v>2.9318485199218799E-118</v>
      </c>
      <c r="G78" t="s">
        <v>1114</v>
      </c>
      <c r="X78" t="str">
        <f t="shared" si="6"/>
        <v>grade7_in_april_and_march_by_grade_t8_basic_zkokugo_level_as.factor(book)4</v>
      </c>
      <c r="Y78">
        <f t="shared" si="7"/>
        <v>1</v>
      </c>
      <c r="Z78" t="str">
        <f t="shared" si="8"/>
        <v>0.601</v>
      </c>
      <c r="AA78" t="str">
        <f t="shared" si="9"/>
        <v>0.026</v>
      </c>
      <c r="AB78" s="2" t="str">
        <f t="shared" si="10"/>
        <v>***</v>
      </c>
      <c r="AC78" t="str">
        <f t="shared" si="11"/>
        <v>0.601
(0.026)</v>
      </c>
    </row>
    <row r="79" spans="1:29">
      <c r="A79">
        <v>78</v>
      </c>
      <c r="B79" t="s">
        <v>116</v>
      </c>
      <c r="C79">
        <v>0.71404871736251496</v>
      </c>
      <c r="D79">
        <v>2.73819980240338E-2</v>
      </c>
      <c r="E79">
        <v>26.077305123452899</v>
      </c>
      <c r="F79" s="17">
        <v>1.41840605979723E-147</v>
      </c>
      <c r="G79" t="s">
        <v>1114</v>
      </c>
      <c r="X79" t="str">
        <f t="shared" si="6"/>
        <v>grade7_in_april_and_march_by_grade_t8_basic_zkokugo_level_as.factor(book)5</v>
      </c>
      <c r="Y79">
        <f t="shared" si="7"/>
        <v>1</v>
      </c>
      <c r="Z79" t="str">
        <f t="shared" si="8"/>
        <v>0.714</v>
      </c>
      <c r="AA79" t="str">
        <f t="shared" si="9"/>
        <v>0.027</v>
      </c>
      <c r="AB79" s="2" t="str">
        <f t="shared" si="10"/>
        <v>***</v>
      </c>
      <c r="AC79" t="str">
        <f t="shared" si="11"/>
        <v>0.714
(0.027)</v>
      </c>
    </row>
    <row r="80" spans="1:29">
      <c r="A80">
        <v>79</v>
      </c>
      <c r="B80" t="s">
        <v>117</v>
      </c>
      <c r="C80">
        <v>-2.77354861794144E-2</v>
      </c>
      <c r="D80">
        <v>1.6300377155506699E-2</v>
      </c>
      <c r="E80">
        <v>-1.70152419878485</v>
      </c>
      <c r="F80">
        <v>8.8859304655612203E-2</v>
      </c>
      <c r="G80" t="s">
        <v>1114</v>
      </c>
      <c r="X80" t="str">
        <f t="shared" si="6"/>
        <v>grade7_in_april_and_march_by_grade_t8_basic_zkokugo_level_as.factor(year)2017</v>
      </c>
      <c r="Y80">
        <f t="shared" si="7"/>
        <v>1</v>
      </c>
      <c r="Z80" t="str">
        <f t="shared" si="8"/>
        <v>-0.028</v>
      </c>
      <c r="AA80" t="str">
        <f t="shared" si="9"/>
        <v>0.016</v>
      </c>
      <c r="AB80" s="2" t="str">
        <f t="shared" si="10"/>
        <v>*</v>
      </c>
      <c r="AC80" t="str">
        <f t="shared" si="11"/>
        <v>-0.028
(0.016)</v>
      </c>
    </row>
    <row r="81" spans="1:29">
      <c r="A81">
        <v>80</v>
      </c>
      <c r="B81" t="s">
        <v>118</v>
      </c>
      <c r="C81">
        <v>-2.3721494515119301E-2</v>
      </c>
      <c r="D81">
        <v>1.61592049587722E-2</v>
      </c>
      <c r="E81">
        <v>-1.46798648668924</v>
      </c>
      <c r="F81">
        <v>0.14212277359572201</v>
      </c>
      <c r="G81" t="s">
        <v>1114</v>
      </c>
      <c r="X81" t="str">
        <f t="shared" si="6"/>
        <v>grade7_in_april_and_march_by_grade_t8_basic_zkokugo_level_as.factor(year)2018</v>
      </c>
      <c r="Y81">
        <f t="shared" si="7"/>
        <v>1</v>
      </c>
      <c r="Z81" t="str">
        <f t="shared" si="8"/>
        <v>-0.024</v>
      </c>
      <c r="AA81" t="str">
        <f t="shared" si="9"/>
        <v>0.016</v>
      </c>
      <c r="AB81" s="2" t="str">
        <f t="shared" si="10"/>
        <v/>
      </c>
      <c r="AC81" t="str">
        <f t="shared" si="11"/>
        <v>-0.024
(0.016)</v>
      </c>
    </row>
    <row r="82" spans="1:29">
      <c r="A82">
        <v>81</v>
      </c>
      <c r="B82" t="s">
        <v>1104</v>
      </c>
      <c r="C82">
        <v>0.19765275993766401</v>
      </c>
      <c r="D82">
        <v>1.30676535108438E-2</v>
      </c>
      <c r="E82">
        <v>15.1253444066028</v>
      </c>
      <c r="F82" s="17">
        <v>2.0446954033765801E-51</v>
      </c>
      <c r="G82" t="s">
        <v>1115</v>
      </c>
      <c r="X82" t="str">
        <f t="shared" si="6"/>
        <v>grade8_in_april_and_march_by_grade_t8_basic_zkokugo_level_is_apirl</v>
      </c>
      <c r="Y82">
        <f t="shared" si="7"/>
        <v>1</v>
      </c>
      <c r="Z82" t="str">
        <f t="shared" si="8"/>
        <v>0.198</v>
      </c>
      <c r="AA82" t="str">
        <f t="shared" si="9"/>
        <v>0.013</v>
      </c>
      <c r="AB82" s="2" t="str">
        <f t="shared" si="10"/>
        <v>***</v>
      </c>
      <c r="AC82" t="str">
        <f t="shared" si="11"/>
        <v>0.198
(0.013)</v>
      </c>
    </row>
    <row r="83" spans="1:29">
      <c r="A83">
        <v>82</v>
      </c>
      <c r="B83" t="s">
        <v>130</v>
      </c>
      <c r="C83">
        <v>0.25416834481051198</v>
      </c>
      <c r="D83">
        <v>1.4075762532741299E-2</v>
      </c>
      <c r="E83">
        <v>18.0571634552158</v>
      </c>
      <c r="F83" s="17">
        <v>2.4141404198518602E-72</v>
      </c>
      <c r="G83" t="s">
        <v>1115</v>
      </c>
      <c r="X83" t="str">
        <f t="shared" si="6"/>
        <v>grade8_in_april_and_march_by_grade_t8_basic_zkokugo_level_as.factor(sex)2</v>
      </c>
      <c r="Y83">
        <f t="shared" si="7"/>
        <v>1</v>
      </c>
      <c r="Z83" t="str">
        <f t="shared" si="8"/>
        <v>0.254</v>
      </c>
      <c r="AA83" t="str">
        <f t="shared" si="9"/>
        <v>0.014</v>
      </c>
      <c r="AB83" s="2" t="str">
        <f t="shared" si="10"/>
        <v>***</v>
      </c>
      <c r="AC83" t="str">
        <f t="shared" si="11"/>
        <v>0.254
(0.014)</v>
      </c>
    </row>
    <row r="84" spans="1:29">
      <c r="A84">
        <v>83</v>
      </c>
      <c r="B84" t="s">
        <v>113</v>
      </c>
      <c r="C84">
        <v>0.225174931910266</v>
      </c>
      <c r="D84">
        <v>2.27583779743856E-2</v>
      </c>
      <c r="E84">
        <v>9.8941555572940505</v>
      </c>
      <c r="F84" s="17">
        <v>4.95061208406075E-23</v>
      </c>
      <c r="G84" t="s">
        <v>1115</v>
      </c>
      <c r="X84" t="str">
        <f t="shared" si="6"/>
        <v>grade8_in_april_and_march_by_grade_t8_basic_zkokugo_level_as.factor(book)2</v>
      </c>
      <c r="Y84">
        <f t="shared" si="7"/>
        <v>1</v>
      </c>
      <c r="Z84" t="str">
        <f t="shared" si="8"/>
        <v>0.225</v>
      </c>
      <c r="AA84" t="str">
        <f t="shared" si="9"/>
        <v>0.023</v>
      </c>
      <c r="AB84" s="2" t="str">
        <f t="shared" si="10"/>
        <v>***</v>
      </c>
      <c r="AC84" t="str">
        <f t="shared" si="11"/>
        <v>0.225
(0.023)</v>
      </c>
    </row>
    <row r="85" spans="1:29">
      <c r="A85">
        <v>84</v>
      </c>
      <c r="B85" t="s">
        <v>114</v>
      </c>
      <c r="C85">
        <v>0.44222301864673302</v>
      </c>
      <c r="D85">
        <v>2.2047754224713299E-2</v>
      </c>
      <c r="E85">
        <v>20.057508539851401</v>
      </c>
      <c r="F85" s="17">
        <v>1.15287756971826E-88</v>
      </c>
      <c r="G85" t="s">
        <v>1115</v>
      </c>
      <c r="X85" t="str">
        <f t="shared" si="6"/>
        <v>grade8_in_april_and_march_by_grade_t8_basic_zkokugo_level_as.factor(book)3</v>
      </c>
      <c r="Y85">
        <f t="shared" si="7"/>
        <v>1</v>
      </c>
      <c r="Z85" t="str">
        <f t="shared" si="8"/>
        <v>0.442</v>
      </c>
      <c r="AA85" t="str">
        <f t="shared" si="9"/>
        <v>0.022</v>
      </c>
      <c r="AB85" s="2" t="str">
        <f t="shared" si="10"/>
        <v>***</v>
      </c>
      <c r="AC85" t="str">
        <f t="shared" si="11"/>
        <v>0.442
(0.022)</v>
      </c>
    </row>
    <row r="86" spans="1:29">
      <c r="A86">
        <v>85</v>
      </c>
      <c r="B86" t="s">
        <v>115</v>
      </c>
      <c r="C86">
        <v>0.50837677466428099</v>
      </c>
      <c r="D86">
        <v>2.4929817605054898E-2</v>
      </c>
      <c r="E86">
        <v>20.3923182559185</v>
      </c>
      <c r="F86" s="17">
        <v>1.47771790382334E-91</v>
      </c>
      <c r="G86" t="s">
        <v>1115</v>
      </c>
      <c r="X86" t="str">
        <f t="shared" si="6"/>
        <v>grade8_in_april_and_march_by_grade_t8_basic_zkokugo_level_as.factor(book)4</v>
      </c>
      <c r="Y86">
        <f t="shared" si="7"/>
        <v>1</v>
      </c>
      <c r="Z86" t="str">
        <f t="shared" si="8"/>
        <v>0.508</v>
      </c>
      <c r="AA86" t="str">
        <f t="shared" si="9"/>
        <v>0.025</v>
      </c>
      <c r="AB86" s="2" t="str">
        <f t="shared" si="10"/>
        <v>***</v>
      </c>
      <c r="AC86" t="str">
        <f t="shared" si="11"/>
        <v>0.508
(0.025)</v>
      </c>
    </row>
    <row r="87" spans="1:29">
      <c r="A87">
        <v>86</v>
      </c>
      <c r="B87" t="s">
        <v>116</v>
      </c>
      <c r="C87">
        <v>0.62552315664437996</v>
      </c>
      <c r="D87">
        <v>2.65456892204428E-2</v>
      </c>
      <c r="E87">
        <v>23.564020186097299</v>
      </c>
      <c r="F87" s="17">
        <v>3.2514585448085401E-121</v>
      </c>
      <c r="G87" t="s">
        <v>1115</v>
      </c>
      <c r="X87" t="str">
        <f t="shared" si="6"/>
        <v>grade8_in_april_and_march_by_grade_t8_basic_zkokugo_level_as.factor(book)5</v>
      </c>
      <c r="Y87">
        <f t="shared" si="7"/>
        <v>1</v>
      </c>
      <c r="Z87" t="str">
        <f t="shared" si="8"/>
        <v>0.626</v>
      </c>
      <c r="AA87" t="str">
        <f t="shared" si="9"/>
        <v>0.027</v>
      </c>
      <c r="AB87" s="2" t="str">
        <f t="shared" si="10"/>
        <v>***</v>
      </c>
      <c r="AC87" t="str">
        <f t="shared" si="11"/>
        <v>0.626
(0.027)</v>
      </c>
    </row>
    <row r="88" spans="1:29">
      <c r="A88">
        <v>87</v>
      </c>
      <c r="B88" t="s">
        <v>117</v>
      </c>
      <c r="C88">
        <v>1.6965812853093E-3</v>
      </c>
      <c r="D88">
        <v>1.6345356885853101E-2</v>
      </c>
      <c r="E88">
        <v>0.103795915693813</v>
      </c>
      <c r="F88">
        <v>0.91733228922698096</v>
      </c>
      <c r="G88" t="s">
        <v>1115</v>
      </c>
      <c r="X88" t="str">
        <f t="shared" si="6"/>
        <v>grade8_in_april_and_march_by_grade_t8_basic_zkokugo_level_as.factor(year)2017</v>
      </c>
      <c r="Y88">
        <f t="shared" si="7"/>
        <v>1</v>
      </c>
      <c r="Z88" t="str">
        <f t="shared" si="8"/>
        <v>0.002</v>
      </c>
      <c r="AA88" t="str">
        <f t="shared" si="9"/>
        <v>0.016</v>
      </c>
      <c r="AB88" s="2" t="str">
        <f t="shared" si="10"/>
        <v/>
      </c>
      <c r="AC88" t="str">
        <f t="shared" si="11"/>
        <v>0.002
(0.016)</v>
      </c>
    </row>
    <row r="89" spans="1:29">
      <c r="A89">
        <v>88</v>
      </c>
      <c r="B89" t="s">
        <v>118</v>
      </c>
      <c r="C89">
        <v>-2.5501467865461699E-2</v>
      </c>
      <c r="D89">
        <v>1.6690440253272699E-2</v>
      </c>
      <c r="E89">
        <v>-1.5279086398252</v>
      </c>
      <c r="F89">
        <v>0.12655013609013099</v>
      </c>
      <c r="G89" t="s">
        <v>1115</v>
      </c>
      <c r="X89" t="str">
        <f t="shared" si="6"/>
        <v>grade8_in_april_and_march_by_grade_t8_basic_zkokugo_level_as.factor(year)2018</v>
      </c>
      <c r="Y89">
        <f t="shared" si="7"/>
        <v>1</v>
      </c>
      <c r="Z89" t="str">
        <f t="shared" si="8"/>
        <v>-0.026</v>
      </c>
      <c r="AA89" t="str">
        <f t="shared" si="9"/>
        <v>0.017</v>
      </c>
      <c r="AB89" s="2" t="str">
        <f t="shared" si="10"/>
        <v/>
      </c>
      <c r="AC89" t="str">
        <f t="shared" si="11"/>
        <v>-0.026
(0.017)</v>
      </c>
    </row>
    <row r="90" spans="1:29">
      <c r="A90">
        <v>89</v>
      </c>
      <c r="B90" t="s">
        <v>1104</v>
      </c>
      <c r="C90">
        <v>0.17980790816896</v>
      </c>
      <c r="D90">
        <v>1.3222785308864201E-2</v>
      </c>
      <c r="E90">
        <v>13.598338320476399</v>
      </c>
      <c r="F90" s="17">
        <v>6.0887169232491495E-42</v>
      </c>
      <c r="G90" t="s">
        <v>1116</v>
      </c>
      <c r="X90" t="str">
        <f t="shared" si="6"/>
        <v>grade9_in_april_and_march_by_grade_t8_basic_zkokugo_level_is_apirl</v>
      </c>
      <c r="Y90">
        <f t="shared" si="7"/>
        <v>1</v>
      </c>
      <c r="Z90" t="str">
        <f t="shared" si="8"/>
        <v>0.180</v>
      </c>
      <c r="AA90" t="str">
        <f t="shared" si="9"/>
        <v>0.013</v>
      </c>
      <c r="AB90" s="2" t="str">
        <f t="shared" si="10"/>
        <v>***</v>
      </c>
      <c r="AC90" t="str">
        <f t="shared" si="11"/>
        <v>0.180
(0.013)</v>
      </c>
    </row>
    <row r="91" spans="1:29">
      <c r="A91">
        <v>90</v>
      </c>
      <c r="B91" t="s">
        <v>130</v>
      </c>
      <c r="C91">
        <v>0.23529379882648599</v>
      </c>
      <c r="D91">
        <v>1.3616913228956799E-2</v>
      </c>
      <c r="E91">
        <v>17.2795254600085</v>
      </c>
      <c r="F91" s="17">
        <v>1.8712286058467499E-66</v>
      </c>
      <c r="G91" t="s">
        <v>1116</v>
      </c>
      <c r="X91" t="str">
        <f t="shared" si="6"/>
        <v>grade9_in_april_and_march_by_grade_t8_basic_zkokugo_level_as.factor(sex)2</v>
      </c>
      <c r="Y91">
        <f t="shared" si="7"/>
        <v>1</v>
      </c>
      <c r="Z91" t="str">
        <f t="shared" si="8"/>
        <v>0.235</v>
      </c>
      <c r="AA91" t="str">
        <f t="shared" si="9"/>
        <v>0.014</v>
      </c>
      <c r="AB91" s="2" t="str">
        <f t="shared" si="10"/>
        <v>***</v>
      </c>
      <c r="AC91" t="str">
        <f t="shared" si="11"/>
        <v>0.235
(0.014)</v>
      </c>
    </row>
    <row r="92" spans="1:29">
      <c r="A92">
        <v>91</v>
      </c>
      <c r="B92" t="s">
        <v>113</v>
      </c>
      <c r="C92">
        <v>0.22589644902095099</v>
      </c>
      <c r="D92">
        <v>2.3572551865584799E-2</v>
      </c>
      <c r="E92">
        <v>9.5830290377153702</v>
      </c>
      <c r="F92" s="17">
        <v>1.04056136109861E-21</v>
      </c>
      <c r="G92" t="s">
        <v>1116</v>
      </c>
      <c r="X92" t="str">
        <f t="shared" si="6"/>
        <v>grade9_in_april_and_march_by_grade_t8_basic_zkokugo_level_as.factor(book)2</v>
      </c>
      <c r="Y92">
        <f t="shared" si="7"/>
        <v>1</v>
      </c>
      <c r="Z92" t="str">
        <f t="shared" si="8"/>
        <v>0.226</v>
      </c>
      <c r="AA92" t="str">
        <f t="shared" si="9"/>
        <v>0.024</v>
      </c>
      <c r="AB92" s="2" t="str">
        <f t="shared" si="10"/>
        <v>***</v>
      </c>
      <c r="AC92" t="str">
        <f t="shared" si="11"/>
        <v>0.226
(0.024)</v>
      </c>
    </row>
    <row r="93" spans="1:29">
      <c r="A93">
        <v>92</v>
      </c>
      <c r="B93" t="s">
        <v>114</v>
      </c>
      <c r="C93">
        <v>0.43244079494523602</v>
      </c>
      <c r="D93">
        <v>2.0792818753900402E-2</v>
      </c>
      <c r="E93">
        <v>20.797603252522801</v>
      </c>
      <c r="F93" s="17">
        <v>3.8640259831133897E-95</v>
      </c>
      <c r="G93" t="s">
        <v>1116</v>
      </c>
      <c r="X93" t="str">
        <f t="shared" si="6"/>
        <v>grade9_in_april_and_march_by_grade_t8_basic_zkokugo_level_as.factor(book)3</v>
      </c>
      <c r="Y93">
        <f t="shared" si="7"/>
        <v>1</v>
      </c>
      <c r="Z93" t="str">
        <f t="shared" si="8"/>
        <v>0.432</v>
      </c>
      <c r="AA93" t="str">
        <f t="shared" si="9"/>
        <v>0.021</v>
      </c>
      <c r="AB93" s="2" t="str">
        <f t="shared" si="10"/>
        <v>***</v>
      </c>
      <c r="AC93" t="str">
        <f t="shared" si="11"/>
        <v>0.432
(0.021)</v>
      </c>
    </row>
    <row r="94" spans="1:29">
      <c r="A94">
        <v>93</v>
      </c>
      <c r="B94" t="s">
        <v>115</v>
      </c>
      <c r="C94">
        <v>0.51649408266891195</v>
      </c>
      <c r="D94">
        <v>2.60952945707628E-2</v>
      </c>
      <c r="E94">
        <v>19.792613617306799</v>
      </c>
      <c r="F94" s="17">
        <v>1.9990023811682898E-86</v>
      </c>
      <c r="G94" t="s">
        <v>1116</v>
      </c>
      <c r="X94" t="str">
        <f t="shared" si="6"/>
        <v>grade9_in_april_and_march_by_grade_t8_basic_zkokugo_level_as.factor(book)4</v>
      </c>
      <c r="Y94">
        <f t="shared" si="7"/>
        <v>1</v>
      </c>
      <c r="Z94" t="str">
        <f t="shared" si="8"/>
        <v>0.516</v>
      </c>
      <c r="AA94" t="str">
        <f t="shared" si="9"/>
        <v>0.026</v>
      </c>
      <c r="AB94" s="2" t="str">
        <f t="shared" si="10"/>
        <v>***</v>
      </c>
      <c r="AC94" t="str">
        <f t="shared" si="11"/>
        <v>0.516
(0.026)</v>
      </c>
    </row>
    <row r="95" spans="1:29">
      <c r="A95">
        <v>94</v>
      </c>
      <c r="B95" t="s">
        <v>116</v>
      </c>
      <c r="C95">
        <v>0.62104472087172602</v>
      </c>
      <c r="D95">
        <v>2.6448143494963799E-2</v>
      </c>
      <c r="E95">
        <v>23.481599795085199</v>
      </c>
      <c r="F95" s="17">
        <v>2.0016993517617199E-120</v>
      </c>
      <c r="G95" t="s">
        <v>1116</v>
      </c>
      <c r="X95" t="str">
        <f t="shared" si="6"/>
        <v>grade9_in_april_and_march_by_grade_t8_basic_zkokugo_level_as.factor(book)5</v>
      </c>
      <c r="Y95">
        <f t="shared" si="7"/>
        <v>1</v>
      </c>
      <c r="Z95" t="str">
        <f t="shared" si="8"/>
        <v>0.621</v>
      </c>
      <c r="AA95" t="str">
        <f t="shared" si="9"/>
        <v>0.026</v>
      </c>
      <c r="AB95" s="2" t="str">
        <f t="shared" si="10"/>
        <v>***</v>
      </c>
      <c r="AC95" t="str">
        <f t="shared" si="11"/>
        <v>0.621
(0.026)</v>
      </c>
    </row>
    <row r="96" spans="1:29">
      <c r="A96">
        <v>95</v>
      </c>
      <c r="B96" t="s">
        <v>117</v>
      </c>
      <c r="C96">
        <v>-1.84760779863751E-2</v>
      </c>
      <c r="D96">
        <v>1.65293834827792E-2</v>
      </c>
      <c r="E96">
        <v>-1.11777175510653</v>
      </c>
      <c r="F96">
        <v>0.26367687476035601</v>
      </c>
      <c r="G96" t="s">
        <v>1116</v>
      </c>
      <c r="X96" t="str">
        <f t="shared" si="6"/>
        <v>grade9_in_april_and_march_by_grade_t8_basic_zkokugo_level_as.factor(year)2017</v>
      </c>
      <c r="Y96">
        <f t="shared" si="7"/>
        <v>1</v>
      </c>
      <c r="Z96" t="str">
        <f t="shared" si="8"/>
        <v>-0.018</v>
      </c>
      <c r="AA96" t="str">
        <f t="shared" si="9"/>
        <v>0.017</v>
      </c>
      <c r="AB96" s="2" t="str">
        <f t="shared" si="10"/>
        <v/>
      </c>
      <c r="AC96" t="str">
        <f t="shared" si="11"/>
        <v>-0.018
(0.017)</v>
      </c>
    </row>
    <row r="97" spans="1:29">
      <c r="A97">
        <v>96</v>
      </c>
      <c r="B97" t="s">
        <v>118</v>
      </c>
      <c r="C97">
        <v>-9.4680887172382908E-3</v>
      </c>
      <c r="D97">
        <v>1.7601833026986698E-2</v>
      </c>
      <c r="E97">
        <v>-0.537903563948258</v>
      </c>
      <c r="F97">
        <v>0.59064914987207395</v>
      </c>
      <c r="G97" t="s">
        <v>1116</v>
      </c>
      <c r="X97" t="str">
        <f t="shared" si="6"/>
        <v>grade9_in_april_and_march_by_grade_t8_basic_zkokugo_level_as.factor(year)2018</v>
      </c>
      <c r="Y97">
        <f t="shared" si="7"/>
        <v>1</v>
      </c>
      <c r="Z97" t="str">
        <f t="shared" si="8"/>
        <v>-0.009</v>
      </c>
      <c r="AA97" t="str">
        <f t="shared" si="9"/>
        <v>0.018</v>
      </c>
      <c r="AB97" s="2" t="str">
        <f t="shared" si="10"/>
        <v/>
      </c>
      <c r="AC97" t="str">
        <f t="shared" si="11"/>
        <v>-0.009
(0.018)</v>
      </c>
    </row>
    <row r="98" spans="1:29">
      <c r="A98">
        <v>97</v>
      </c>
      <c r="B98" t="s">
        <v>1104</v>
      </c>
      <c r="C98">
        <v>0.33558900331853397</v>
      </c>
      <c r="D98">
        <v>1.3820481569434001E-2</v>
      </c>
      <c r="E98">
        <v>24.282005054059699</v>
      </c>
      <c r="F98" s="17">
        <v>1.7676943790956201E-128</v>
      </c>
      <c r="G98" t="s">
        <v>1117</v>
      </c>
      <c r="X98" t="str">
        <f t="shared" si="6"/>
        <v>grade4_in_april_and_march_by_grade_t8_basic_zmath_level_is_apirl</v>
      </c>
      <c r="Y98">
        <f t="shared" si="7"/>
        <v>1</v>
      </c>
      <c r="Z98" t="str">
        <f t="shared" si="8"/>
        <v>0.336</v>
      </c>
      <c r="AA98" t="str">
        <f t="shared" si="9"/>
        <v>0.014</v>
      </c>
      <c r="AB98" s="2" t="str">
        <f t="shared" si="10"/>
        <v>***</v>
      </c>
      <c r="AC98" t="str">
        <f t="shared" si="11"/>
        <v>0.336
(0.014)</v>
      </c>
    </row>
    <row r="99" spans="1:29">
      <c r="A99">
        <v>98</v>
      </c>
      <c r="B99" t="s">
        <v>130</v>
      </c>
      <c r="C99">
        <v>-4.6423761517113998E-2</v>
      </c>
      <c r="D99">
        <v>1.3260557402446801E-2</v>
      </c>
      <c r="E99">
        <v>-3.5008906570207898</v>
      </c>
      <c r="F99">
        <v>4.6466491404128103E-4</v>
      </c>
      <c r="G99" t="s">
        <v>1117</v>
      </c>
      <c r="X99" t="str">
        <f t="shared" si="6"/>
        <v>grade4_in_april_and_march_by_grade_t8_basic_zmath_level_as.factor(sex)2</v>
      </c>
      <c r="Y99">
        <f t="shared" si="7"/>
        <v>1</v>
      </c>
      <c r="Z99" t="str">
        <f t="shared" si="8"/>
        <v>-0.046</v>
      </c>
      <c r="AA99" t="str">
        <f t="shared" si="9"/>
        <v>0.013</v>
      </c>
      <c r="AB99" s="2" t="str">
        <f t="shared" si="10"/>
        <v>***</v>
      </c>
      <c r="AC99" t="str">
        <f t="shared" si="11"/>
        <v>-0.046
(0.013)</v>
      </c>
    </row>
    <row r="100" spans="1:29">
      <c r="A100">
        <v>99</v>
      </c>
      <c r="B100" t="s">
        <v>113</v>
      </c>
      <c r="C100">
        <v>0.239647365511269</v>
      </c>
      <c r="D100">
        <v>2.1131402733316599E-2</v>
      </c>
      <c r="E100">
        <v>11.3408167236068</v>
      </c>
      <c r="F100" s="17">
        <v>1.00462133798821E-29</v>
      </c>
      <c r="G100" t="s">
        <v>1117</v>
      </c>
      <c r="X100" t="str">
        <f t="shared" si="6"/>
        <v>grade4_in_april_and_march_by_grade_t8_basic_zmath_level_as.factor(book)2</v>
      </c>
      <c r="Y100">
        <f t="shared" si="7"/>
        <v>1</v>
      </c>
      <c r="Z100" t="str">
        <f t="shared" si="8"/>
        <v>0.240</v>
      </c>
      <c r="AA100" t="str">
        <f t="shared" si="9"/>
        <v>0.021</v>
      </c>
      <c r="AB100" s="2" t="str">
        <f t="shared" si="10"/>
        <v>***</v>
      </c>
      <c r="AC100" t="str">
        <f t="shared" si="11"/>
        <v>0.240
(0.021)</v>
      </c>
    </row>
    <row r="101" spans="1:29">
      <c r="A101">
        <v>100</v>
      </c>
      <c r="B101" t="s">
        <v>114</v>
      </c>
      <c r="C101">
        <v>0.49740681205974802</v>
      </c>
      <c r="D101">
        <v>2.0936765769632298E-2</v>
      </c>
      <c r="E101">
        <v>23.757576386569301</v>
      </c>
      <c r="F101" s="17">
        <v>3.8143673009889298E-123</v>
      </c>
      <c r="G101" t="s">
        <v>1117</v>
      </c>
      <c r="X101" t="str">
        <f t="shared" si="6"/>
        <v>grade4_in_april_and_march_by_grade_t8_basic_zmath_level_as.factor(book)3</v>
      </c>
      <c r="Y101">
        <f t="shared" si="7"/>
        <v>1</v>
      </c>
      <c r="Z101" t="str">
        <f t="shared" si="8"/>
        <v>0.497</v>
      </c>
      <c r="AA101" t="str">
        <f t="shared" si="9"/>
        <v>0.021</v>
      </c>
      <c r="AB101" s="2" t="str">
        <f t="shared" si="10"/>
        <v>***</v>
      </c>
      <c r="AC101" t="str">
        <f t="shared" si="11"/>
        <v>0.497
(0.021)</v>
      </c>
    </row>
    <row r="102" spans="1:29">
      <c r="A102">
        <v>101</v>
      </c>
      <c r="B102" t="s">
        <v>115</v>
      </c>
      <c r="C102">
        <v>0.59451834872209097</v>
      </c>
      <c r="D102">
        <v>2.5782774668434601E-2</v>
      </c>
      <c r="E102">
        <v>23.058741984428401</v>
      </c>
      <c r="F102" s="17">
        <v>3.2980199269255501E-116</v>
      </c>
      <c r="G102" t="s">
        <v>1117</v>
      </c>
      <c r="X102" t="str">
        <f t="shared" si="6"/>
        <v>grade4_in_april_and_march_by_grade_t8_basic_zmath_level_as.factor(book)4</v>
      </c>
      <c r="Y102">
        <f t="shared" si="7"/>
        <v>1</v>
      </c>
      <c r="Z102" t="str">
        <f t="shared" si="8"/>
        <v>0.595</v>
      </c>
      <c r="AA102" t="str">
        <f t="shared" si="9"/>
        <v>0.026</v>
      </c>
      <c r="AB102" s="2" t="str">
        <f t="shared" si="10"/>
        <v>***</v>
      </c>
      <c r="AC102" t="str">
        <f t="shared" si="11"/>
        <v>0.595
(0.026)</v>
      </c>
    </row>
    <row r="103" spans="1:29">
      <c r="A103">
        <v>102</v>
      </c>
      <c r="B103" t="s">
        <v>116</v>
      </c>
      <c r="C103">
        <v>0.54557947102147097</v>
      </c>
      <c r="D103">
        <v>2.8311701637052E-2</v>
      </c>
      <c r="E103">
        <v>19.270458484468602</v>
      </c>
      <c r="F103" s="17">
        <v>4.8348904638040702E-82</v>
      </c>
      <c r="G103" t="s">
        <v>1117</v>
      </c>
      <c r="X103" t="str">
        <f t="shared" si="6"/>
        <v>grade4_in_april_and_march_by_grade_t8_basic_zmath_level_as.factor(book)5</v>
      </c>
      <c r="Y103">
        <f t="shared" si="7"/>
        <v>1</v>
      </c>
      <c r="Z103" t="str">
        <f t="shared" si="8"/>
        <v>0.546</v>
      </c>
      <c r="AA103" t="str">
        <f t="shared" si="9"/>
        <v>0.028</v>
      </c>
      <c r="AB103" s="2" t="str">
        <f t="shared" si="10"/>
        <v>***</v>
      </c>
      <c r="AC103" t="str">
        <f t="shared" si="11"/>
        <v>0.546
(0.028)</v>
      </c>
    </row>
    <row r="104" spans="1:29">
      <c r="A104">
        <v>103</v>
      </c>
      <c r="B104" t="s">
        <v>117</v>
      </c>
      <c r="C104">
        <v>-3.60143267127115E-2</v>
      </c>
      <c r="D104">
        <v>1.7601725272587802E-2</v>
      </c>
      <c r="E104">
        <v>-2.0460679936187098</v>
      </c>
      <c r="F104">
        <v>4.0762069754489698E-2</v>
      </c>
      <c r="G104" t="s">
        <v>1117</v>
      </c>
      <c r="X104" t="str">
        <f t="shared" si="6"/>
        <v>grade4_in_april_and_march_by_grade_t8_basic_zmath_level_as.factor(year)2017</v>
      </c>
      <c r="Y104">
        <f t="shared" si="7"/>
        <v>1</v>
      </c>
      <c r="Z104" t="str">
        <f t="shared" si="8"/>
        <v>-0.036</v>
      </c>
      <c r="AA104" t="str">
        <f t="shared" si="9"/>
        <v>0.018</v>
      </c>
      <c r="AB104" s="2" t="str">
        <f t="shared" si="10"/>
        <v>**</v>
      </c>
      <c r="AC104" t="str">
        <f t="shared" si="11"/>
        <v>-0.036
(0.018)</v>
      </c>
    </row>
    <row r="105" spans="1:29">
      <c r="A105">
        <v>104</v>
      </c>
      <c r="B105" t="s">
        <v>118</v>
      </c>
      <c r="C105">
        <v>-1.59875975513489E-2</v>
      </c>
      <c r="D105">
        <v>1.75927946089025E-2</v>
      </c>
      <c r="E105">
        <v>-0.908758267618194</v>
      </c>
      <c r="F105">
        <v>0.36348813542975</v>
      </c>
      <c r="G105" t="s">
        <v>1117</v>
      </c>
      <c r="X105" t="str">
        <f t="shared" si="6"/>
        <v>grade4_in_april_and_march_by_grade_t8_basic_zmath_level_as.factor(year)2018</v>
      </c>
      <c r="Y105">
        <f t="shared" si="7"/>
        <v>1</v>
      </c>
      <c r="Z105" t="str">
        <f t="shared" si="8"/>
        <v>-0.016</v>
      </c>
      <c r="AA105" t="str">
        <f t="shared" si="9"/>
        <v>0.018</v>
      </c>
      <c r="AB105" s="2" t="str">
        <f t="shared" si="10"/>
        <v/>
      </c>
      <c r="AC105" t="str">
        <f t="shared" si="11"/>
        <v>-0.016
(0.018)</v>
      </c>
    </row>
    <row r="106" spans="1:29">
      <c r="A106">
        <v>105</v>
      </c>
      <c r="B106" t="s">
        <v>1104</v>
      </c>
      <c r="C106">
        <v>0.288177752234897</v>
      </c>
      <c r="D106">
        <v>1.3101686000581101E-2</v>
      </c>
      <c r="E106">
        <v>21.9954708288776</v>
      </c>
      <c r="F106" s="17">
        <v>4.6833822428720302E-106</v>
      </c>
      <c r="G106" t="s">
        <v>1118</v>
      </c>
      <c r="X106" t="str">
        <f t="shared" si="6"/>
        <v>grade5_in_april_and_march_by_grade_t8_basic_zmath_level_is_apirl</v>
      </c>
      <c r="Y106">
        <f t="shared" si="7"/>
        <v>1</v>
      </c>
      <c r="Z106" t="str">
        <f t="shared" si="8"/>
        <v>0.288</v>
      </c>
      <c r="AA106" t="str">
        <f t="shared" si="9"/>
        <v>0.013</v>
      </c>
      <c r="AB106" s="2" t="str">
        <f t="shared" si="10"/>
        <v>***</v>
      </c>
      <c r="AC106" t="str">
        <f t="shared" si="11"/>
        <v>0.288
(0.013)</v>
      </c>
    </row>
    <row r="107" spans="1:29">
      <c r="A107">
        <v>106</v>
      </c>
      <c r="B107" t="s">
        <v>130</v>
      </c>
      <c r="C107">
        <v>-3.1067654090129598E-2</v>
      </c>
      <c r="D107">
        <v>1.31566419358958E-2</v>
      </c>
      <c r="E107">
        <v>-2.3613665433400999</v>
      </c>
      <c r="F107">
        <v>1.8216579261934599E-2</v>
      </c>
      <c r="G107" t="s">
        <v>1118</v>
      </c>
      <c r="X107" t="str">
        <f t="shared" si="6"/>
        <v>grade5_in_april_and_march_by_grade_t8_basic_zmath_level_as.factor(sex)2</v>
      </c>
      <c r="Y107">
        <f t="shared" si="7"/>
        <v>1</v>
      </c>
      <c r="Z107" t="str">
        <f t="shared" si="8"/>
        <v>-0.031</v>
      </c>
      <c r="AA107" t="str">
        <f t="shared" si="9"/>
        <v>0.013</v>
      </c>
      <c r="AB107" s="2" t="str">
        <f t="shared" si="10"/>
        <v>**</v>
      </c>
      <c r="AC107" t="str">
        <f t="shared" si="11"/>
        <v>-0.031
(0.013)</v>
      </c>
    </row>
    <row r="108" spans="1:29">
      <c r="A108">
        <v>107</v>
      </c>
      <c r="B108" t="s">
        <v>113</v>
      </c>
      <c r="C108">
        <v>0.17271806505543699</v>
      </c>
      <c r="D108">
        <v>2.7174463307974499E-2</v>
      </c>
      <c r="E108">
        <v>6.35589608883837</v>
      </c>
      <c r="F108" s="17">
        <v>2.1137035632421599E-10</v>
      </c>
      <c r="G108" t="s">
        <v>1118</v>
      </c>
      <c r="X108" t="str">
        <f t="shared" si="6"/>
        <v>grade5_in_april_and_march_by_grade_t8_basic_zmath_level_as.factor(book)2</v>
      </c>
      <c r="Y108">
        <f t="shared" si="7"/>
        <v>1</v>
      </c>
      <c r="Z108" t="str">
        <f t="shared" si="8"/>
        <v>0.173</v>
      </c>
      <c r="AA108" t="str">
        <f t="shared" si="9"/>
        <v>0.027</v>
      </c>
      <c r="AB108" s="2" t="str">
        <f t="shared" si="10"/>
        <v>***</v>
      </c>
      <c r="AC108" t="str">
        <f t="shared" si="11"/>
        <v>0.173
(0.027)</v>
      </c>
    </row>
    <row r="109" spans="1:29">
      <c r="A109">
        <v>108</v>
      </c>
      <c r="B109" t="s">
        <v>114</v>
      </c>
      <c r="C109">
        <v>0.42221589955324201</v>
      </c>
      <c r="D109">
        <v>2.6102422914306998E-2</v>
      </c>
      <c r="E109">
        <v>16.175352799215499</v>
      </c>
      <c r="F109" s="17">
        <v>1.6660083402416201E-58</v>
      </c>
      <c r="G109" t="s">
        <v>1118</v>
      </c>
      <c r="X109" t="str">
        <f t="shared" si="6"/>
        <v>grade5_in_april_and_march_by_grade_t8_basic_zmath_level_as.factor(book)3</v>
      </c>
      <c r="Y109">
        <f t="shared" si="7"/>
        <v>1</v>
      </c>
      <c r="Z109" t="str">
        <f t="shared" si="8"/>
        <v>0.422</v>
      </c>
      <c r="AA109" t="str">
        <f t="shared" si="9"/>
        <v>0.026</v>
      </c>
      <c r="AB109" s="2" t="str">
        <f t="shared" si="10"/>
        <v>***</v>
      </c>
      <c r="AC109" t="str">
        <f t="shared" si="11"/>
        <v>0.422
(0.026)</v>
      </c>
    </row>
    <row r="110" spans="1:29">
      <c r="A110">
        <v>109</v>
      </c>
      <c r="B110" t="s">
        <v>115</v>
      </c>
      <c r="C110">
        <v>0.51988087533410199</v>
      </c>
      <c r="D110">
        <v>2.9480831401668298E-2</v>
      </c>
      <c r="E110">
        <v>17.6345391434477</v>
      </c>
      <c r="F110" s="17">
        <v>4.0979533038593099E-69</v>
      </c>
      <c r="G110" t="s">
        <v>1118</v>
      </c>
      <c r="X110" t="str">
        <f t="shared" si="6"/>
        <v>grade5_in_april_and_march_by_grade_t8_basic_zmath_level_as.factor(book)4</v>
      </c>
      <c r="Y110">
        <f t="shared" si="7"/>
        <v>1</v>
      </c>
      <c r="Z110" t="str">
        <f t="shared" si="8"/>
        <v>0.520</v>
      </c>
      <c r="AA110" t="str">
        <f t="shared" si="9"/>
        <v>0.029</v>
      </c>
      <c r="AB110" s="2" t="str">
        <f t="shared" si="10"/>
        <v>***</v>
      </c>
      <c r="AC110" t="str">
        <f t="shared" si="11"/>
        <v>0.520
(0.029)</v>
      </c>
    </row>
    <row r="111" spans="1:29">
      <c r="A111">
        <v>110</v>
      </c>
      <c r="B111" t="s">
        <v>116</v>
      </c>
      <c r="C111">
        <v>0.60915966060460403</v>
      </c>
      <c r="D111">
        <v>3.2603940997832398E-2</v>
      </c>
      <c r="E111">
        <v>18.6836205060334</v>
      </c>
      <c r="F111" s="17">
        <v>2.7507204613013099E-77</v>
      </c>
      <c r="G111" t="s">
        <v>1118</v>
      </c>
      <c r="X111" t="str">
        <f t="shared" si="6"/>
        <v>grade5_in_april_and_march_by_grade_t8_basic_zmath_level_as.factor(book)5</v>
      </c>
      <c r="Y111">
        <f t="shared" si="7"/>
        <v>1</v>
      </c>
      <c r="Z111" t="str">
        <f t="shared" si="8"/>
        <v>0.609</v>
      </c>
      <c r="AA111" t="str">
        <f t="shared" si="9"/>
        <v>0.033</v>
      </c>
      <c r="AB111" s="2" t="str">
        <f t="shared" si="10"/>
        <v>***</v>
      </c>
      <c r="AC111" t="str">
        <f t="shared" si="11"/>
        <v>0.609
(0.033)</v>
      </c>
    </row>
    <row r="112" spans="1:29">
      <c r="A112">
        <v>111</v>
      </c>
      <c r="B112" t="s">
        <v>117</v>
      </c>
      <c r="C112">
        <v>9.4804349082440297E-3</v>
      </c>
      <c r="D112">
        <v>1.7847901599701298E-2</v>
      </c>
      <c r="E112">
        <v>0.53117924565444197</v>
      </c>
      <c r="F112">
        <v>0.59530005342598302</v>
      </c>
      <c r="G112" t="s">
        <v>1118</v>
      </c>
      <c r="X112" t="str">
        <f t="shared" si="6"/>
        <v>grade5_in_april_and_march_by_grade_t8_basic_zmath_level_as.factor(year)2017</v>
      </c>
      <c r="Y112">
        <f t="shared" si="7"/>
        <v>1</v>
      </c>
      <c r="Z112" t="str">
        <f t="shared" si="8"/>
        <v>0.009</v>
      </c>
      <c r="AA112" t="str">
        <f t="shared" si="9"/>
        <v>0.018</v>
      </c>
      <c r="AB112" s="2" t="str">
        <f t="shared" si="10"/>
        <v/>
      </c>
      <c r="AC112" t="str">
        <f t="shared" si="11"/>
        <v>0.009
(0.018)</v>
      </c>
    </row>
    <row r="113" spans="1:29">
      <c r="A113">
        <v>112</v>
      </c>
      <c r="B113" t="s">
        <v>118</v>
      </c>
      <c r="C113">
        <v>-2.2124353312372599E-2</v>
      </c>
      <c r="D113">
        <v>1.7205143227212501E-2</v>
      </c>
      <c r="E113">
        <v>-1.28591509063288</v>
      </c>
      <c r="F113">
        <v>0.19848652658295399</v>
      </c>
      <c r="G113" t="s">
        <v>1118</v>
      </c>
      <c r="X113" t="str">
        <f t="shared" si="6"/>
        <v>grade5_in_april_and_march_by_grade_t8_basic_zmath_level_as.factor(year)2018</v>
      </c>
      <c r="Y113">
        <f t="shared" si="7"/>
        <v>1</v>
      </c>
      <c r="Z113" t="str">
        <f t="shared" si="8"/>
        <v>-0.022</v>
      </c>
      <c r="AA113" t="str">
        <f t="shared" si="9"/>
        <v>0.017</v>
      </c>
      <c r="AB113" s="2" t="str">
        <f t="shared" si="10"/>
        <v/>
      </c>
      <c r="AC113" t="str">
        <f t="shared" si="11"/>
        <v>-0.022
(0.017)</v>
      </c>
    </row>
    <row r="114" spans="1:29">
      <c r="A114">
        <v>113</v>
      </c>
      <c r="B114" t="s">
        <v>1104</v>
      </c>
      <c r="C114">
        <v>0.231789742869417</v>
      </c>
      <c r="D114">
        <v>1.4143806232736599E-2</v>
      </c>
      <c r="E114">
        <v>16.388073977775999</v>
      </c>
      <c r="F114" s="17">
        <v>5.3262316972834996E-60</v>
      </c>
      <c r="G114" t="s">
        <v>1119</v>
      </c>
      <c r="X114" t="str">
        <f t="shared" si="6"/>
        <v>grade6_in_april_and_march_by_grade_t8_basic_zmath_level_is_apirl</v>
      </c>
      <c r="Y114">
        <f t="shared" si="7"/>
        <v>1</v>
      </c>
      <c r="Z114" t="str">
        <f t="shared" si="8"/>
        <v>0.232</v>
      </c>
      <c r="AA114" t="str">
        <f t="shared" si="9"/>
        <v>0.014</v>
      </c>
      <c r="AB114" s="2" t="str">
        <f t="shared" si="10"/>
        <v>***</v>
      </c>
      <c r="AC114" t="str">
        <f t="shared" si="11"/>
        <v>0.232
(0.014)</v>
      </c>
    </row>
    <row r="115" spans="1:29">
      <c r="A115">
        <v>114</v>
      </c>
      <c r="B115" t="s">
        <v>130</v>
      </c>
      <c r="C115">
        <v>-5.0434601783390702E-2</v>
      </c>
      <c r="D115">
        <v>1.36039605187955E-2</v>
      </c>
      <c r="E115">
        <v>-3.70734696809133</v>
      </c>
      <c r="F115">
        <v>2.0996154905714899E-4</v>
      </c>
      <c r="G115" t="s">
        <v>1119</v>
      </c>
      <c r="X115" t="str">
        <f t="shared" si="6"/>
        <v>grade6_in_april_and_march_by_grade_t8_basic_zmath_level_as.factor(sex)2</v>
      </c>
      <c r="Y115">
        <f t="shared" si="7"/>
        <v>1</v>
      </c>
      <c r="Z115" t="str">
        <f t="shared" si="8"/>
        <v>-0.050</v>
      </c>
      <c r="AA115" t="str">
        <f t="shared" si="9"/>
        <v>0.014</v>
      </c>
      <c r="AB115" s="2" t="str">
        <f t="shared" si="10"/>
        <v>***</v>
      </c>
      <c r="AC115" t="str">
        <f t="shared" si="11"/>
        <v>-0.050
(0.014)</v>
      </c>
    </row>
    <row r="116" spans="1:29">
      <c r="A116">
        <v>115</v>
      </c>
      <c r="B116" t="s">
        <v>113</v>
      </c>
      <c r="C116">
        <v>0.20302862011262601</v>
      </c>
      <c r="D116">
        <v>2.5032497900506399E-2</v>
      </c>
      <c r="E116">
        <v>8.1106017034168296</v>
      </c>
      <c r="F116" s="17">
        <v>5.3011278492078795E-16</v>
      </c>
      <c r="G116" t="s">
        <v>1119</v>
      </c>
      <c r="X116" t="str">
        <f t="shared" si="6"/>
        <v>grade6_in_april_and_march_by_grade_t8_basic_zmath_level_as.factor(book)2</v>
      </c>
      <c r="Y116">
        <f t="shared" si="7"/>
        <v>1</v>
      </c>
      <c r="Z116" t="str">
        <f t="shared" si="8"/>
        <v>0.203</v>
      </c>
      <c r="AA116" t="str">
        <f t="shared" si="9"/>
        <v>0.025</v>
      </c>
      <c r="AB116" s="2" t="str">
        <f t="shared" si="10"/>
        <v>***</v>
      </c>
      <c r="AC116" t="str">
        <f t="shared" si="11"/>
        <v>0.203
(0.025)</v>
      </c>
    </row>
    <row r="117" spans="1:29">
      <c r="A117">
        <v>116</v>
      </c>
      <c r="B117" t="s">
        <v>114</v>
      </c>
      <c r="C117">
        <v>0.44841229035271402</v>
      </c>
      <c r="D117">
        <v>2.28723921458601E-2</v>
      </c>
      <c r="E117">
        <v>19.6049581300081</v>
      </c>
      <c r="F117" s="17">
        <v>7.5734350320601803E-85</v>
      </c>
      <c r="G117" t="s">
        <v>1119</v>
      </c>
      <c r="X117" t="str">
        <f t="shared" si="6"/>
        <v>grade6_in_april_and_march_by_grade_t8_basic_zmath_level_as.factor(book)3</v>
      </c>
      <c r="Y117">
        <f t="shared" si="7"/>
        <v>1</v>
      </c>
      <c r="Z117" t="str">
        <f t="shared" si="8"/>
        <v>0.448</v>
      </c>
      <c r="AA117" t="str">
        <f t="shared" si="9"/>
        <v>0.023</v>
      </c>
      <c r="AB117" s="2" t="str">
        <f t="shared" si="10"/>
        <v>***</v>
      </c>
      <c r="AC117" t="str">
        <f t="shared" si="11"/>
        <v>0.448
(0.023)</v>
      </c>
    </row>
    <row r="118" spans="1:29">
      <c r="A118">
        <v>117</v>
      </c>
      <c r="B118" t="s">
        <v>115</v>
      </c>
      <c r="C118">
        <v>0.59764035703660101</v>
      </c>
      <c r="D118">
        <v>2.6744932742089601E-2</v>
      </c>
      <c r="E118">
        <v>22.3459285839246</v>
      </c>
      <c r="F118" s="17">
        <v>2.2479176656462699E-109</v>
      </c>
      <c r="G118" t="s">
        <v>1119</v>
      </c>
      <c r="X118" t="str">
        <f t="shared" si="6"/>
        <v>grade6_in_april_and_march_by_grade_t8_basic_zmath_level_as.factor(book)4</v>
      </c>
      <c r="Y118">
        <f t="shared" si="7"/>
        <v>1</v>
      </c>
      <c r="Z118" t="str">
        <f t="shared" si="8"/>
        <v>0.598</v>
      </c>
      <c r="AA118" t="str">
        <f t="shared" si="9"/>
        <v>0.027</v>
      </c>
      <c r="AB118" s="2" t="str">
        <f t="shared" si="10"/>
        <v>***</v>
      </c>
      <c r="AC118" t="str">
        <f t="shared" si="11"/>
        <v>0.598
(0.027)</v>
      </c>
    </row>
    <row r="119" spans="1:29">
      <c r="A119">
        <v>118</v>
      </c>
      <c r="B119" t="s">
        <v>116</v>
      </c>
      <c r="C119">
        <v>0.73022239826735102</v>
      </c>
      <c r="D119">
        <v>2.97634154244515E-2</v>
      </c>
      <c r="E119">
        <v>24.534227267057901</v>
      </c>
      <c r="F119" s="17">
        <v>3.8499506805195201E-131</v>
      </c>
      <c r="G119" t="s">
        <v>1119</v>
      </c>
      <c r="X119" t="str">
        <f t="shared" si="6"/>
        <v>grade6_in_april_and_march_by_grade_t8_basic_zmath_level_as.factor(book)5</v>
      </c>
      <c r="Y119">
        <f t="shared" si="7"/>
        <v>1</v>
      </c>
      <c r="Z119" t="str">
        <f t="shared" si="8"/>
        <v>0.730</v>
      </c>
      <c r="AA119" t="str">
        <f t="shared" si="9"/>
        <v>0.030</v>
      </c>
      <c r="AB119" s="2" t="str">
        <f t="shared" si="10"/>
        <v>***</v>
      </c>
      <c r="AC119" t="str">
        <f t="shared" si="11"/>
        <v>0.730
(0.030)</v>
      </c>
    </row>
    <row r="120" spans="1:29">
      <c r="A120">
        <v>119</v>
      </c>
      <c r="B120" t="s">
        <v>117</v>
      </c>
      <c r="C120">
        <v>-5.6973537036361403E-3</v>
      </c>
      <c r="D120">
        <v>1.69032842848644E-2</v>
      </c>
      <c r="E120">
        <v>-0.33705601867784302</v>
      </c>
      <c r="F120">
        <v>0.73607792215763901</v>
      </c>
      <c r="G120" t="s">
        <v>1119</v>
      </c>
      <c r="X120" t="str">
        <f t="shared" si="6"/>
        <v>grade6_in_april_and_march_by_grade_t8_basic_zmath_level_as.factor(year)2017</v>
      </c>
      <c r="Y120">
        <f t="shared" si="7"/>
        <v>1</v>
      </c>
      <c r="Z120" t="str">
        <f t="shared" si="8"/>
        <v>-0.006</v>
      </c>
      <c r="AA120" t="str">
        <f t="shared" si="9"/>
        <v>0.017</v>
      </c>
      <c r="AB120" s="2" t="str">
        <f t="shared" si="10"/>
        <v/>
      </c>
      <c r="AC120" t="str">
        <f t="shared" si="11"/>
        <v>-0.006
(0.017)</v>
      </c>
    </row>
    <row r="121" spans="1:29">
      <c r="A121">
        <v>120</v>
      </c>
      <c r="B121" t="s">
        <v>118</v>
      </c>
      <c r="C121">
        <v>-5.6753308766308297E-3</v>
      </c>
      <c r="D121">
        <v>1.77522865635544E-2</v>
      </c>
      <c r="E121">
        <v>-0.319695767433269</v>
      </c>
      <c r="F121">
        <v>0.749202037829655</v>
      </c>
      <c r="G121" t="s">
        <v>1119</v>
      </c>
      <c r="X121" t="str">
        <f t="shared" si="6"/>
        <v>grade6_in_april_and_march_by_grade_t8_basic_zmath_level_as.factor(year)2018</v>
      </c>
      <c r="Y121">
        <f t="shared" si="7"/>
        <v>1</v>
      </c>
      <c r="Z121" t="str">
        <f t="shared" si="8"/>
        <v>-0.006</v>
      </c>
      <c r="AA121" t="str">
        <f t="shared" si="9"/>
        <v>0.018</v>
      </c>
      <c r="AB121" s="2" t="str">
        <f t="shared" si="10"/>
        <v/>
      </c>
      <c r="AC121" t="str">
        <f t="shared" si="11"/>
        <v>-0.006
(0.018)</v>
      </c>
    </row>
    <row r="122" spans="1:29">
      <c r="A122">
        <v>121</v>
      </c>
      <c r="B122" t="s">
        <v>1104</v>
      </c>
      <c r="C122">
        <v>0.22339523606450501</v>
      </c>
      <c r="D122">
        <v>1.45846813978145E-2</v>
      </c>
      <c r="E122">
        <v>15.3171145787237</v>
      </c>
      <c r="F122" s="17">
        <v>1.1276653562261101E-52</v>
      </c>
      <c r="G122" t="s">
        <v>1120</v>
      </c>
      <c r="X122" t="str">
        <f t="shared" si="6"/>
        <v>grade7_in_april_and_march_by_grade_t8_basic_zmath_level_is_apirl</v>
      </c>
      <c r="Y122">
        <f t="shared" si="7"/>
        <v>1</v>
      </c>
      <c r="Z122" t="str">
        <f t="shared" si="8"/>
        <v>0.223</v>
      </c>
      <c r="AA122" t="str">
        <f t="shared" si="9"/>
        <v>0.015</v>
      </c>
      <c r="AB122" s="2" t="str">
        <f t="shared" si="10"/>
        <v>***</v>
      </c>
      <c r="AC122" t="str">
        <f t="shared" si="11"/>
        <v>0.223
(0.015)</v>
      </c>
    </row>
    <row r="123" spans="1:29">
      <c r="A123">
        <v>122</v>
      </c>
      <c r="B123" t="s">
        <v>130</v>
      </c>
      <c r="C123">
        <v>-6.0193353894436599E-2</v>
      </c>
      <c r="D123">
        <v>1.27366788139132E-2</v>
      </c>
      <c r="E123">
        <v>-4.7259850683117799</v>
      </c>
      <c r="F123" s="17">
        <v>2.3047621001729799E-6</v>
      </c>
      <c r="G123" t="s">
        <v>1120</v>
      </c>
      <c r="X123" t="str">
        <f t="shared" si="6"/>
        <v>grade7_in_april_and_march_by_grade_t8_basic_zmath_level_as.factor(sex)2</v>
      </c>
      <c r="Y123">
        <f t="shared" si="7"/>
        <v>1</v>
      </c>
      <c r="Z123" t="str">
        <f t="shared" si="8"/>
        <v>-0.060</v>
      </c>
      <c r="AA123" t="str">
        <f t="shared" si="9"/>
        <v>0.013</v>
      </c>
      <c r="AB123" s="2" t="str">
        <f t="shared" si="10"/>
        <v>***</v>
      </c>
      <c r="AC123" t="str">
        <f t="shared" si="11"/>
        <v>-0.060
(0.013)</v>
      </c>
    </row>
    <row r="124" spans="1:29">
      <c r="A124">
        <v>123</v>
      </c>
      <c r="B124" t="s">
        <v>113</v>
      </c>
      <c r="C124">
        <v>0.232686423375628</v>
      </c>
      <c r="D124">
        <v>2.48874336927918E-2</v>
      </c>
      <c r="E124">
        <v>9.3495547290205803</v>
      </c>
      <c r="F124" s="17">
        <v>9.6515976156198996E-21</v>
      </c>
      <c r="G124" t="s">
        <v>1120</v>
      </c>
      <c r="X124" t="str">
        <f t="shared" si="6"/>
        <v>grade7_in_april_and_march_by_grade_t8_basic_zmath_level_as.factor(book)2</v>
      </c>
      <c r="Y124">
        <f t="shared" si="7"/>
        <v>1</v>
      </c>
      <c r="Z124" t="str">
        <f t="shared" si="8"/>
        <v>0.233</v>
      </c>
      <c r="AA124" t="str">
        <f t="shared" si="9"/>
        <v>0.025</v>
      </c>
      <c r="AB124" s="2" t="str">
        <f t="shared" si="10"/>
        <v>***</v>
      </c>
      <c r="AC124" t="str">
        <f t="shared" si="11"/>
        <v>0.233
(0.025)</v>
      </c>
    </row>
    <row r="125" spans="1:29">
      <c r="A125">
        <v>124</v>
      </c>
      <c r="B125" t="s">
        <v>114</v>
      </c>
      <c r="C125">
        <v>0.460545100841662</v>
      </c>
      <c r="D125">
        <v>2.1517483355274199E-2</v>
      </c>
      <c r="E125">
        <v>21.403297645808401</v>
      </c>
      <c r="F125" s="17">
        <v>1.4531266329965401E-100</v>
      </c>
      <c r="G125" t="s">
        <v>1120</v>
      </c>
      <c r="X125" t="str">
        <f t="shared" si="6"/>
        <v>grade7_in_april_and_march_by_grade_t8_basic_zmath_level_as.factor(book)3</v>
      </c>
      <c r="Y125">
        <f t="shared" si="7"/>
        <v>1</v>
      </c>
      <c r="Z125" t="str">
        <f t="shared" si="8"/>
        <v>0.461</v>
      </c>
      <c r="AA125" t="str">
        <f t="shared" si="9"/>
        <v>0.022</v>
      </c>
      <c r="AB125" s="2" t="str">
        <f t="shared" si="10"/>
        <v>***</v>
      </c>
      <c r="AC125" t="str">
        <f t="shared" si="11"/>
        <v>0.461
(0.022)</v>
      </c>
    </row>
    <row r="126" spans="1:29">
      <c r="A126">
        <v>125</v>
      </c>
      <c r="B126" t="s">
        <v>115</v>
      </c>
      <c r="C126">
        <v>0.51522418448783502</v>
      </c>
      <c r="D126">
        <v>2.4962181925472102E-2</v>
      </c>
      <c r="E126">
        <v>20.640190269668999</v>
      </c>
      <c r="F126" s="17">
        <v>1.00428484732963E-93</v>
      </c>
      <c r="G126" t="s">
        <v>1120</v>
      </c>
      <c r="X126" t="str">
        <f t="shared" si="6"/>
        <v>grade7_in_april_and_march_by_grade_t8_basic_zmath_level_as.factor(book)4</v>
      </c>
      <c r="Y126">
        <f t="shared" si="7"/>
        <v>1</v>
      </c>
      <c r="Z126" t="str">
        <f t="shared" si="8"/>
        <v>0.515</v>
      </c>
      <c r="AA126" t="str">
        <f t="shared" si="9"/>
        <v>0.025</v>
      </c>
      <c r="AB126" s="2" t="str">
        <f t="shared" si="10"/>
        <v>***</v>
      </c>
      <c r="AC126" t="str">
        <f t="shared" si="11"/>
        <v>0.515
(0.025)</v>
      </c>
    </row>
    <row r="127" spans="1:29">
      <c r="A127">
        <v>126</v>
      </c>
      <c r="B127" t="s">
        <v>116</v>
      </c>
      <c r="C127">
        <v>0.58635079357673203</v>
      </c>
      <c r="D127">
        <v>2.7916477492089701E-2</v>
      </c>
      <c r="E127">
        <v>21.0037528460701</v>
      </c>
      <c r="F127" s="17">
        <v>5.92776345701503E-97</v>
      </c>
      <c r="G127" t="s">
        <v>1120</v>
      </c>
      <c r="X127" t="str">
        <f t="shared" si="6"/>
        <v>grade7_in_april_and_march_by_grade_t8_basic_zmath_level_as.factor(book)5</v>
      </c>
      <c r="Y127">
        <f t="shared" si="7"/>
        <v>1</v>
      </c>
      <c r="Z127" t="str">
        <f t="shared" si="8"/>
        <v>0.586</v>
      </c>
      <c r="AA127" t="str">
        <f t="shared" si="9"/>
        <v>0.028</v>
      </c>
      <c r="AB127" s="2" t="str">
        <f t="shared" si="10"/>
        <v>***</v>
      </c>
      <c r="AC127" t="str">
        <f t="shared" si="11"/>
        <v>0.586
(0.028)</v>
      </c>
    </row>
    <row r="128" spans="1:29">
      <c r="A128">
        <v>127</v>
      </c>
      <c r="B128" t="s">
        <v>117</v>
      </c>
      <c r="C128">
        <v>-2.1849395273930199E-2</v>
      </c>
      <c r="D128">
        <v>1.66258767825351E-2</v>
      </c>
      <c r="E128">
        <v>-1.3141800315086001</v>
      </c>
      <c r="F128">
        <v>0.188799886471675</v>
      </c>
      <c r="G128" t="s">
        <v>1120</v>
      </c>
      <c r="X128" t="str">
        <f t="shared" si="6"/>
        <v>grade7_in_april_and_march_by_grade_t8_basic_zmath_level_as.factor(year)2017</v>
      </c>
      <c r="Y128">
        <f t="shared" si="7"/>
        <v>1</v>
      </c>
      <c r="Z128" t="str">
        <f t="shared" si="8"/>
        <v>-0.022</v>
      </c>
      <c r="AA128" t="str">
        <f t="shared" si="9"/>
        <v>0.017</v>
      </c>
      <c r="AB128" s="2" t="str">
        <f t="shared" si="10"/>
        <v/>
      </c>
      <c r="AC128" t="str">
        <f t="shared" si="11"/>
        <v>-0.022
(0.017)</v>
      </c>
    </row>
    <row r="129" spans="1:29">
      <c r="A129">
        <v>128</v>
      </c>
      <c r="B129" t="s">
        <v>118</v>
      </c>
      <c r="C129">
        <v>-1.5686249738353E-2</v>
      </c>
      <c r="D129">
        <v>1.63480375786322E-2</v>
      </c>
      <c r="E129">
        <v>-0.95951882070883698</v>
      </c>
      <c r="F129">
        <v>0.33730841723687099</v>
      </c>
      <c r="G129" t="s">
        <v>1120</v>
      </c>
      <c r="X129" t="str">
        <f t="shared" si="6"/>
        <v>grade7_in_april_and_march_by_grade_t8_basic_zmath_level_as.factor(year)2018</v>
      </c>
      <c r="Y129">
        <f t="shared" si="7"/>
        <v>1</v>
      </c>
      <c r="Z129" t="str">
        <f t="shared" si="8"/>
        <v>-0.016</v>
      </c>
      <c r="AA129" t="str">
        <f t="shared" si="9"/>
        <v>0.016</v>
      </c>
      <c r="AB129" s="2" t="str">
        <f t="shared" si="10"/>
        <v/>
      </c>
      <c r="AC129" t="str">
        <f t="shared" si="11"/>
        <v>-0.016
(0.016)</v>
      </c>
    </row>
    <row r="130" spans="1:29">
      <c r="A130">
        <v>129</v>
      </c>
      <c r="B130" t="s">
        <v>1104</v>
      </c>
      <c r="C130">
        <v>0.176732697235295</v>
      </c>
      <c r="D130">
        <v>1.3281966642342E-2</v>
      </c>
      <c r="E130">
        <v>13.3062145083156</v>
      </c>
      <c r="F130" s="17">
        <v>3.0885693136016099E-40</v>
      </c>
      <c r="G130" t="s">
        <v>1121</v>
      </c>
      <c r="X130" t="str">
        <f t="shared" si="6"/>
        <v>grade8_in_april_and_march_by_grade_t8_basic_zmath_level_is_apirl</v>
      </c>
      <c r="Y130">
        <f t="shared" si="7"/>
        <v>1</v>
      </c>
      <c r="Z130" t="str">
        <f t="shared" si="8"/>
        <v>0.177</v>
      </c>
      <c r="AA130" t="str">
        <f t="shared" si="9"/>
        <v>0.013</v>
      </c>
      <c r="AB130" s="2" t="str">
        <f t="shared" si="10"/>
        <v>***</v>
      </c>
      <c r="AC130" t="str">
        <f t="shared" si="11"/>
        <v>0.177
(0.013)</v>
      </c>
    </row>
    <row r="131" spans="1:29">
      <c r="A131">
        <v>130</v>
      </c>
      <c r="B131" t="s">
        <v>130</v>
      </c>
      <c r="C131">
        <v>-2.0793973089911801E-2</v>
      </c>
      <c r="D131">
        <v>1.3891146894773901E-2</v>
      </c>
      <c r="E131">
        <v>-1.4969226981348001</v>
      </c>
      <c r="F131">
        <v>0.13442825201839601</v>
      </c>
      <c r="G131" t="s">
        <v>1121</v>
      </c>
      <c r="X131" t="str">
        <f t="shared" ref="X131:X194" si="12">G131&amp;"_"&amp;B131</f>
        <v>grade8_in_april_and_march_by_grade_t8_basic_zmath_level_as.factor(sex)2</v>
      </c>
      <c r="Y131">
        <f t="shared" ref="Y131:Y194" si="13">IF(G131&lt;&gt;"",COUNTIF(X:X,X131),"")</f>
        <v>1</v>
      </c>
      <c r="Z131" t="str">
        <f t="shared" ref="Z131:Z194" si="14">TEXT(C131,"0.000")</f>
        <v>-0.021</v>
      </c>
      <c r="AA131" t="str">
        <f t="shared" ref="AA131:AA194" si="15">TEXT(D131,"0.000")</f>
        <v>0.014</v>
      </c>
      <c r="AB131" s="2" t="str">
        <f t="shared" ref="AB131:AB194" si="16">IF(COUNTIF(F131,"*E*")&gt;0, "***", IF(TEXT(F131, "0.00E+00")*1&lt;0.01, "***", IF(TEXT(F131, "0.00E+00")*1&lt;0.05, "**",  IF(TEXT(F131, "0.00E+00")*1&lt;0.1, "*",""))))</f>
        <v/>
      </c>
      <c r="AC131" t="str">
        <f t="shared" ref="AC131:AC194" si="17">Z131&amp;"
("&amp;AA131&amp;")"</f>
        <v>-0.021
(0.014)</v>
      </c>
    </row>
    <row r="132" spans="1:29">
      <c r="A132">
        <v>131</v>
      </c>
      <c r="B132" t="s">
        <v>113</v>
      </c>
      <c r="C132">
        <v>0.15518804058940899</v>
      </c>
      <c r="D132">
        <v>2.3736839368407502E-2</v>
      </c>
      <c r="E132">
        <v>6.5378561223258798</v>
      </c>
      <c r="F132" s="17">
        <v>6.3827017559054403E-11</v>
      </c>
      <c r="G132" t="s">
        <v>1121</v>
      </c>
      <c r="X132" t="str">
        <f t="shared" si="12"/>
        <v>grade8_in_april_and_march_by_grade_t8_basic_zmath_level_as.factor(book)2</v>
      </c>
      <c r="Y132">
        <f t="shared" si="13"/>
        <v>1</v>
      </c>
      <c r="Z132" t="str">
        <f t="shared" si="14"/>
        <v>0.155</v>
      </c>
      <c r="AA132" t="str">
        <f t="shared" si="15"/>
        <v>0.024</v>
      </c>
      <c r="AB132" s="2" t="str">
        <f t="shared" si="16"/>
        <v>***</v>
      </c>
      <c r="AC132" t="str">
        <f t="shared" si="17"/>
        <v>0.155
(0.024)</v>
      </c>
    </row>
    <row r="133" spans="1:29">
      <c r="A133">
        <v>132</v>
      </c>
      <c r="B133" t="s">
        <v>114</v>
      </c>
      <c r="C133">
        <v>0.36022315055568399</v>
      </c>
      <c r="D133">
        <v>2.4184197772108999E-2</v>
      </c>
      <c r="E133">
        <v>14.894980348329799</v>
      </c>
      <c r="F133" s="17">
        <v>6.3538406441784404E-50</v>
      </c>
      <c r="G133" t="s">
        <v>1121</v>
      </c>
      <c r="X133" t="str">
        <f t="shared" si="12"/>
        <v>grade8_in_april_and_march_by_grade_t8_basic_zmath_level_as.factor(book)3</v>
      </c>
      <c r="Y133">
        <f t="shared" si="13"/>
        <v>1</v>
      </c>
      <c r="Z133" t="str">
        <f t="shared" si="14"/>
        <v>0.360</v>
      </c>
      <c r="AA133" t="str">
        <f t="shared" si="15"/>
        <v>0.024</v>
      </c>
      <c r="AB133" s="2" t="str">
        <f t="shared" si="16"/>
        <v>***</v>
      </c>
      <c r="AC133" t="str">
        <f t="shared" si="17"/>
        <v>0.360
(0.024)</v>
      </c>
    </row>
    <row r="134" spans="1:29">
      <c r="A134">
        <v>133</v>
      </c>
      <c r="B134" t="s">
        <v>115</v>
      </c>
      <c r="C134">
        <v>0.40514927539775603</v>
      </c>
      <c r="D134">
        <v>2.59990663980691E-2</v>
      </c>
      <c r="E134">
        <v>15.583223997145</v>
      </c>
      <c r="F134" s="17">
        <v>1.89747240642398E-54</v>
      </c>
      <c r="G134" t="s">
        <v>1121</v>
      </c>
      <c r="X134" t="str">
        <f t="shared" si="12"/>
        <v>grade8_in_april_and_march_by_grade_t8_basic_zmath_level_as.factor(book)4</v>
      </c>
      <c r="Y134">
        <f t="shared" si="13"/>
        <v>1</v>
      </c>
      <c r="Z134" t="str">
        <f t="shared" si="14"/>
        <v>0.405</v>
      </c>
      <c r="AA134" t="str">
        <f t="shared" si="15"/>
        <v>0.026</v>
      </c>
      <c r="AB134" s="2" t="str">
        <f t="shared" si="16"/>
        <v>***</v>
      </c>
      <c r="AC134" t="str">
        <f t="shared" si="17"/>
        <v>0.405
(0.026)</v>
      </c>
    </row>
    <row r="135" spans="1:29">
      <c r="A135">
        <v>134</v>
      </c>
      <c r="B135" t="s">
        <v>116</v>
      </c>
      <c r="C135">
        <v>0.45069123990526999</v>
      </c>
      <c r="D135">
        <v>2.70826500725634E-2</v>
      </c>
      <c r="E135">
        <v>16.6413271484776</v>
      </c>
      <c r="F135" s="17">
        <v>8.6252480800253698E-62</v>
      </c>
      <c r="G135" t="s">
        <v>1121</v>
      </c>
      <c r="X135" t="str">
        <f t="shared" si="12"/>
        <v>grade8_in_april_and_march_by_grade_t8_basic_zmath_level_as.factor(book)5</v>
      </c>
      <c r="Y135">
        <f t="shared" si="13"/>
        <v>1</v>
      </c>
      <c r="Z135" t="str">
        <f t="shared" si="14"/>
        <v>0.451</v>
      </c>
      <c r="AA135" t="str">
        <f t="shared" si="15"/>
        <v>0.027</v>
      </c>
      <c r="AB135" s="2" t="str">
        <f t="shared" si="16"/>
        <v>***</v>
      </c>
      <c r="AC135" t="str">
        <f t="shared" si="17"/>
        <v>0.451
(0.027)</v>
      </c>
    </row>
    <row r="136" spans="1:29">
      <c r="A136">
        <v>135</v>
      </c>
      <c r="B136" t="s">
        <v>117</v>
      </c>
      <c r="C136">
        <v>3.6663203604881101E-3</v>
      </c>
      <c r="D136">
        <v>1.88226731258858E-2</v>
      </c>
      <c r="E136">
        <v>0.194782129826502</v>
      </c>
      <c r="F136">
        <v>0.84556537809717003</v>
      </c>
      <c r="G136" t="s">
        <v>1121</v>
      </c>
      <c r="X136" t="str">
        <f t="shared" si="12"/>
        <v>grade8_in_april_and_march_by_grade_t8_basic_zmath_level_as.factor(year)2017</v>
      </c>
      <c r="Y136">
        <f t="shared" si="13"/>
        <v>1</v>
      </c>
      <c r="Z136" t="str">
        <f t="shared" si="14"/>
        <v>0.004</v>
      </c>
      <c r="AA136" t="str">
        <f t="shared" si="15"/>
        <v>0.019</v>
      </c>
      <c r="AB136" s="2" t="str">
        <f t="shared" si="16"/>
        <v/>
      </c>
      <c r="AC136" t="str">
        <f t="shared" si="17"/>
        <v>0.004
(0.019)</v>
      </c>
    </row>
    <row r="137" spans="1:29">
      <c r="A137">
        <v>136</v>
      </c>
      <c r="B137" t="s">
        <v>118</v>
      </c>
      <c r="C137">
        <v>-1.2159027726823E-2</v>
      </c>
      <c r="D137">
        <v>1.9140369285529601E-2</v>
      </c>
      <c r="E137">
        <v>-0.63525564974420101</v>
      </c>
      <c r="F137">
        <v>0.52526854612294605</v>
      </c>
      <c r="G137" t="s">
        <v>1121</v>
      </c>
      <c r="X137" t="str">
        <f t="shared" si="12"/>
        <v>grade8_in_april_and_march_by_grade_t8_basic_zmath_level_as.factor(year)2018</v>
      </c>
      <c r="Y137">
        <f t="shared" si="13"/>
        <v>1</v>
      </c>
      <c r="Z137" t="str">
        <f t="shared" si="14"/>
        <v>-0.012</v>
      </c>
      <c r="AA137" t="str">
        <f t="shared" si="15"/>
        <v>0.019</v>
      </c>
      <c r="AB137" s="2" t="str">
        <f t="shared" si="16"/>
        <v/>
      </c>
      <c r="AC137" t="str">
        <f t="shared" si="17"/>
        <v>-0.012
(0.019)</v>
      </c>
    </row>
    <row r="138" spans="1:29">
      <c r="A138">
        <v>137</v>
      </c>
      <c r="B138" t="s">
        <v>1104</v>
      </c>
      <c r="C138">
        <v>0.11229651124927</v>
      </c>
      <c r="D138">
        <v>1.33711923165424E-2</v>
      </c>
      <c r="E138">
        <v>8.3983917507745804</v>
      </c>
      <c r="F138" s="17">
        <v>4.8007008328045302E-17</v>
      </c>
      <c r="G138" t="s">
        <v>1122</v>
      </c>
      <c r="X138" t="str">
        <f t="shared" si="12"/>
        <v>grade9_in_april_and_march_by_grade_t8_basic_zmath_level_is_apirl</v>
      </c>
      <c r="Y138">
        <f t="shared" si="13"/>
        <v>1</v>
      </c>
      <c r="Z138" t="str">
        <f t="shared" si="14"/>
        <v>0.112</v>
      </c>
      <c r="AA138" t="str">
        <f t="shared" si="15"/>
        <v>0.013</v>
      </c>
      <c r="AB138" s="2" t="str">
        <f t="shared" si="16"/>
        <v>***</v>
      </c>
      <c r="AC138" t="str">
        <f t="shared" si="17"/>
        <v>0.112
(0.013)</v>
      </c>
    </row>
    <row r="139" spans="1:29">
      <c r="A139">
        <v>138</v>
      </c>
      <c r="B139" t="s">
        <v>130</v>
      </c>
      <c r="C139">
        <v>-4.9020399762640901E-2</v>
      </c>
      <c r="D139">
        <v>1.38175673676893E-2</v>
      </c>
      <c r="E139">
        <v>-3.5476866845077999</v>
      </c>
      <c r="F139">
        <v>3.8945065966564303E-4</v>
      </c>
      <c r="G139" t="s">
        <v>1122</v>
      </c>
      <c r="X139" t="str">
        <f t="shared" si="12"/>
        <v>grade9_in_april_and_march_by_grade_t8_basic_zmath_level_as.factor(sex)2</v>
      </c>
      <c r="Y139">
        <f t="shared" si="13"/>
        <v>1</v>
      </c>
      <c r="Z139" t="str">
        <f t="shared" si="14"/>
        <v>-0.049</v>
      </c>
      <c r="AA139" t="str">
        <f t="shared" si="15"/>
        <v>0.014</v>
      </c>
      <c r="AB139" s="2" t="str">
        <f t="shared" si="16"/>
        <v>***</v>
      </c>
      <c r="AC139" t="str">
        <f t="shared" si="17"/>
        <v>-0.049
(0.014)</v>
      </c>
    </row>
    <row r="140" spans="1:29">
      <c r="A140">
        <v>139</v>
      </c>
      <c r="B140" t="s">
        <v>113</v>
      </c>
      <c r="C140">
        <v>0.205705795813654</v>
      </c>
      <c r="D140">
        <v>2.2208544257394599E-2</v>
      </c>
      <c r="E140">
        <v>9.2624619348997204</v>
      </c>
      <c r="F140" s="17">
        <v>2.1784356504884901E-20</v>
      </c>
      <c r="G140" t="s">
        <v>1122</v>
      </c>
      <c r="X140" t="str">
        <f t="shared" si="12"/>
        <v>grade9_in_april_and_march_by_grade_t8_basic_zmath_level_as.factor(book)2</v>
      </c>
      <c r="Y140">
        <f t="shared" si="13"/>
        <v>1</v>
      </c>
      <c r="Z140" t="str">
        <f t="shared" si="14"/>
        <v>0.206</v>
      </c>
      <c r="AA140" t="str">
        <f t="shared" si="15"/>
        <v>0.022</v>
      </c>
      <c r="AB140" s="2" t="str">
        <f t="shared" si="16"/>
        <v>***</v>
      </c>
      <c r="AC140" t="str">
        <f t="shared" si="17"/>
        <v>0.206
(0.022)</v>
      </c>
    </row>
    <row r="141" spans="1:29">
      <c r="A141">
        <v>140</v>
      </c>
      <c r="B141" t="s">
        <v>114</v>
      </c>
      <c r="C141">
        <v>0.37492237186875399</v>
      </c>
      <c r="D141">
        <v>2.0235489830181402E-2</v>
      </c>
      <c r="E141">
        <v>18.5279612707746</v>
      </c>
      <c r="F141" s="17">
        <v>4.75007412928179E-76</v>
      </c>
      <c r="G141" t="s">
        <v>1122</v>
      </c>
      <c r="X141" t="str">
        <f t="shared" si="12"/>
        <v>grade9_in_april_and_march_by_grade_t8_basic_zmath_level_as.factor(book)3</v>
      </c>
      <c r="Y141">
        <f t="shared" si="13"/>
        <v>1</v>
      </c>
      <c r="Z141" t="str">
        <f t="shared" si="14"/>
        <v>0.375</v>
      </c>
      <c r="AA141" t="str">
        <f t="shared" si="15"/>
        <v>0.020</v>
      </c>
      <c r="AB141" s="2" t="str">
        <f t="shared" si="16"/>
        <v>***</v>
      </c>
      <c r="AC141" t="str">
        <f t="shared" si="17"/>
        <v>0.375
(0.020)</v>
      </c>
    </row>
    <row r="142" spans="1:29">
      <c r="A142">
        <v>141</v>
      </c>
      <c r="B142" t="s">
        <v>115</v>
      </c>
      <c r="C142">
        <v>0.41583373006363</v>
      </c>
      <c r="D142">
        <v>2.4587258783686099E-2</v>
      </c>
      <c r="E142">
        <v>16.912569787549501</v>
      </c>
      <c r="F142" s="17">
        <v>9.3205974548329802E-64</v>
      </c>
      <c r="G142" t="s">
        <v>1122</v>
      </c>
      <c r="X142" t="str">
        <f t="shared" si="12"/>
        <v>grade9_in_april_and_march_by_grade_t8_basic_zmath_level_as.factor(book)4</v>
      </c>
      <c r="Y142">
        <f t="shared" si="13"/>
        <v>1</v>
      </c>
      <c r="Z142" t="str">
        <f t="shared" si="14"/>
        <v>0.416</v>
      </c>
      <c r="AA142" t="str">
        <f t="shared" si="15"/>
        <v>0.025</v>
      </c>
      <c r="AB142" s="2" t="str">
        <f t="shared" si="16"/>
        <v>***</v>
      </c>
      <c r="AC142" t="str">
        <f t="shared" si="17"/>
        <v>0.416
(0.025)</v>
      </c>
    </row>
    <row r="143" spans="1:29">
      <c r="A143">
        <v>142</v>
      </c>
      <c r="B143" t="s">
        <v>116</v>
      </c>
      <c r="C143">
        <v>0.47056337319705399</v>
      </c>
      <c r="D143">
        <v>2.61932392362665E-2</v>
      </c>
      <c r="E143">
        <v>17.965069877479099</v>
      </c>
      <c r="F143" s="17">
        <v>1.2103327289899001E-71</v>
      </c>
      <c r="G143" t="s">
        <v>1122</v>
      </c>
      <c r="X143" t="str">
        <f t="shared" si="12"/>
        <v>grade9_in_april_and_march_by_grade_t8_basic_zmath_level_as.factor(book)5</v>
      </c>
      <c r="Y143">
        <f t="shared" si="13"/>
        <v>1</v>
      </c>
      <c r="Z143" t="str">
        <f t="shared" si="14"/>
        <v>0.471</v>
      </c>
      <c r="AA143" t="str">
        <f t="shared" si="15"/>
        <v>0.026</v>
      </c>
      <c r="AB143" s="2" t="str">
        <f t="shared" si="16"/>
        <v>***</v>
      </c>
      <c r="AC143" t="str">
        <f t="shared" si="17"/>
        <v>0.471
(0.026)</v>
      </c>
    </row>
    <row r="144" spans="1:29">
      <c r="A144">
        <v>143</v>
      </c>
      <c r="B144" t="s">
        <v>117</v>
      </c>
      <c r="C144">
        <v>-4.9074665258170402E-3</v>
      </c>
      <c r="D144">
        <v>1.70488128633292E-2</v>
      </c>
      <c r="E144">
        <v>-0.28784799065820299</v>
      </c>
      <c r="F144">
        <v>0.77346585095913001</v>
      </c>
      <c r="G144" t="s">
        <v>1122</v>
      </c>
      <c r="X144" t="str">
        <f t="shared" si="12"/>
        <v>grade9_in_april_and_march_by_grade_t8_basic_zmath_level_as.factor(year)2017</v>
      </c>
      <c r="Y144">
        <f t="shared" si="13"/>
        <v>1</v>
      </c>
      <c r="Z144" t="str">
        <f t="shared" si="14"/>
        <v>-0.005</v>
      </c>
      <c r="AA144" t="str">
        <f t="shared" si="15"/>
        <v>0.017</v>
      </c>
      <c r="AB144" s="2" t="str">
        <f t="shared" si="16"/>
        <v/>
      </c>
      <c r="AC144" t="str">
        <f t="shared" si="17"/>
        <v>-0.005
(0.017)</v>
      </c>
    </row>
    <row r="145" spans="1:29">
      <c r="A145">
        <v>144</v>
      </c>
      <c r="B145" t="s">
        <v>118</v>
      </c>
      <c r="C145">
        <v>-5.9401221944866602E-3</v>
      </c>
      <c r="D145">
        <v>1.9113998552370001E-2</v>
      </c>
      <c r="E145">
        <v>-0.31077339355297401</v>
      </c>
      <c r="F145">
        <v>0.75597588479071898</v>
      </c>
      <c r="G145" t="s">
        <v>1122</v>
      </c>
      <c r="X145" t="str">
        <f t="shared" si="12"/>
        <v>grade9_in_april_and_march_by_grade_t8_basic_zmath_level_as.factor(year)2018</v>
      </c>
      <c r="Y145">
        <f t="shared" si="13"/>
        <v>1</v>
      </c>
      <c r="Z145" t="str">
        <f t="shared" si="14"/>
        <v>-0.006</v>
      </c>
      <c r="AA145" t="str">
        <f t="shared" si="15"/>
        <v>0.019</v>
      </c>
      <c r="AB145" s="2" t="str">
        <f t="shared" si="16"/>
        <v/>
      </c>
      <c r="AC145" t="str">
        <f t="shared" si="17"/>
        <v>-0.006
(0.019)</v>
      </c>
    </row>
    <row r="146" spans="1:29">
      <c r="A146">
        <v>145</v>
      </c>
      <c r="B146" t="s">
        <v>1104</v>
      </c>
      <c r="C146">
        <v>0.14380224603337399</v>
      </c>
      <c r="D146">
        <v>1.2546445733957899E-2</v>
      </c>
      <c r="E146">
        <v>11.4615923172697</v>
      </c>
      <c r="F146" s="17">
        <v>2.52664271621138E-30</v>
      </c>
      <c r="G146" t="s">
        <v>1123</v>
      </c>
      <c r="X146" t="str">
        <f t="shared" si="12"/>
        <v>grade8_in_april_and_march_by_grade_t8_basic_zeng_level_is_apirl</v>
      </c>
      <c r="Y146">
        <f t="shared" si="13"/>
        <v>1</v>
      </c>
      <c r="Z146" t="str">
        <f t="shared" si="14"/>
        <v>0.144</v>
      </c>
      <c r="AA146" t="str">
        <f t="shared" si="15"/>
        <v>0.013</v>
      </c>
      <c r="AB146" s="2" t="str">
        <f t="shared" si="16"/>
        <v>***</v>
      </c>
      <c r="AC146" t="str">
        <f t="shared" si="17"/>
        <v>0.144
(0.013)</v>
      </c>
    </row>
    <row r="147" spans="1:29">
      <c r="A147">
        <v>146</v>
      </c>
      <c r="B147" t="s">
        <v>130</v>
      </c>
      <c r="C147">
        <v>0.205354822029712</v>
      </c>
      <c r="D147">
        <v>1.49211329617078E-2</v>
      </c>
      <c r="E147">
        <v>13.7626829381331</v>
      </c>
      <c r="F147" s="17">
        <v>6.5357189945087202E-43</v>
      </c>
      <c r="G147" t="s">
        <v>1123</v>
      </c>
      <c r="X147" t="str">
        <f t="shared" si="12"/>
        <v>grade8_in_april_and_march_by_grade_t8_basic_zeng_level_as.factor(sex)2</v>
      </c>
      <c r="Y147">
        <f t="shared" si="13"/>
        <v>1</v>
      </c>
      <c r="Z147" t="str">
        <f t="shared" si="14"/>
        <v>0.205</v>
      </c>
      <c r="AA147" t="str">
        <f t="shared" si="15"/>
        <v>0.015</v>
      </c>
      <c r="AB147" s="2" t="str">
        <f t="shared" si="16"/>
        <v>***</v>
      </c>
      <c r="AC147" t="str">
        <f t="shared" si="17"/>
        <v>0.205
(0.015)</v>
      </c>
    </row>
    <row r="148" spans="1:29">
      <c r="A148">
        <v>147</v>
      </c>
      <c r="B148" t="s">
        <v>113</v>
      </c>
      <c r="C148">
        <v>0.21522841991306099</v>
      </c>
      <c r="D148">
        <v>2.33961050264298E-2</v>
      </c>
      <c r="E148">
        <v>9.1993269678831204</v>
      </c>
      <c r="F148" s="17">
        <v>3.9261441067386697E-20</v>
      </c>
      <c r="G148" t="s">
        <v>1123</v>
      </c>
      <c r="X148" t="str">
        <f t="shared" si="12"/>
        <v>grade8_in_april_and_march_by_grade_t8_basic_zeng_level_as.factor(book)2</v>
      </c>
      <c r="Y148">
        <f t="shared" si="13"/>
        <v>1</v>
      </c>
      <c r="Z148" t="str">
        <f t="shared" si="14"/>
        <v>0.215</v>
      </c>
      <c r="AA148" t="str">
        <f t="shared" si="15"/>
        <v>0.023</v>
      </c>
      <c r="AB148" s="2" t="str">
        <f t="shared" si="16"/>
        <v>***</v>
      </c>
      <c r="AC148" t="str">
        <f t="shared" si="17"/>
        <v>0.215
(0.023)</v>
      </c>
    </row>
    <row r="149" spans="1:29">
      <c r="A149">
        <v>148</v>
      </c>
      <c r="B149" t="s">
        <v>114</v>
      </c>
      <c r="C149">
        <v>0.36710162719121497</v>
      </c>
      <c r="D149">
        <v>2.22216347536595E-2</v>
      </c>
      <c r="E149">
        <v>16.520009947997199</v>
      </c>
      <c r="F149" s="17">
        <v>6.3290154758789303E-61</v>
      </c>
      <c r="G149" t="s">
        <v>1123</v>
      </c>
      <c r="X149" t="str">
        <f t="shared" si="12"/>
        <v>grade8_in_april_and_march_by_grade_t8_basic_zeng_level_as.factor(book)3</v>
      </c>
      <c r="Y149">
        <f t="shared" si="13"/>
        <v>1</v>
      </c>
      <c r="Z149" t="str">
        <f t="shared" si="14"/>
        <v>0.367</v>
      </c>
      <c r="AA149" t="str">
        <f t="shared" si="15"/>
        <v>0.022</v>
      </c>
      <c r="AB149" s="2" t="str">
        <f t="shared" si="16"/>
        <v>***</v>
      </c>
      <c r="AC149" t="str">
        <f t="shared" si="17"/>
        <v>0.367
(0.022)</v>
      </c>
    </row>
    <row r="150" spans="1:29">
      <c r="A150">
        <v>149</v>
      </c>
      <c r="B150" t="s">
        <v>115</v>
      </c>
      <c r="C150">
        <v>0.41382662780677198</v>
      </c>
      <c r="D150">
        <v>2.40587918776426E-2</v>
      </c>
      <c r="E150">
        <v>17.200640410848401</v>
      </c>
      <c r="F150" s="17">
        <v>7.3499120951373399E-66</v>
      </c>
      <c r="G150" t="s">
        <v>1123</v>
      </c>
      <c r="X150" t="str">
        <f t="shared" si="12"/>
        <v>grade8_in_april_and_march_by_grade_t8_basic_zeng_level_as.factor(book)4</v>
      </c>
      <c r="Y150">
        <f t="shared" si="13"/>
        <v>1</v>
      </c>
      <c r="Z150" t="str">
        <f t="shared" si="14"/>
        <v>0.414</v>
      </c>
      <c r="AA150" t="str">
        <f t="shared" si="15"/>
        <v>0.024</v>
      </c>
      <c r="AB150" s="2" t="str">
        <f t="shared" si="16"/>
        <v>***</v>
      </c>
      <c r="AC150" t="str">
        <f t="shared" si="17"/>
        <v>0.414
(0.024)</v>
      </c>
    </row>
    <row r="151" spans="1:29">
      <c r="A151">
        <v>150</v>
      </c>
      <c r="B151" t="s">
        <v>116</v>
      </c>
      <c r="C151">
        <v>0.47374512633178101</v>
      </c>
      <c r="D151">
        <v>2.5596774907741E-2</v>
      </c>
      <c r="E151">
        <v>18.508000638334799</v>
      </c>
      <c r="F151" s="17">
        <v>7.0488533896826899E-76</v>
      </c>
      <c r="G151" t="s">
        <v>1123</v>
      </c>
      <c r="X151" t="str">
        <f t="shared" si="12"/>
        <v>grade8_in_april_and_march_by_grade_t8_basic_zeng_level_as.factor(book)5</v>
      </c>
      <c r="Y151">
        <f t="shared" si="13"/>
        <v>1</v>
      </c>
      <c r="Z151" t="str">
        <f t="shared" si="14"/>
        <v>0.474</v>
      </c>
      <c r="AA151" t="str">
        <f t="shared" si="15"/>
        <v>0.026</v>
      </c>
      <c r="AB151" s="2" t="str">
        <f t="shared" si="16"/>
        <v>***</v>
      </c>
      <c r="AC151" t="str">
        <f t="shared" si="17"/>
        <v>0.474
(0.026)</v>
      </c>
    </row>
    <row r="152" spans="1:29">
      <c r="A152">
        <v>151</v>
      </c>
      <c r="B152" t="s">
        <v>117</v>
      </c>
      <c r="C152">
        <v>1.0543503351988601E-2</v>
      </c>
      <c r="D152">
        <v>1.7938788018778001E-2</v>
      </c>
      <c r="E152">
        <v>0.58774892378191201</v>
      </c>
      <c r="F152">
        <v>0.55670708901979804</v>
      </c>
      <c r="G152" t="s">
        <v>1123</v>
      </c>
      <c r="X152" t="str">
        <f t="shared" si="12"/>
        <v>grade8_in_april_and_march_by_grade_t8_basic_zeng_level_as.factor(year)2017</v>
      </c>
      <c r="Y152">
        <f t="shared" si="13"/>
        <v>1</v>
      </c>
      <c r="Z152" t="str">
        <f t="shared" si="14"/>
        <v>0.011</v>
      </c>
      <c r="AA152" t="str">
        <f t="shared" si="15"/>
        <v>0.018</v>
      </c>
      <c r="AB152" s="2" t="str">
        <f t="shared" si="16"/>
        <v/>
      </c>
      <c r="AC152" t="str">
        <f t="shared" si="17"/>
        <v>0.011
(0.018)</v>
      </c>
    </row>
    <row r="153" spans="1:29">
      <c r="A153">
        <v>152</v>
      </c>
      <c r="B153" t="s">
        <v>118</v>
      </c>
      <c r="C153">
        <v>-1.04978604435596E-2</v>
      </c>
      <c r="D153">
        <v>1.8660875797212401E-2</v>
      </c>
      <c r="E153">
        <v>-0.56255990113432097</v>
      </c>
      <c r="F153">
        <v>0.57374054914852102</v>
      </c>
      <c r="G153" t="s">
        <v>1123</v>
      </c>
      <c r="X153" t="str">
        <f t="shared" si="12"/>
        <v>grade8_in_april_and_march_by_grade_t8_basic_zeng_level_as.factor(year)2018</v>
      </c>
      <c r="Y153">
        <f t="shared" si="13"/>
        <v>1</v>
      </c>
      <c r="Z153" t="str">
        <f t="shared" si="14"/>
        <v>-0.010</v>
      </c>
      <c r="AA153" t="str">
        <f t="shared" si="15"/>
        <v>0.019</v>
      </c>
      <c r="AB153" s="2" t="str">
        <f t="shared" si="16"/>
        <v/>
      </c>
      <c r="AC153" t="str">
        <f t="shared" si="17"/>
        <v>-0.010
(0.019)</v>
      </c>
    </row>
    <row r="154" spans="1:29">
      <c r="A154">
        <v>153</v>
      </c>
      <c r="B154" t="s">
        <v>1104</v>
      </c>
      <c r="C154">
        <v>0.10303270495467499</v>
      </c>
      <c r="D154">
        <v>1.35059082411517E-2</v>
      </c>
      <c r="E154">
        <v>7.6287135315151096</v>
      </c>
      <c r="F154" s="17">
        <v>2.46859285221011E-14</v>
      </c>
      <c r="G154" t="s">
        <v>1124</v>
      </c>
      <c r="X154" t="str">
        <f t="shared" si="12"/>
        <v>grade9_in_april_and_march_by_grade_t8_basic_zeng_level_is_apirl</v>
      </c>
      <c r="Y154">
        <f t="shared" si="13"/>
        <v>1</v>
      </c>
      <c r="Z154" t="str">
        <f t="shared" si="14"/>
        <v>0.103</v>
      </c>
      <c r="AA154" t="str">
        <f t="shared" si="15"/>
        <v>0.014</v>
      </c>
      <c r="AB154" s="2" t="str">
        <f t="shared" si="16"/>
        <v>***</v>
      </c>
      <c r="AC154" t="str">
        <f t="shared" si="17"/>
        <v>0.103
(0.014)</v>
      </c>
    </row>
    <row r="155" spans="1:29">
      <c r="A155">
        <v>154</v>
      </c>
      <c r="B155" t="s">
        <v>130</v>
      </c>
      <c r="C155">
        <v>0.188984944720098</v>
      </c>
      <c r="D155">
        <v>1.32990139614305E-2</v>
      </c>
      <c r="E155">
        <v>14.210447877428299</v>
      </c>
      <c r="F155" s="17">
        <v>1.26498313288338E-45</v>
      </c>
      <c r="G155" t="s">
        <v>1124</v>
      </c>
      <c r="X155" t="str">
        <f t="shared" si="12"/>
        <v>grade9_in_april_and_march_by_grade_t8_basic_zeng_level_as.factor(sex)2</v>
      </c>
      <c r="Y155">
        <f t="shared" si="13"/>
        <v>1</v>
      </c>
      <c r="Z155" t="str">
        <f t="shared" si="14"/>
        <v>0.189</v>
      </c>
      <c r="AA155" t="str">
        <f t="shared" si="15"/>
        <v>0.013</v>
      </c>
      <c r="AB155" s="2" t="str">
        <f t="shared" si="16"/>
        <v>***</v>
      </c>
      <c r="AC155" t="str">
        <f t="shared" si="17"/>
        <v>0.189
(0.013)</v>
      </c>
    </row>
    <row r="156" spans="1:29">
      <c r="A156">
        <v>155</v>
      </c>
      <c r="B156" t="s">
        <v>113</v>
      </c>
      <c r="C156">
        <v>0.17426904823445</v>
      </c>
      <c r="D156">
        <v>2.2401925114446199E-2</v>
      </c>
      <c r="E156">
        <v>7.7791996600359399</v>
      </c>
      <c r="F156" s="17">
        <v>7.6231303479265702E-15</v>
      </c>
      <c r="G156" t="s">
        <v>1124</v>
      </c>
      <c r="X156" t="str">
        <f t="shared" si="12"/>
        <v>grade9_in_april_and_march_by_grade_t8_basic_zeng_level_as.factor(book)2</v>
      </c>
      <c r="Y156">
        <f t="shared" si="13"/>
        <v>1</v>
      </c>
      <c r="Z156" t="str">
        <f t="shared" si="14"/>
        <v>0.174</v>
      </c>
      <c r="AA156" t="str">
        <f t="shared" si="15"/>
        <v>0.022</v>
      </c>
      <c r="AB156" s="2" t="str">
        <f t="shared" si="16"/>
        <v>***</v>
      </c>
      <c r="AC156" t="str">
        <f t="shared" si="17"/>
        <v>0.174
(0.022)</v>
      </c>
    </row>
    <row r="157" spans="1:29">
      <c r="A157">
        <v>156</v>
      </c>
      <c r="B157" t="s">
        <v>114</v>
      </c>
      <c r="C157">
        <v>0.33659353808704501</v>
      </c>
      <c r="D157">
        <v>1.9651738186447099E-2</v>
      </c>
      <c r="E157">
        <v>17.127927051215099</v>
      </c>
      <c r="F157" s="17">
        <v>2.4723432656548302E-65</v>
      </c>
      <c r="G157" t="s">
        <v>1124</v>
      </c>
      <c r="X157" t="str">
        <f t="shared" si="12"/>
        <v>grade9_in_april_and_march_by_grade_t8_basic_zeng_level_as.factor(book)3</v>
      </c>
      <c r="Y157">
        <f t="shared" si="13"/>
        <v>1</v>
      </c>
      <c r="Z157" t="str">
        <f t="shared" si="14"/>
        <v>0.337</v>
      </c>
      <c r="AA157" t="str">
        <f t="shared" si="15"/>
        <v>0.020</v>
      </c>
      <c r="AB157" s="2" t="str">
        <f t="shared" si="16"/>
        <v>***</v>
      </c>
      <c r="AC157" t="str">
        <f t="shared" si="17"/>
        <v>0.337
(0.020)</v>
      </c>
    </row>
    <row r="158" spans="1:29">
      <c r="A158">
        <v>157</v>
      </c>
      <c r="B158" t="s">
        <v>115</v>
      </c>
      <c r="C158">
        <v>0.396019471880387</v>
      </c>
      <c r="D158">
        <v>2.3864944226993999E-2</v>
      </c>
      <c r="E158">
        <v>16.5941922224332</v>
      </c>
      <c r="F158" s="17">
        <v>1.8380688802834001E-61</v>
      </c>
      <c r="G158" t="s">
        <v>1124</v>
      </c>
      <c r="X158" t="str">
        <f t="shared" si="12"/>
        <v>grade9_in_april_and_march_by_grade_t8_basic_zeng_level_as.factor(book)4</v>
      </c>
      <c r="Y158">
        <f t="shared" si="13"/>
        <v>1</v>
      </c>
      <c r="Z158" t="str">
        <f t="shared" si="14"/>
        <v>0.396</v>
      </c>
      <c r="AA158" t="str">
        <f t="shared" si="15"/>
        <v>0.024</v>
      </c>
      <c r="AB158" s="2" t="str">
        <f t="shared" si="16"/>
        <v>***</v>
      </c>
      <c r="AC158" t="str">
        <f t="shared" si="17"/>
        <v>0.396
(0.024)</v>
      </c>
    </row>
    <row r="159" spans="1:29">
      <c r="A159">
        <v>158</v>
      </c>
      <c r="B159" t="s">
        <v>116</v>
      </c>
      <c r="C159">
        <v>0.46395671256805199</v>
      </c>
      <c r="D159">
        <v>2.6424189080002498E-2</v>
      </c>
      <c r="E159">
        <v>17.558030301833099</v>
      </c>
      <c r="F159" s="17">
        <v>1.53941713831365E-68</v>
      </c>
      <c r="G159" t="s">
        <v>1124</v>
      </c>
      <c r="X159" t="str">
        <f t="shared" si="12"/>
        <v>grade9_in_april_and_march_by_grade_t8_basic_zeng_level_as.factor(book)5</v>
      </c>
      <c r="Y159">
        <f t="shared" si="13"/>
        <v>1</v>
      </c>
      <c r="Z159" t="str">
        <f t="shared" si="14"/>
        <v>0.464</v>
      </c>
      <c r="AA159" t="str">
        <f t="shared" si="15"/>
        <v>0.026</v>
      </c>
      <c r="AB159" s="2" t="str">
        <f t="shared" si="16"/>
        <v>***</v>
      </c>
      <c r="AC159" t="str">
        <f t="shared" si="17"/>
        <v>0.464
(0.026)</v>
      </c>
    </row>
    <row r="160" spans="1:29">
      <c r="A160">
        <v>159</v>
      </c>
      <c r="B160" t="s">
        <v>117</v>
      </c>
      <c r="C160">
        <v>-9.7279677639116394E-3</v>
      </c>
      <c r="D160">
        <v>1.8773048600319999E-2</v>
      </c>
      <c r="E160">
        <v>-0.51818796035854497</v>
      </c>
      <c r="F160">
        <v>0.60433242042698398</v>
      </c>
      <c r="G160" t="s">
        <v>1124</v>
      </c>
      <c r="X160" t="str">
        <f t="shared" si="12"/>
        <v>grade9_in_april_and_march_by_grade_t8_basic_zeng_level_as.factor(year)2017</v>
      </c>
      <c r="Y160">
        <f t="shared" si="13"/>
        <v>1</v>
      </c>
      <c r="Z160" t="str">
        <f t="shared" si="14"/>
        <v>-0.010</v>
      </c>
      <c r="AA160" t="str">
        <f t="shared" si="15"/>
        <v>0.019</v>
      </c>
      <c r="AB160" s="2" t="str">
        <f t="shared" si="16"/>
        <v/>
      </c>
      <c r="AC160" t="str">
        <f t="shared" si="17"/>
        <v>-0.010
(0.019)</v>
      </c>
    </row>
    <row r="161" spans="1:29">
      <c r="A161">
        <v>160</v>
      </c>
      <c r="B161" t="s">
        <v>118</v>
      </c>
      <c r="C161">
        <v>2.2194130252552301E-3</v>
      </c>
      <c r="D161">
        <v>1.8116475368203901E-2</v>
      </c>
      <c r="E161">
        <v>0.12250799231899701</v>
      </c>
      <c r="F161">
        <v>0.90249785186538201</v>
      </c>
      <c r="G161" t="s">
        <v>1124</v>
      </c>
      <c r="X161" t="str">
        <f t="shared" si="12"/>
        <v>grade9_in_april_and_march_by_grade_t8_basic_zeng_level_as.factor(year)2018</v>
      </c>
      <c r="Y161">
        <f t="shared" si="13"/>
        <v>1</v>
      </c>
      <c r="Z161" t="str">
        <f t="shared" si="14"/>
        <v>0.002</v>
      </c>
      <c r="AA161" t="str">
        <f t="shared" si="15"/>
        <v>0.018</v>
      </c>
      <c r="AB161" s="2" t="str">
        <f t="shared" si="16"/>
        <v/>
      </c>
      <c r="AC161" t="str">
        <f t="shared" si="17"/>
        <v>0.002
(0.018)</v>
      </c>
    </row>
    <row r="162" spans="1:29">
      <c r="A162">
        <v>161</v>
      </c>
      <c r="B162" t="s">
        <v>1104</v>
      </c>
      <c r="C162">
        <v>0.10990736336796</v>
      </c>
      <c r="D162">
        <v>1.4949004908177301E-2</v>
      </c>
      <c r="E162">
        <v>7.3521524705527099</v>
      </c>
      <c r="F162" s="17">
        <v>2.03213065782875E-13</v>
      </c>
      <c r="G162" t="s">
        <v>1125</v>
      </c>
      <c r="X162" t="str">
        <f t="shared" si="12"/>
        <v>grade4_in_april_and_march_by_grade_t8_basic_zstrategy_is_apirl</v>
      </c>
      <c r="Y162">
        <f t="shared" si="13"/>
        <v>1</v>
      </c>
      <c r="Z162" t="str">
        <f t="shared" si="14"/>
        <v>0.110</v>
      </c>
      <c r="AA162" t="str">
        <f t="shared" si="15"/>
        <v>0.015</v>
      </c>
      <c r="AB162" s="2" t="str">
        <f t="shared" si="16"/>
        <v>***</v>
      </c>
      <c r="AC162" t="str">
        <f t="shared" si="17"/>
        <v>0.110
(0.015)</v>
      </c>
    </row>
    <row r="163" spans="1:29">
      <c r="A163">
        <v>162</v>
      </c>
      <c r="B163" t="s">
        <v>130</v>
      </c>
      <c r="C163">
        <v>0.201315363298887</v>
      </c>
      <c r="D163">
        <v>1.5491936673689101E-2</v>
      </c>
      <c r="E163">
        <v>12.994848064464</v>
      </c>
      <c r="F163" s="17">
        <v>1.9317085457170499E-38</v>
      </c>
      <c r="G163" t="s">
        <v>1125</v>
      </c>
      <c r="X163" t="str">
        <f t="shared" si="12"/>
        <v>grade4_in_april_and_march_by_grade_t8_basic_zstrategy_as.factor(sex)2</v>
      </c>
      <c r="Y163">
        <f t="shared" si="13"/>
        <v>1</v>
      </c>
      <c r="Z163" t="str">
        <f t="shared" si="14"/>
        <v>0.201</v>
      </c>
      <c r="AA163" t="str">
        <f t="shared" si="15"/>
        <v>0.015</v>
      </c>
      <c r="AB163" s="2" t="str">
        <f t="shared" si="16"/>
        <v>***</v>
      </c>
      <c r="AC163" t="str">
        <f t="shared" si="17"/>
        <v>0.201
(0.015)</v>
      </c>
    </row>
    <row r="164" spans="1:29">
      <c r="A164">
        <v>163</v>
      </c>
      <c r="B164" t="s">
        <v>113</v>
      </c>
      <c r="C164">
        <v>0.25539332974139001</v>
      </c>
      <c r="D164">
        <v>2.8752843944368799E-2</v>
      </c>
      <c r="E164">
        <v>8.8823676098102702</v>
      </c>
      <c r="F164" s="17">
        <v>7.1358951182758503E-19</v>
      </c>
      <c r="G164" t="s">
        <v>1125</v>
      </c>
      <c r="X164" t="str">
        <f t="shared" si="12"/>
        <v>grade4_in_april_and_march_by_grade_t8_basic_zstrategy_as.factor(book)2</v>
      </c>
      <c r="Y164">
        <f t="shared" si="13"/>
        <v>1</v>
      </c>
      <c r="Z164" t="str">
        <f t="shared" si="14"/>
        <v>0.255</v>
      </c>
      <c r="AA164" t="str">
        <f t="shared" si="15"/>
        <v>0.029</v>
      </c>
      <c r="AB164" s="2" t="str">
        <f t="shared" si="16"/>
        <v>***</v>
      </c>
      <c r="AC164" t="str">
        <f t="shared" si="17"/>
        <v>0.255
(0.029)</v>
      </c>
    </row>
    <row r="165" spans="1:29">
      <c r="A165">
        <v>164</v>
      </c>
      <c r="B165" t="s">
        <v>114</v>
      </c>
      <c r="C165">
        <v>0.30733067747097498</v>
      </c>
      <c r="D165">
        <v>2.8458006811864299E-2</v>
      </c>
      <c r="E165">
        <v>10.799444933116201</v>
      </c>
      <c r="F165" s="17">
        <v>4.1752198405696303E-27</v>
      </c>
      <c r="G165" t="s">
        <v>1125</v>
      </c>
      <c r="X165" t="str">
        <f t="shared" si="12"/>
        <v>grade4_in_april_and_march_by_grade_t8_basic_zstrategy_as.factor(book)3</v>
      </c>
      <c r="Y165">
        <f t="shared" si="13"/>
        <v>1</v>
      </c>
      <c r="Z165" t="str">
        <f t="shared" si="14"/>
        <v>0.307</v>
      </c>
      <c r="AA165" t="str">
        <f t="shared" si="15"/>
        <v>0.028</v>
      </c>
      <c r="AB165" s="2" t="str">
        <f t="shared" si="16"/>
        <v>***</v>
      </c>
      <c r="AC165" t="str">
        <f t="shared" si="17"/>
        <v>0.307
(0.028)</v>
      </c>
    </row>
    <row r="166" spans="1:29">
      <c r="A166">
        <v>165</v>
      </c>
      <c r="B166" t="s">
        <v>115</v>
      </c>
      <c r="C166">
        <v>0.352045762355787</v>
      </c>
      <c r="D166">
        <v>3.17106307045045E-2</v>
      </c>
      <c r="E166">
        <v>11.101821519613599</v>
      </c>
      <c r="F166" s="17">
        <v>1.51433139035218E-28</v>
      </c>
      <c r="G166" t="s">
        <v>1125</v>
      </c>
      <c r="X166" t="str">
        <f t="shared" si="12"/>
        <v>grade4_in_april_and_march_by_grade_t8_basic_zstrategy_as.factor(book)4</v>
      </c>
      <c r="Y166">
        <f t="shared" si="13"/>
        <v>1</v>
      </c>
      <c r="Z166" t="str">
        <f t="shared" si="14"/>
        <v>0.352</v>
      </c>
      <c r="AA166" t="str">
        <f t="shared" si="15"/>
        <v>0.032</v>
      </c>
      <c r="AB166" s="2" t="str">
        <f t="shared" si="16"/>
        <v>***</v>
      </c>
      <c r="AC166" t="str">
        <f t="shared" si="17"/>
        <v>0.352
(0.032)</v>
      </c>
    </row>
    <row r="167" spans="1:29">
      <c r="A167">
        <v>166</v>
      </c>
      <c r="B167" t="s">
        <v>116</v>
      </c>
      <c r="C167">
        <v>0.394720915835997</v>
      </c>
      <c r="D167">
        <v>3.6711665133600802E-2</v>
      </c>
      <c r="E167">
        <v>10.751920796823899</v>
      </c>
      <c r="F167" s="17">
        <v>6.9752799857114703E-27</v>
      </c>
      <c r="G167" t="s">
        <v>1125</v>
      </c>
      <c r="X167" t="str">
        <f t="shared" si="12"/>
        <v>grade4_in_april_and_march_by_grade_t8_basic_zstrategy_as.factor(book)5</v>
      </c>
      <c r="Y167">
        <f t="shared" si="13"/>
        <v>1</v>
      </c>
      <c r="Z167" t="str">
        <f t="shared" si="14"/>
        <v>0.395</v>
      </c>
      <c r="AA167" t="str">
        <f t="shared" si="15"/>
        <v>0.037</v>
      </c>
      <c r="AB167" s="2" t="str">
        <f t="shared" si="16"/>
        <v>***</v>
      </c>
      <c r="AC167" t="str">
        <f t="shared" si="17"/>
        <v>0.395
(0.037)</v>
      </c>
    </row>
    <row r="168" spans="1:29">
      <c r="A168">
        <v>167</v>
      </c>
      <c r="B168" t="s">
        <v>117</v>
      </c>
      <c r="C168">
        <v>4.4195928907157598E-3</v>
      </c>
      <c r="D168">
        <v>2.0481284837382499E-2</v>
      </c>
      <c r="E168">
        <v>0.21578689646701801</v>
      </c>
      <c r="F168">
        <v>0.82915625312424401</v>
      </c>
      <c r="G168" t="s">
        <v>1125</v>
      </c>
      <c r="X168" t="str">
        <f t="shared" si="12"/>
        <v>grade4_in_april_and_march_by_grade_t8_basic_zstrategy_as.factor(year)2017</v>
      </c>
      <c r="Y168">
        <f t="shared" si="13"/>
        <v>1</v>
      </c>
      <c r="Z168" t="str">
        <f t="shared" si="14"/>
        <v>0.004</v>
      </c>
      <c r="AA168" t="str">
        <f t="shared" si="15"/>
        <v>0.020</v>
      </c>
      <c r="AB168" s="2" t="str">
        <f t="shared" si="16"/>
        <v/>
      </c>
      <c r="AC168" t="str">
        <f t="shared" si="17"/>
        <v>0.004
(0.020)</v>
      </c>
    </row>
    <row r="169" spans="1:29">
      <c r="A169">
        <v>168</v>
      </c>
      <c r="B169" t="s">
        <v>118</v>
      </c>
      <c r="C169">
        <v>2.2840548024761799E-2</v>
      </c>
      <c r="D169">
        <v>1.9880470339591699E-2</v>
      </c>
      <c r="E169">
        <v>1.1488937451985299</v>
      </c>
      <c r="F169">
        <v>0.250614721872427</v>
      </c>
      <c r="G169" t="s">
        <v>1125</v>
      </c>
      <c r="X169" t="str">
        <f t="shared" si="12"/>
        <v>grade4_in_april_and_march_by_grade_t8_basic_zstrategy_as.factor(year)2018</v>
      </c>
      <c r="Y169">
        <f t="shared" si="13"/>
        <v>1</v>
      </c>
      <c r="Z169" t="str">
        <f t="shared" si="14"/>
        <v>0.023</v>
      </c>
      <c r="AA169" t="str">
        <f t="shared" si="15"/>
        <v>0.020</v>
      </c>
      <c r="AB169" s="2" t="str">
        <f t="shared" si="16"/>
        <v/>
      </c>
      <c r="AC169" t="str">
        <f t="shared" si="17"/>
        <v>0.023
(0.020)</v>
      </c>
    </row>
    <row r="170" spans="1:29">
      <c r="A170">
        <v>169</v>
      </c>
      <c r="B170" t="s">
        <v>1104</v>
      </c>
      <c r="C170">
        <v>0.10078962396242</v>
      </c>
      <c r="D170">
        <v>1.3885748807279E-2</v>
      </c>
      <c r="E170">
        <v>7.2584939682608596</v>
      </c>
      <c r="F170" s="17">
        <v>4.0593072601147102E-13</v>
      </c>
      <c r="G170" t="s">
        <v>1126</v>
      </c>
      <c r="X170" t="str">
        <f t="shared" si="12"/>
        <v>grade5_in_april_and_march_by_grade_t8_basic_zstrategy_is_apirl</v>
      </c>
      <c r="Y170">
        <f t="shared" si="13"/>
        <v>1</v>
      </c>
      <c r="Z170" t="str">
        <f t="shared" si="14"/>
        <v>0.101</v>
      </c>
      <c r="AA170" t="str">
        <f t="shared" si="15"/>
        <v>0.014</v>
      </c>
      <c r="AB170" s="2" t="str">
        <f t="shared" si="16"/>
        <v>***</v>
      </c>
      <c r="AC170" t="str">
        <f t="shared" si="17"/>
        <v>0.101
(0.014)</v>
      </c>
    </row>
    <row r="171" spans="1:29">
      <c r="A171">
        <v>170</v>
      </c>
      <c r="B171" t="s">
        <v>130</v>
      </c>
      <c r="C171">
        <v>0.24663626721377899</v>
      </c>
      <c r="D171">
        <v>1.49483303703879E-2</v>
      </c>
      <c r="E171">
        <v>16.499251829646202</v>
      </c>
      <c r="F171" s="17">
        <v>9.4740241527295896E-61</v>
      </c>
      <c r="G171" t="s">
        <v>1126</v>
      </c>
      <c r="X171" t="str">
        <f t="shared" si="12"/>
        <v>grade5_in_april_and_march_by_grade_t8_basic_zstrategy_as.factor(sex)2</v>
      </c>
      <c r="Y171">
        <f t="shared" si="13"/>
        <v>1</v>
      </c>
      <c r="Z171" t="str">
        <f t="shared" si="14"/>
        <v>0.247</v>
      </c>
      <c r="AA171" t="str">
        <f t="shared" si="15"/>
        <v>0.015</v>
      </c>
      <c r="AB171" s="2" t="str">
        <f t="shared" si="16"/>
        <v>***</v>
      </c>
      <c r="AC171" t="str">
        <f t="shared" si="17"/>
        <v>0.247
(0.015)</v>
      </c>
    </row>
    <row r="172" spans="1:29">
      <c r="A172">
        <v>171</v>
      </c>
      <c r="B172" t="s">
        <v>113</v>
      </c>
      <c r="C172">
        <v>0.296242674026575</v>
      </c>
      <c r="D172">
        <v>2.92190806677553E-2</v>
      </c>
      <c r="E172">
        <v>10.138671965593099</v>
      </c>
      <c r="F172" s="17">
        <v>4.26275559944775E-24</v>
      </c>
      <c r="G172" t="s">
        <v>1126</v>
      </c>
      <c r="X172" t="str">
        <f t="shared" si="12"/>
        <v>grade5_in_april_and_march_by_grade_t8_basic_zstrategy_as.factor(book)2</v>
      </c>
      <c r="Y172">
        <f t="shared" si="13"/>
        <v>1</v>
      </c>
      <c r="Z172" t="str">
        <f t="shared" si="14"/>
        <v>0.296</v>
      </c>
      <c r="AA172" t="str">
        <f t="shared" si="15"/>
        <v>0.029</v>
      </c>
      <c r="AB172" s="2" t="str">
        <f t="shared" si="16"/>
        <v>***</v>
      </c>
      <c r="AC172" t="str">
        <f t="shared" si="17"/>
        <v>0.296
(0.029)</v>
      </c>
    </row>
    <row r="173" spans="1:29">
      <c r="A173">
        <v>172</v>
      </c>
      <c r="B173" t="s">
        <v>114</v>
      </c>
      <c r="C173">
        <v>0.40479947887212703</v>
      </c>
      <c r="D173">
        <v>2.85540385480995E-2</v>
      </c>
      <c r="E173">
        <v>14.176610365999201</v>
      </c>
      <c r="F173" s="17">
        <v>2.1355601446927301E-45</v>
      </c>
      <c r="G173" t="s">
        <v>1126</v>
      </c>
      <c r="X173" t="str">
        <f t="shared" si="12"/>
        <v>grade5_in_april_and_march_by_grade_t8_basic_zstrategy_as.factor(book)3</v>
      </c>
      <c r="Y173">
        <f t="shared" si="13"/>
        <v>1</v>
      </c>
      <c r="Z173" t="str">
        <f t="shared" si="14"/>
        <v>0.405</v>
      </c>
      <c r="AA173" t="str">
        <f t="shared" si="15"/>
        <v>0.029</v>
      </c>
      <c r="AB173" s="2" t="str">
        <f t="shared" si="16"/>
        <v>***</v>
      </c>
      <c r="AC173" t="str">
        <f t="shared" si="17"/>
        <v>0.405
(0.029)</v>
      </c>
    </row>
    <row r="174" spans="1:29">
      <c r="A174">
        <v>173</v>
      </c>
      <c r="B174" t="s">
        <v>115</v>
      </c>
      <c r="C174">
        <v>0.52180489048041701</v>
      </c>
      <c r="D174">
        <v>3.0790699726844201E-2</v>
      </c>
      <c r="E174">
        <v>16.9468344373315</v>
      </c>
      <c r="F174" s="17">
        <v>5.7527399092864202E-64</v>
      </c>
      <c r="G174" t="s">
        <v>1126</v>
      </c>
      <c r="X174" t="str">
        <f t="shared" si="12"/>
        <v>grade5_in_april_and_march_by_grade_t8_basic_zstrategy_as.factor(book)4</v>
      </c>
      <c r="Y174">
        <f t="shared" si="13"/>
        <v>1</v>
      </c>
      <c r="Z174" t="str">
        <f t="shared" si="14"/>
        <v>0.522</v>
      </c>
      <c r="AA174" t="str">
        <f t="shared" si="15"/>
        <v>0.031</v>
      </c>
      <c r="AB174" s="2" t="str">
        <f t="shared" si="16"/>
        <v>***</v>
      </c>
      <c r="AC174" t="str">
        <f t="shared" si="17"/>
        <v>0.522
(0.031)</v>
      </c>
    </row>
    <row r="175" spans="1:29">
      <c r="A175">
        <v>174</v>
      </c>
      <c r="B175" t="s">
        <v>116</v>
      </c>
      <c r="C175">
        <v>0.51327469664922798</v>
      </c>
      <c r="D175">
        <v>3.3659323110633299E-2</v>
      </c>
      <c r="E175">
        <v>15.2491092872595</v>
      </c>
      <c r="F175" s="17">
        <v>3.3105042214131401E-52</v>
      </c>
      <c r="G175" t="s">
        <v>1126</v>
      </c>
      <c r="X175" t="str">
        <f t="shared" si="12"/>
        <v>grade5_in_april_and_march_by_grade_t8_basic_zstrategy_as.factor(book)5</v>
      </c>
      <c r="Y175">
        <f t="shared" si="13"/>
        <v>1</v>
      </c>
      <c r="Z175" t="str">
        <f t="shared" si="14"/>
        <v>0.513</v>
      </c>
      <c r="AA175" t="str">
        <f t="shared" si="15"/>
        <v>0.034</v>
      </c>
      <c r="AB175" s="2" t="str">
        <f t="shared" si="16"/>
        <v>***</v>
      </c>
      <c r="AC175" t="str">
        <f t="shared" si="17"/>
        <v>0.513
(0.034)</v>
      </c>
    </row>
    <row r="176" spans="1:29">
      <c r="A176">
        <v>175</v>
      </c>
      <c r="B176" t="s">
        <v>117</v>
      </c>
      <c r="C176">
        <v>-9.8200582283277105E-3</v>
      </c>
      <c r="D176">
        <v>1.82441446200267E-2</v>
      </c>
      <c r="E176">
        <v>-0.53825807856994201</v>
      </c>
      <c r="F176">
        <v>0.59040495384827696</v>
      </c>
      <c r="G176" t="s">
        <v>1126</v>
      </c>
      <c r="X176" t="str">
        <f t="shared" si="12"/>
        <v>grade5_in_april_and_march_by_grade_t8_basic_zstrategy_as.factor(year)2017</v>
      </c>
      <c r="Y176">
        <f t="shared" si="13"/>
        <v>1</v>
      </c>
      <c r="Z176" t="str">
        <f t="shared" si="14"/>
        <v>-0.010</v>
      </c>
      <c r="AA176" t="str">
        <f t="shared" si="15"/>
        <v>0.018</v>
      </c>
      <c r="AB176" s="2" t="str">
        <f t="shared" si="16"/>
        <v/>
      </c>
      <c r="AC176" t="str">
        <f t="shared" si="17"/>
        <v>-0.010
(0.018)</v>
      </c>
    </row>
    <row r="177" spans="1:29">
      <c r="A177">
        <v>176</v>
      </c>
      <c r="B177" t="s">
        <v>118</v>
      </c>
      <c r="C177">
        <v>-2.35509890417041E-2</v>
      </c>
      <c r="D177">
        <v>1.93985610108054E-2</v>
      </c>
      <c r="E177">
        <v>-1.2140585597347</v>
      </c>
      <c r="F177">
        <v>0.224739878496066</v>
      </c>
      <c r="G177" t="s">
        <v>1126</v>
      </c>
      <c r="X177" t="str">
        <f t="shared" si="12"/>
        <v>grade5_in_april_and_march_by_grade_t8_basic_zstrategy_as.factor(year)2018</v>
      </c>
      <c r="Y177">
        <f t="shared" si="13"/>
        <v>1</v>
      </c>
      <c r="Z177" t="str">
        <f t="shared" si="14"/>
        <v>-0.024</v>
      </c>
      <c r="AA177" t="str">
        <f t="shared" si="15"/>
        <v>0.019</v>
      </c>
      <c r="AB177" s="2" t="str">
        <f t="shared" si="16"/>
        <v/>
      </c>
      <c r="AC177" t="str">
        <f t="shared" si="17"/>
        <v>-0.024
(0.019)</v>
      </c>
    </row>
    <row r="178" spans="1:29">
      <c r="A178">
        <v>177</v>
      </c>
      <c r="B178" t="s">
        <v>1104</v>
      </c>
      <c r="C178">
        <v>9.6101365549084897E-2</v>
      </c>
      <c r="D178">
        <v>1.38044627079019E-2</v>
      </c>
      <c r="E178">
        <v>6.9616157892241004</v>
      </c>
      <c r="F178" s="17">
        <v>3.4663078024247499E-12</v>
      </c>
      <c r="G178" t="s">
        <v>1127</v>
      </c>
      <c r="X178" t="str">
        <f t="shared" si="12"/>
        <v>grade6_in_april_and_march_by_grade_t8_basic_zstrategy_is_apirl</v>
      </c>
      <c r="Y178">
        <f t="shared" si="13"/>
        <v>1</v>
      </c>
      <c r="Z178" t="str">
        <f t="shared" si="14"/>
        <v>0.096</v>
      </c>
      <c r="AA178" t="str">
        <f t="shared" si="15"/>
        <v>0.014</v>
      </c>
      <c r="AB178" s="2" t="str">
        <f t="shared" si="16"/>
        <v>***</v>
      </c>
      <c r="AC178" t="str">
        <f t="shared" si="17"/>
        <v>0.096
(0.014)</v>
      </c>
    </row>
    <row r="179" spans="1:29">
      <c r="A179">
        <v>178</v>
      </c>
      <c r="B179" t="s">
        <v>130</v>
      </c>
      <c r="C179">
        <v>0.25720008975867098</v>
      </c>
      <c r="D179">
        <v>1.4703805978783501E-2</v>
      </c>
      <c r="E179">
        <v>17.4920758700021</v>
      </c>
      <c r="F179" s="17">
        <v>5.1791597847733502E-68</v>
      </c>
      <c r="G179" t="s">
        <v>1127</v>
      </c>
      <c r="X179" t="str">
        <f t="shared" si="12"/>
        <v>grade6_in_april_and_march_by_grade_t8_basic_zstrategy_as.factor(sex)2</v>
      </c>
      <c r="Y179">
        <f t="shared" si="13"/>
        <v>1</v>
      </c>
      <c r="Z179" t="str">
        <f t="shared" si="14"/>
        <v>0.257</v>
      </c>
      <c r="AA179" t="str">
        <f t="shared" si="15"/>
        <v>0.015</v>
      </c>
      <c r="AB179" s="2" t="str">
        <f t="shared" si="16"/>
        <v>***</v>
      </c>
      <c r="AC179" t="str">
        <f t="shared" si="17"/>
        <v>0.257
(0.015)</v>
      </c>
    </row>
    <row r="180" spans="1:29">
      <c r="A180">
        <v>179</v>
      </c>
      <c r="B180" t="s">
        <v>113</v>
      </c>
      <c r="C180">
        <v>0.36599850035697401</v>
      </c>
      <c r="D180">
        <v>3.1466626083618401E-2</v>
      </c>
      <c r="E180">
        <v>11.6313232751545</v>
      </c>
      <c r="F180" s="17">
        <v>3.5846846429955601E-31</v>
      </c>
      <c r="G180" t="s">
        <v>1127</v>
      </c>
      <c r="X180" t="str">
        <f t="shared" si="12"/>
        <v>grade6_in_april_and_march_by_grade_t8_basic_zstrategy_as.factor(book)2</v>
      </c>
      <c r="Y180">
        <f t="shared" si="13"/>
        <v>1</v>
      </c>
      <c r="Z180" t="str">
        <f t="shared" si="14"/>
        <v>0.366</v>
      </c>
      <c r="AA180" t="str">
        <f t="shared" si="15"/>
        <v>0.031</v>
      </c>
      <c r="AB180" s="2" t="str">
        <f t="shared" si="16"/>
        <v>***</v>
      </c>
      <c r="AC180" t="str">
        <f t="shared" si="17"/>
        <v>0.366
(0.031)</v>
      </c>
    </row>
    <row r="181" spans="1:29">
      <c r="A181">
        <v>180</v>
      </c>
      <c r="B181" t="s">
        <v>114</v>
      </c>
      <c r="C181">
        <v>0.45866533402936299</v>
      </c>
      <c r="D181">
        <v>2.96018895922684E-2</v>
      </c>
      <c r="E181">
        <v>15.494461345101399</v>
      </c>
      <c r="F181" s="17">
        <v>7.6778476538601999E-54</v>
      </c>
      <c r="G181" t="s">
        <v>1127</v>
      </c>
      <c r="X181" t="str">
        <f t="shared" si="12"/>
        <v>grade6_in_april_and_march_by_grade_t8_basic_zstrategy_as.factor(book)3</v>
      </c>
      <c r="Y181">
        <f t="shared" si="13"/>
        <v>1</v>
      </c>
      <c r="Z181" t="str">
        <f t="shared" si="14"/>
        <v>0.459</v>
      </c>
      <c r="AA181" t="str">
        <f t="shared" si="15"/>
        <v>0.030</v>
      </c>
      <c r="AB181" s="2" t="str">
        <f t="shared" si="16"/>
        <v>***</v>
      </c>
      <c r="AC181" t="str">
        <f t="shared" si="17"/>
        <v>0.459
(0.030)</v>
      </c>
    </row>
    <row r="182" spans="1:29">
      <c r="A182">
        <v>181</v>
      </c>
      <c r="B182" t="s">
        <v>115</v>
      </c>
      <c r="C182">
        <v>0.55550268618108201</v>
      </c>
      <c r="D182">
        <v>3.0266222054152799E-2</v>
      </c>
      <c r="E182">
        <v>18.353882595163999</v>
      </c>
      <c r="F182" s="17">
        <v>1.2300958242153799E-74</v>
      </c>
      <c r="G182" t="s">
        <v>1127</v>
      </c>
      <c r="X182" t="str">
        <f t="shared" si="12"/>
        <v>grade6_in_april_and_march_by_grade_t8_basic_zstrategy_as.factor(book)4</v>
      </c>
      <c r="Y182">
        <f t="shared" si="13"/>
        <v>1</v>
      </c>
      <c r="Z182" t="str">
        <f t="shared" si="14"/>
        <v>0.556</v>
      </c>
      <c r="AA182" t="str">
        <f t="shared" si="15"/>
        <v>0.030</v>
      </c>
      <c r="AB182" s="2" t="str">
        <f t="shared" si="16"/>
        <v>***</v>
      </c>
      <c r="AC182" t="str">
        <f t="shared" si="17"/>
        <v>0.556
(0.030)</v>
      </c>
    </row>
    <row r="183" spans="1:29">
      <c r="A183">
        <v>182</v>
      </c>
      <c r="B183" t="s">
        <v>116</v>
      </c>
      <c r="C183">
        <v>0.58869178662396704</v>
      </c>
      <c r="D183">
        <v>3.4945540902556298E-2</v>
      </c>
      <c r="E183">
        <v>16.845977238283499</v>
      </c>
      <c r="F183" s="17">
        <v>3.0132797115461498E-63</v>
      </c>
      <c r="G183" t="s">
        <v>1127</v>
      </c>
      <c r="X183" t="str">
        <f t="shared" si="12"/>
        <v>grade6_in_april_and_march_by_grade_t8_basic_zstrategy_as.factor(book)5</v>
      </c>
      <c r="Y183">
        <f t="shared" si="13"/>
        <v>1</v>
      </c>
      <c r="Z183" t="str">
        <f t="shared" si="14"/>
        <v>0.589</v>
      </c>
      <c r="AA183" t="str">
        <f t="shared" si="15"/>
        <v>0.035</v>
      </c>
      <c r="AB183" s="2" t="str">
        <f t="shared" si="16"/>
        <v>***</v>
      </c>
      <c r="AC183" t="str">
        <f t="shared" si="17"/>
        <v>0.589
(0.035)</v>
      </c>
    </row>
    <row r="184" spans="1:29">
      <c r="A184">
        <v>183</v>
      </c>
      <c r="B184" t="s">
        <v>117</v>
      </c>
      <c r="C184">
        <v>-1.9195332142706401E-2</v>
      </c>
      <c r="D184">
        <v>1.7422443277663801E-2</v>
      </c>
      <c r="E184">
        <v>-1.10175891158248</v>
      </c>
      <c r="F184">
        <v>0.27057952630850302</v>
      </c>
      <c r="G184" t="s">
        <v>1127</v>
      </c>
      <c r="X184" t="str">
        <f t="shared" si="12"/>
        <v>grade6_in_april_and_march_by_grade_t8_basic_zstrategy_as.factor(year)2017</v>
      </c>
      <c r="Y184">
        <f t="shared" si="13"/>
        <v>1</v>
      </c>
      <c r="Z184" t="str">
        <f t="shared" si="14"/>
        <v>-0.019</v>
      </c>
      <c r="AA184" t="str">
        <f t="shared" si="15"/>
        <v>0.017</v>
      </c>
      <c r="AB184" s="2" t="str">
        <f t="shared" si="16"/>
        <v/>
      </c>
      <c r="AC184" t="str">
        <f t="shared" si="17"/>
        <v>-0.019
(0.017)</v>
      </c>
    </row>
    <row r="185" spans="1:29">
      <c r="A185">
        <v>184</v>
      </c>
      <c r="B185" t="s">
        <v>118</v>
      </c>
      <c r="C185">
        <v>-4.3720798237863401E-2</v>
      </c>
      <c r="D185">
        <v>1.8669424243424399E-2</v>
      </c>
      <c r="E185">
        <v>-2.3418396661730201</v>
      </c>
      <c r="F185">
        <v>1.9198546354369701E-2</v>
      </c>
      <c r="G185" t="s">
        <v>1127</v>
      </c>
      <c r="X185" t="str">
        <f t="shared" si="12"/>
        <v>grade6_in_april_and_march_by_grade_t8_basic_zstrategy_as.factor(year)2018</v>
      </c>
      <c r="Y185">
        <f t="shared" si="13"/>
        <v>1</v>
      </c>
      <c r="Z185" t="str">
        <f t="shared" si="14"/>
        <v>-0.044</v>
      </c>
      <c r="AA185" t="str">
        <f t="shared" si="15"/>
        <v>0.019</v>
      </c>
      <c r="AB185" s="2" t="str">
        <f t="shared" si="16"/>
        <v>**</v>
      </c>
      <c r="AC185" t="str">
        <f t="shared" si="17"/>
        <v>-0.044
(0.019)</v>
      </c>
    </row>
    <row r="186" spans="1:29">
      <c r="A186">
        <v>185</v>
      </c>
      <c r="B186" t="s">
        <v>1104</v>
      </c>
      <c r="C186">
        <v>9.9538632874677097E-2</v>
      </c>
      <c r="D186">
        <v>1.4163504643357199E-2</v>
      </c>
      <c r="E186">
        <v>7.0278250603293904</v>
      </c>
      <c r="F186" s="17">
        <v>2.16564071889355E-12</v>
      </c>
      <c r="G186" t="s">
        <v>1128</v>
      </c>
      <c r="X186" t="str">
        <f t="shared" si="12"/>
        <v>grade7_in_april_and_march_by_grade_t8_basic_zstrategy_is_apirl</v>
      </c>
      <c r="Y186">
        <f t="shared" si="13"/>
        <v>1</v>
      </c>
      <c r="Z186" t="str">
        <f t="shared" si="14"/>
        <v>0.100</v>
      </c>
      <c r="AA186" t="str">
        <f t="shared" si="15"/>
        <v>0.014</v>
      </c>
      <c r="AB186" s="2" t="str">
        <f t="shared" si="16"/>
        <v>***</v>
      </c>
      <c r="AC186" t="str">
        <f t="shared" si="17"/>
        <v>0.100
(0.014)</v>
      </c>
    </row>
    <row r="187" spans="1:29">
      <c r="A187">
        <v>186</v>
      </c>
      <c r="B187" t="s">
        <v>130</v>
      </c>
      <c r="C187">
        <v>0.23819178379945899</v>
      </c>
      <c r="D187">
        <v>1.48847940771684E-2</v>
      </c>
      <c r="E187">
        <v>16.0023566711493</v>
      </c>
      <c r="F187" s="17">
        <v>2.8033018776142403E-57</v>
      </c>
      <c r="G187" t="s">
        <v>1128</v>
      </c>
      <c r="X187" t="str">
        <f t="shared" si="12"/>
        <v>grade7_in_april_and_march_by_grade_t8_basic_zstrategy_as.factor(sex)2</v>
      </c>
      <c r="Y187">
        <f t="shared" si="13"/>
        <v>1</v>
      </c>
      <c r="Z187" t="str">
        <f t="shared" si="14"/>
        <v>0.238</v>
      </c>
      <c r="AA187" t="str">
        <f t="shared" si="15"/>
        <v>0.015</v>
      </c>
      <c r="AB187" s="2" t="str">
        <f t="shared" si="16"/>
        <v>***</v>
      </c>
      <c r="AC187" t="str">
        <f t="shared" si="17"/>
        <v>0.238
(0.015)</v>
      </c>
    </row>
    <row r="188" spans="1:29">
      <c r="A188">
        <v>187</v>
      </c>
      <c r="B188" t="s">
        <v>113</v>
      </c>
      <c r="C188">
        <v>0.342294300778195</v>
      </c>
      <c r="D188">
        <v>2.8928826760188799E-2</v>
      </c>
      <c r="E188">
        <v>11.832291147363501</v>
      </c>
      <c r="F188" s="17">
        <v>3.4083272252124298E-32</v>
      </c>
      <c r="G188" t="s">
        <v>1128</v>
      </c>
      <c r="X188" t="str">
        <f t="shared" si="12"/>
        <v>grade7_in_april_and_march_by_grade_t8_basic_zstrategy_as.factor(book)2</v>
      </c>
      <c r="Y188">
        <f t="shared" si="13"/>
        <v>1</v>
      </c>
      <c r="Z188" t="str">
        <f t="shared" si="14"/>
        <v>0.342</v>
      </c>
      <c r="AA188" t="str">
        <f t="shared" si="15"/>
        <v>0.029</v>
      </c>
      <c r="AB188" s="2" t="str">
        <f t="shared" si="16"/>
        <v>***</v>
      </c>
      <c r="AC188" t="str">
        <f t="shared" si="17"/>
        <v>0.342
(0.029)</v>
      </c>
    </row>
    <row r="189" spans="1:29">
      <c r="A189">
        <v>188</v>
      </c>
      <c r="B189" t="s">
        <v>114</v>
      </c>
      <c r="C189">
        <v>0.43990314647060302</v>
      </c>
      <c r="D189">
        <v>2.7593040409101901E-2</v>
      </c>
      <c r="E189">
        <v>15.9425398560101</v>
      </c>
      <c r="F189" s="17">
        <v>7.2267453650572298E-57</v>
      </c>
      <c r="G189" t="s">
        <v>1128</v>
      </c>
      <c r="X189" t="str">
        <f t="shared" si="12"/>
        <v>grade7_in_april_and_march_by_grade_t8_basic_zstrategy_as.factor(book)3</v>
      </c>
      <c r="Y189">
        <f t="shared" si="13"/>
        <v>1</v>
      </c>
      <c r="Z189" t="str">
        <f t="shared" si="14"/>
        <v>0.440</v>
      </c>
      <c r="AA189" t="str">
        <f t="shared" si="15"/>
        <v>0.028</v>
      </c>
      <c r="AB189" s="2" t="str">
        <f t="shared" si="16"/>
        <v>***</v>
      </c>
      <c r="AC189" t="str">
        <f t="shared" si="17"/>
        <v>0.440
(0.028)</v>
      </c>
    </row>
    <row r="190" spans="1:29">
      <c r="A190">
        <v>189</v>
      </c>
      <c r="B190" t="s">
        <v>115</v>
      </c>
      <c r="C190">
        <v>0.496387011557265</v>
      </c>
      <c r="D190">
        <v>3.0574468077525899E-2</v>
      </c>
      <c r="E190">
        <v>16.235344153775799</v>
      </c>
      <c r="F190" s="17">
        <v>6.7851955138254404E-59</v>
      </c>
      <c r="G190" t="s">
        <v>1128</v>
      </c>
      <c r="X190" t="str">
        <f t="shared" si="12"/>
        <v>grade7_in_april_and_march_by_grade_t8_basic_zstrategy_as.factor(book)4</v>
      </c>
      <c r="Y190">
        <f t="shared" si="13"/>
        <v>1</v>
      </c>
      <c r="Z190" t="str">
        <f t="shared" si="14"/>
        <v>0.496</v>
      </c>
      <c r="AA190" t="str">
        <f t="shared" si="15"/>
        <v>0.031</v>
      </c>
      <c r="AB190" s="2" t="str">
        <f t="shared" si="16"/>
        <v>***</v>
      </c>
      <c r="AC190" t="str">
        <f t="shared" si="17"/>
        <v>0.496
(0.031)</v>
      </c>
    </row>
    <row r="191" spans="1:29">
      <c r="A191">
        <v>190</v>
      </c>
      <c r="B191" t="s">
        <v>116</v>
      </c>
      <c r="C191">
        <v>0.518584196515256</v>
      </c>
      <c r="D191">
        <v>3.1612015761470998E-2</v>
      </c>
      <c r="E191">
        <v>16.404654496829401</v>
      </c>
      <c r="F191" s="17">
        <v>4.3952895962787598E-60</v>
      </c>
      <c r="G191" t="s">
        <v>1128</v>
      </c>
      <c r="X191" t="str">
        <f t="shared" si="12"/>
        <v>grade7_in_april_and_march_by_grade_t8_basic_zstrategy_as.factor(book)5</v>
      </c>
      <c r="Y191">
        <f t="shared" si="13"/>
        <v>1</v>
      </c>
      <c r="Z191" t="str">
        <f t="shared" si="14"/>
        <v>0.519</v>
      </c>
      <c r="AA191" t="str">
        <f t="shared" si="15"/>
        <v>0.032</v>
      </c>
      <c r="AB191" s="2" t="str">
        <f t="shared" si="16"/>
        <v>***</v>
      </c>
      <c r="AC191" t="str">
        <f t="shared" si="17"/>
        <v>0.519
(0.032)</v>
      </c>
    </row>
    <row r="192" spans="1:29">
      <c r="A192">
        <v>191</v>
      </c>
      <c r="B192" t="s">
        <v>117</v>
      </c>
      <c r="C192">
        <v>-1.6533219319975E-2</v>
      </c>
      <c r="D192">
        <v>1.9039716327505202E-2</v>
      </c>
      <c r="E192">
        <v>-0.86835428824591998</v>
      </c>
      <c r="F192">
        <v>0.38521088761700101</v>
      </c>
      <c r="G192" t="s">
        <v>1128</v>
      </c>
      <c r="X192" t="str">
        <f t="shared" si="12"/>
        <v>grade7_in_april_and_march_by_grade_t8_basic_zstrategy_as.factor(year)2017</v>
      </c>
      <c r="Y192">
        <f t="shared" si="13"/>
        <v>1</v>
      </c>
      <c r="Z192" t="str">
        <f t="shared" si="14"/>
        <v>-0.017</v>
      </c>
      <c r="AA192" t="str">
        <f t="shared" si="15"/>
        <v>0.019</v>
      </c>
      <c r="AB192" s="2" t="str">
        <f t="shared" si="16"/>
        <v/>
      </c>
      <c r="AC192" t="str">
        <f t="shared" si="17"/>
        <v>-0.017
(0.019)</v>
      </c>
    </row>
    <row r="193" spans="1:29">
      <c r="A193">
        <v>192</v>
      </c>
      <c r="B193" t="s">
        <v>118</v>
      </c>
      <c r="C193">
        <v>-9.8863980444108593E-4</v>
      </c>
      <c r="D193">
        <v>1.8560450371896901E-2</v>
      </c>
      <c r="E193">
        <v>-5.3265938306002701E-2</v>
      </c>
      <c r="F193">
        <v>0.95752055386615498</v>
      </c>
      <c r="G193" t="s">
        <v>1128</v>
      </c>
      <c r="X193" t="str">
        <f t="shared" si="12"/>
        <v>grade7_in_april_and_march_by_grade_t8_basic_zstrategy_as.factor(year)2018</v>
      </c>
      <c r="Y193">
        <f t="shared" si="13"/>
        <v>1</v>
      </c>
      <c r="Z193" t="str">
        <f t="shared" si="14"/>
        <v>-0.001</v>
      </c>
      <c r="AA193" t="str">
        <f t="shared" si="15"/>
        <v>0.019</v>
      </c>
      <c r="AB193" s="2" t="str">
        <f t="shared" si="16"/>
        <v/>
      </c>
      <c r="AC193" t="str">
        <f t="shared" si="17"/>
        <v>-0.001
(0.019)</v>
      </c>
    </row>
    <row r="194" spans="1:29">
      <c r="A194">
        <v>193</v>
      </c>
      <c r="B194" t="s">
        <v>1104</v>
      </c>
      <c r="C194">
        <v>7.4228147161226499E-2</v>
      </c>
      <c r="D194">
        <v>1.42202069000445E-2</v>
      </c>
      <c r="E194">
        <v>5.2199062702100303</v>
      </c>
      <c r="F194" s="17">
        <v>1.8079117457029999E-7</v>
      </c>
      <c r="G194" t="s">
        <v>1129</v>
      </c>
      <c r="X194" t="str">
        <f t="shared" si="12"/>
        <v>grade8_in_april_and_march_by_grade_t8_basic_zstrategy_is_apirl</v>
      </c>
      <c r="Y194">
        <f t="shared" si="13"/>
        <v>1</v>
      </c>
      <c r="Z194" t="str">
        <f t="shared" si="14"/>
        <v>0.074</v>
      </c>
      <c r="AA194" t="str">
        <f t="shared" si="15"/>
        <v>0.014</v>
      </c>
      <c r="AB194" s="2" t="str">
        <f t="shared" si="16"/>
        <v>***</v>
      </c>
      <c r="AC194" t="str">
        <f t="shared" si="17"/>
        <v>0.074
(0.014)</v>
      </c>
    </row>
    <row r="195" spans="1:29">
      <c r="A195">
        <v>194</v>
      </c>
      <c r="B195" t="s">
        <v>130</v>
      </c>
      <c r="C195">
        <v>0.25196625228912201</v>
      </c>
      <c r="D195">
        <v>1.4783073334758401E-2</v>
      </c>
      <c r="E195">
        <v>17.044240164641</v>
      </c>
      <c r="F195" s="17">
        <v>1.09725111920464E-64</v>
      </c>
      <c r="G195" t="s">
        <v>1129</v>
      </c>
      <c r="X195" t="str">
        <f t="shared" ref="X195:X258" si="18">G195&amp;"_"&amp;B195</f>
        <v>grade8_in_april_and_march_by_grade_t8_basic_zstrategy_as.factor(sex)2</v>
      </c>
      <c r="Y195">
        <f t="shared" ref="Y195:Y258" si="19">IF(G195&lt;&gt;"",COUNTIF(X:X,X195),"")</f>
        <v>1</v>
      </c>
      <c r="Z195" t="str">
        <f t="shared" ref="Z195:Z258" si="20">TEXT(C195,"0.000")</f>
        <v>0.252</v>
      </c>
      <c r="AA195" t="str">
        <f t="shared" ref="AA195:AA258" si="21">TEXT(D195,"0.000")</f>
        <v>0.015</v>
      </c>
      <c r="AB195" s="2" t="str">
        <f t="shared" ref="AB195:AB258" si="22">IF(COUNTIF(F195,"*E*")&gt;0, "***", IF(TEXT(F195, "0.00E+00")*1&lt;0.01, "***", IF(TEXT(F195, "0.00E+00")*1&lt;0.05, "**",  IF(TEXT(F195, "0.00E+00")*1&lt;0.1, "*",""))))</f>
        <v>***</v>
      </c>
      <c r="AC195" t="str">
        <f t="shared" ref="AC195:AC258" si="23">Z195&amp;"
("&amp;AA195&amp;")"</f>
        <v>0.252
(0.015)</v>
      </c>
    </row>
    <row r="196" spans="1:29">
      <c r="A196">
        <v>195</v>
      </c>
      <c r="B196" t="s">
        <v>113</v>
      </c>
      <c r="C196">
        <v>0.29634611559928598</v>
      </c>
      <c r="D196">
        <v>2.7508326154002199E-2</v>
      </c>
      <c r="E196">
        <v>10.772960664354001</v>
      </c>
      <c r="F196" s="17">
        <v>5.4723746885792098E-27</v>
      </c>
      <c r="G196" t="s">
        <v>1129</v>
      </c>
      <c r="X196" t="str">
        <f t="shared" si="18"/>
        <v>grade8_in_april_and_march_by_grade_t8_basic_zstrategy_as.factor(book)2</v>
      </c>
      <c r="Y196">
        <f t="shared" si="19"/>
        <v>1</v>
      </c>
      <c r="Z196" t="str">
        <f t="shared" si="20"/>
        <v>0.296</v>
      </c>
      <c r="AA196" t="str">
        <f t="shared" si="21"/>
        <v>0.028</v>
      </c>
      <c r="AB196" s="2" t="str">
        <f t="shared" si="22"/>
        <v>***</v>
      </c>
      <c r="AC196" t="str">
        <f t="shared" si="23"/>
        <v>0.296
(0.028)</v>
      </c>
    </row>
    <row r="197" spans="1:29">
      <c r="A197">
        <v>196</v>
      </c>
      <c r="B197" t="s">
        <v>114</v>
      </c>
      <c r="C197">
        <v>0.405563940080654</v>
      </c>
      <c r="D197">
        <v>2.6474178354223499E-2</v>
      </c>
      <c r="E197">
        <v>15.319226706650699</v>
      </c>
      <c r="F197" s="17">
        <v>1.1281167777996699E-52</v>
      </c>
      <c r="G197" t="s">
        <v>1129</v>
      </c>
      <c r="X197" t="str">
        <f t="shared" si="18"/>
        <v>grade8_in_april_and_march_by_grade_t8_basic_zstrategy_as.factor(book)3</v>
      </c>
      <c r="Y197">
        <f t="shared" si="19"/>
        <v>1</v>
      </c>
      <c r="Z197" t="str">
        <f t="shared" si="20"/>
        <v>0.406</v>
      </c>
      <c r="AA197" t="str">
        <f t="shared" si="21"/>
        <v>0.026</v>
      </c>
      <c r="AB197" s="2" t="str">
        <f t="shared" si="22"/>
        <v>***</v>
      </c>
      <c r="AC197" t="str">
        <f t="shared" si="23"/>
        <v>0.406
(0.026)</v>
      </c>
    </row>
    <row r="198" spans="1:29">
      <c r="A198">
        <v>197</v>
      </c>
      <c r="B198" t="s">
        <v>115</v>
      </c>
      <c r="C198">
        <v>0.42754367442289598</v>
      </c>
      <c r="D198">
        <v>2.8533804010611001E-2</v>
      </c>
      <c r="E198">
        <v>14.9837601135798</v>
      </c>
      <c r="F198" s="17">
        <v>1.7551864211369201E-50</v>
      </c>
      <c r="G198" t="s">
        <v>1129</v>
      </c>
      <c r="X198" t="str">
        <f t="shared" si="18"/>
        <v>grade8_in_april_and_march_by_grade_t8_basic_zstrategy_as.factor(book)4</v>
      </c>
      <c r="Y198">
        <f t="shared" si="19"/>
        <v>1</v>
      </c>
      <c r="Z198" t="str">
        <f t="shared" si="20"/>
        <v>0.428</v>
      </c>
      <c r="AA198" t="str">
        <f t="shared" si="21"/>
        <v>0.029</v>
      </c>
      <c r="AB198" s="2" t="str">
        <f t="shared" si="22"/>
        <v>***</v>
      </c>
      <c r="AC198" t="str">
        <f t="shared" si="23"/>
        <v>0.428
(0.029)</v>
      </c>
    </row>
    <row r="199" spans="1:29">
      <c r="A199">
        <v>198</v>
      </c>
      <c r="B199" t="s">
        <v>116</v>
      </c>
      <c r="C199">
        <v>0.36414790356125598</v>
      </c>
      <c r="D199">
        <v>2.9152862187278999E-2</v>
      </c>
      <c r="E199">
        <v>12.490982916941601</v>
      </c>
      <c r="F199" s="17">
        <v>1.1339586911993099E-35</v>
      </c>
      <c r="G199" t="s">
        <v>1129</v>
      </c>
      <c r="X199" t="str">
        <f t="shared" si="18"/>
        <v>grade8_in_april_and_march_by_grade_t8_basic_zstrategy_as.factor(book)5</v>
      </c>
      <c r="Y199">
        <f t="shared" si="19"/>
        <v>1</v>
      </c>
      <c r="Z199" t="str">
        <f t="shared" si="20"/>
        <v>0.364</v>
      </c>
      <c r="AA199" t="str">
        <f t="shared" si="21"/>
        <v>0.029</v>
      </c>
      <c r="AB199" s="2" t="str">
        <f t="shared" si="22"/>
        <v>***</v>
      </c>
      <c r="AC199" t="str">
        <f t="shared" si="23"/>
        <v>0.364
(0.029)</v>
      </c>
    </row>
    <row r="200" spans="1:29">
      <c r="A200">
        <v>199</v>
      </c>
      <c r="B200" t="s">
        <v>117</v>
      </c>
      <c r="C200">
        <v>-1.2223294891798801E-2</v>
      </c>
      <c r="D200">
        <v>1.80460240552529E-2</v>
      </c>
      <c r="E200">
        <v>-0.67734005309833201</v>
      </c>
      <c r="F200">
        <v>0.498198008913673</v>
      </c>
      <c r="G200" t="s">
        <v>1129</v>
      </c>
      <c r="X200" t="str">
        <f t="shared" si="18"/>
        <v>grade8_in_april_and_march_by_grade_t8_basic_zstrategy_as.factor(year)2017</v>
      </c>
      <c r="Y200">
        <f t="shared" si="19"/>
        <v>1</v>
      </c>
      <c r="Z200" t="str">
        <f t="shared" si="20"/>
        <v>-0.012</v>
      </c>
      <c r="AA200" t="str">
        <f t="shared" si="21"/>
        <v>0.018</v>
      </c>
      <c r="AB200" s="2" t="str">
        <f t="shared" si="22"/>
        <v/>
      </c>
      <c r="AC200" t="str">
        <f t="shared" si="23"/>
        <v>-0.012
(0.018)</v>
      </c>
    </row>
    <row r="201" spans="1:29">
      <c r="A201">
        <v>200</v>
      </c>
      <c r="B201" t="s">
        <v>118</v>
      </c>
      <c r="C201">
        <v>2.08660343230405E-3</v>
      </c>
      <c r="D201">
        <v>1.9161724953965599E-2</v>
      </c>
      <c r="E201">
        <v>0.108894342096911</v>
      </c>
      <c r="F201">
        <v>0.91328737985761699</v>
      </c>
      <c r="G201" t="s">
        <v>1129</v>
      </c>
      <c r="X201" t="str">
        <f t="shared" si="18"/>
        <v>grade8_in_april_and_march_by_grade_t8_basic_zstrategy_as.factor(year)2018</v>
      </c>
      <c r="Y201">
        <f t="shared" si="19"/>
        <v>1</v>
      </c>
      <c r="Z201" t="str">
        <f t="shared" si="20"/>
        <v>0.002</v>
      </c>
      <c r="AA201" t="str">
        <f t="shared" si="21"/>
        <v>0.019</v>
      </c>
      <c r="AB201" s="2" t="str">
        <f t="shared" si="22"/>
        <v/>
      </c>
      <c r="AC201" t="str">
        <f t="shared" si="23"/>
        <v>0.002
(0.019)</v>
      </c>
    </row>
    <row r="202" spans="1:29">
      <c r="A202">
        <v>201</v>
      </c>
      <c r="B202" t="s">
        <v>1104</v>
      </c>
      <c r="C202">
        <v>9.8829611708521295E-2</v>
      </c>
      <c r="D202">
        <v>1.3756945784557899E-2</v>
      </c>
      <c r="E202">
        <v>7.1839791517865201</v>
      </c>
      <c r="F202" s="17">
        <v>7.0010235019891196E-13</v>
      </c>
      <c r="G202" t="s">
        <v>1130</v>
      </c>
      <c r="X202" t="str">
        <f t="shared" si="18"/>
        <v>grade9_in_april_and_march_by_grade_t8_basic_zstrategy_is_apirl</v>
      </c>
      <c r="Y202">
        <f t="shared" si="19"/>
        <v>1</v>
      </c>
      <c r="Z202" t="str">
        <f t="shared" si="20"/>
        <v>0.099</v>
      </c>
      <c r="AA202" t="str">
        <f t="shared" si="21"/>
        <v>0.014</v>
      </c>
      <c r="AB202" s="2" t="str">
        <f t="shared" si="22"/>
        <v>***</v>
      </c>
      <c r="AC202" t="str">
        <f t="shared" si="23"/>
        <v>0.099
(0.014)</v>
      </c>
    </row>
    <row r="203" spans="1:29">
      <c r="A203">
        <v>202</v>
      </c>
      <c r="B203" t="s">
        <v>130</v>
      </c>
      <c r="C203">
        <v>0.28227955296937601</v>
      </c>
      <c r="D203">
        <v>1.37144611812748E-2</v>
      </c>
      <c r="E203">
        <v>20.5826207270023</v>
      </c>
      <c r="F203" s="17">
        <v>3.37640009312363E-93</v>
      </c>
      <c r="G203" t="s">
        <v>1130</v>
      </c>
      <c r="X203" t="str">
        <f t="shared" si="18"/>
        <v>grade9_in_april_and_march_by_grade_t8_basic_zstrategy_as.factor(sex)2</v>
      </c>
      <c r="Y203">
        <f t="shared" si="19"/>
        <v>1</v>
      </c>
      <c r="Z203" t="str">
        <f t="shared" si="20"/>
        <v>0.282</v>
      </c>
      <c r="AA203" t="str">
        <f t="shared" si="21"/>
        <v>0.014</v>
      </c>
      <c r="AB203" s="2" t="str">
        <f t="shared" si="22"/>
        <v>***</v>
      </c>
      <c r="AC203" t="str">
        <f t="shared" si="23"/>
        <v>0.282
(0.014)</v>
      </c>
    </row>
    <row r="204" spans="1:29">
      <c r="A204">
        <v>203</v>
      </c>
      <c r="B204" t="s">
        <v>113</v>
      </c>
      <c r="C204">
        <v>0.30188112989275001</v>
      </c>
      <c r="D204">
        <v>2.45389265707819E-2</v>
      </c>
      <c r="E204">
        <v>12.302132655313301</v>
      </c>
      <c r="F204" s="17">
        <v>1.16630879311767E-34</v>
      </c>
      <c r="G204" t="s">
        <v>1130</v>
      </c>
      <c r="X204" t="str">
        <f t="shared" si="18"/>
        <v>grade9_in_april_and_march_by_grade_t8_basic_zstrategy_as.factor(book)2</v>
      </c>
      <c r="Y204">
        <f t="shared" si="19"/>
        <v>1</v>
      </c>
      <c r="Z204" t="str">
        <f t="shared" si="20"/>
        <v>0.302</v>
      </c>
      <c r="AA204" t="str">
        <f t="shared" si="21"/>
        <v>0.025</v>
      </c>
      <c r="AB204" s="2" t="str">
        <f t="shared" si="22"/>
        <v>***</v>
      </c>
      <c r="AC204" t="str">
        <f t="shared" si="23"/>
        <v>0.302
(0.025)</v>
      </c>
    </row>
    <row r="205" spans="1:29">
      <c r="A205">
        <v>204</v>
      </c>
      <c r="B205" t="s">
        <v>114</v>
      </c>
      <c r="C205">
        <v>0.33182508080920597</v>
      </c>
      <c r="D205">
        <v>2.3558922382238799E-2</v>
      </c>
      <c r="E205">
        <v>14.0849006344777</v>
      </c>
      <c r="F205" s="17">
        <v>7.5827570587654702E-45</v>
      </c>
      <c r="G205" t="s">
        <v>1130</v>
      </c>
      <c r="X205" t="str">
        <f t="shared" si="18"/>
        <v>grade9_in_april_and_march_by_grade_t8_basic_zstrategy_as.factor(book)3</v>
      </c>
      <c r="Y205">
        <f t="shared" si="19"/>
        <v>1</v>
      </c>
      <c r="Z205" t="str">
        <f t="shared" si="20"/>
        <v>0.332</v>
      </c>
      <c r="AA205" t="str">
        <f t="shared" si="21"/>
        <v>0.024</v>
      </c>
      <c r="AB205" s="2" t="str">
        <f t="shared" si="22"/>
        <v>***</v>
      </c>
      <c r="AC205" t="str">
        <f t="shared" si="23"/>
        <v>0.332
(0.024)</v>
      </c>
    </row>
    <row r="206" spans="1:29">
      <c r="A206">
        <v>205</v>
      </c>
      <c r="B206" t="s">
        <v>115</v>
      </c>
      <c r="C206">
        <v>0.325180823852812</v>
      </c>
      <c r="D206">
        <v>2.7190542691927801E-2</v>
      </c>
      <c r="E206">
        <v>11.9593355504946</v>
      </c>
      <c r="F206" s="17">
        <v>7.4479167366927107E-33</v>
      </c>
      <c r="G206" t="s">
        <v>1130</v>
      </c>
      <c r="X206" t="str">
        <f t="shared" si="18"/>
        <v>grade9_in_april_and_march_by_grade_t8_basic_zstrategy_as.factor(book)4</v>
      </c>
      <c r="Y206">
        <f t="shared" si="19"/>
        <v>1</v>
      </c>
      <c r="Z206" t="str">
        <f t="shared" si="20"/>
        <v>0.325</v>
      </c>
      <c r="AA206" t="str">
        <f t="shared" si="21"/>
        <v>0.027</v>
      </c>
      <c r="AB206" s="2" t="str">
        <f t="shared" si="22"/>
        <v>***</v>
      </c>
      <c r="AC206" t="str">
        <f t="shared" si="23"/>
        <v>0.325
(0.027)</v>
      </c>
    </row>
    <row r="207" spans="1:29">
      <c r="A207">
        <v>206</v>
      </c>
      <c r="B207" t="s">
        <v>116</v>
      </c>
      <c r="C207">
        <v>0.30074585710753998</v>
      </c>
      <c r="D207">
        <v>2.7292842459037701E-2</v>
      </c>
      <c r="E207">
        <v>11.0192207923712</v>
      </c>
      <c r="F207" s="17">
        <v>3.6978953119645402E-28</v>
      </c>
      <c r="G207" t="s">
        <v>1130</v>
      </c>
      <c r="X207" t="str">
        <f t="shared" si="18"/>
        <v>grade9_in_april_and_march_by_grade_t8_basic_zstrategy_as.factor(book)5</v>
      </c>
      <c r="Y207">
        <f t="shared" si="19"/>
        <v>1</v>
      </c>
      <c r="Z207" t="str">
        <f t="shared" si="20"/>
        <v>0.301</v>
      </c>
      <c r="AA207" t="str">
        <f t="shared" si="21"/>
        <v>0.027</v>
      </c>
      <c r="AB207" s="2" t="str">
        <f t="shared" si="22"/>
        <v>***</v>
      </c>
      <c r="AC207" t="str">
        <f t="shared" si="23"/>
        <v>0.301
(0.027)</v>
      </c>
    </row>
    <row r="208" spans="1:29">
      <c r="A208">
        <v>207</v>
      </c>
      <c r="B208" t="s">
        <v>117</v>
      </c>
      <c r="C208">
        <v>-1.7586989949062101E-3</v>
      </c>
      <c r="D208">
        <v>2.0306246852635799E-2</v>
      </c>
      <c r="E208">
        <v>-8.6608766635668494E-2</v>
      </c>
      <c r="F208">
        <v>0.93098333602823102</v>
      </c>
      <c r="G208" t="s">
        <v>1130</v>
      </c>
      <c r="X208" t="str">
        <f t="shared" si="18"/>
        <v>grade9_in_april_and_march_by_grade_t8_basic_zstrategy_as.factor(year)2017</v>
      </c>
      <c r="Y208">
        <f t="shared" si="19"/>
        <v>1</v>
      </c>
      <c r="Z208" t="str">
        <f t="shared" si="20"/>
        <v>-0.002</v>
      </c>
      <c r="AA208" t="str">
        <f t="shared" si="21"/>
        <v>0.020</v>
      </c>
      <c r="AB208" s="2" t="str">
        <f t="shared" si="22"/>
        <v/>
      </c>
      <c r="AC208" t="str">
        <f t="shared" si="23"/>
        <v>-0.002
(0.020)</v>
      </c>
    </row>
    <row r="209" spans="1:29">
      <c r="A209">
        <v>208</v>
      </c>
      <c r="B209" t="s">
        <v>118</v>
      </c>
      <c r="C209">
        <v>3.2258078474090399E-3</v>
      </c>
      <c r="D209">
        <v>1.8094733022664702E-2</v>
      </c>
      <c r="E209">
        <v>0.178273304357049</v>
      </c>
      <c r="F209">
        <v>0.85851008965275</v>
      </c>
      <c r="G209" t="s">
        <v>1130</v>
      </c>
      <c r="X209" t="str">
        <f t="shared" si="18"/>
        <v>grade9_in_april_and_march_by_grade_t8_basic_zstrategy_as.factor(year)2018</v>
      </c>
      <c r="Y209">
        <f t="shared" si="19"/>
        <v>1</v>
      </c>
      <c r="Z209" t="str">
        <f t="shared" si="20"/>
        <v>0.003</v>
      </c>
      <c r="AA209" t="str">
        <f t="shared" si="21"/>
        <v>0.018</v>
      </c>
      <c r="AB209" s="2" t="str">
        <f t="shared" si="22"/>
        <v/>
      </c>
      <c r="AC209" t="str">
        <f t="shared" si="23"/>
        <v>0.003
(0.018)</v>
      </c>
    </row>
    <row r="210" spans="1:29">
      <c r="A210">
        <v>209</v>
      </c>
      <c r="B210" t="s">
        <v>1104</v>
      </c>
      <c r="C210">
        <v>6.1811622091584299E-2</v>
      </c>
      <c r="D210">
        <v>2.47111004362131E-2</v>
      </c>
      <c r="E210">
        <v>2.5013706795915001</v>
      </c>
      <c r="F210">
        <v>1.2396315011492E-2</v>
      </c>
      <c r="G210" t="s">
        <v>1131</v>
      </c>
      <c r="X210" t="str">
        <f t="shared" si="18"/>
        <v>grade4_in_april_and_march_by_grade_t8_basic_zselfcontrol_is_apirl</v>
      </c>
      <c r="Y210">
        <f t="shared" si="19"/>
        <v>1</v>
      </c>
      <c r="Z210" t="str">
        <f t="shared" si="20"/>
        <v>0.062</v>
      </c>
      <c r="AA210" t="str">
        <f t="shared" si="21"/>
        <v>0.025</v>
      </c>
      <c r="AB210" s="2" t="str">
        <f t="shared" si="22"/>
        <v>**</v>
      </c>
      <c r="AC210" t="str">
        <f t="shared" si="23"/>
        <v>0.062
(0.025)</v>
      </c>
    </row>
    <row r="211" spans="1:29">
      <c r="A211">
        <v>210</v>
      </c>
      <c r="B211" t="s">
        <v>130</v>
      </c>
      <c r="C211">
        <v>0.33603048778824002</v>
      </c>
      <c r="D211">
        <v>2.62811215714467E-2</v>
      </c>
      <c r="E211">
        <v>12.786002563654799</v>
      </c>
      <c r="F211" s="17">
        <v>5.5887111106595098E-37</v>
      </c>
      <c r="G211" t="s">
        <v>1131</v>
      </c>
      <c r="X211" t="str">
        <f t="shared" si="18"/>
        <v>grade4_in_april_and_march_by_grade_t8_basic_zselfcontrol_as.factor(sex)2</v>
      </c>
      <c r="Y211">
        <f t="shared" si="19"/>
        <v>1</v>
      </c>
      <c r="Z211" t="str">
        <f t="shared" si="20"/>
        <v>0.336</v>
      </c>
      <c r="AA211" t="str">
        <f t="shared" si="21"/>
        <v>0.026</v>
      </c>
      <c r="AB211" s="2" t="str">
        <f t="shared" si="22"/>
        <v>***</v>
      </c>
      <c r="AC211" t="str">
        <f t="shared" si="23"/>
        <v>0.336
(0.026)</v>
      </c>
    </row>
    <row r="212" spans="1:29">
      <c r="A212">
        <v>211</v>
      </c>
      <c r="B212" t="s">
        <v>113</v>
      </c>
      <c r="C212">
        <v>0.164879620286421</v>
      </c>
      <c r="D212">
        <v>4.77706900530359E-2</v>
      </c>
      <c r="E212">
        <v>3.4514808160268999</v>
      </c>
      <c r="F212">
        <v>5.6114841436727598E-4</v>
      </c>
      <c r="G212" t="s">
        <v>1131</v>
      </c>
      <c r="X212" t="str">
        <f t="shared" si="18"/>
        <v>grade4_in_april_and_march_by_grade_t8_basic_zselfcontrol_as.factor(book)2</v>
      </c>
      <c r="Y212">
        <f t="shared" si="19"/>
        <v>1</v>
      </c>
      <c r="Z212" t="str">
        <f t="shared" si="20"/>
        <v>0.165</v>
      </c>
      <c r="AA212" t="str">
        <f t="shared" si="21"/>
        <v>0.048</v>
      </c>
      <c r="AB212" s="2" t="str">
        <f t="shared" si="22"/>
        <v>***</v>
      </c>
      <c r="AC212" t="str">
        <f t="shared" si="23"/>
        <v>0.165
(0.048)</v>
      </c>
    </row>
    <row r="213" spans="1:29">
      <c r="A213">
        <v>212</v>
      </c>
      <c r="B213" t="s">
        <v>114</v>
      </c>
      <c r="C213">
        <v>0.275794551297734</v>
      </c>
      <c r="D213">
        <v>4.5999065965535602E-2</v>
      </c>
      <c r="E213">
        <v>5.9956554662299197</v>
      </c>
      <c r="F213" s="17">
        <v>2.1378817641576799E-9</v>
      </c>
      <c r="G213" t="s">
        <v>1131</v>
      </c>
      <c r="X213" t="str">
        <f t="shared" si="18"/>
        <v>grade4_in_april_and_march_by_grade_t8_basic_zselfcontrol_as.factor(book)3</v>
      </c>
      <c r="Y213">
        <f t="shared" si="19"/>
        <v>1</v>
      </c>
      <c r="Z213" t="str">
        <f t="shared" si="20"/>
        <v>0.276</v>
      </c>
      <c r="AA213" t="str">
        <f t="shared" si="21"/>
        <v>0.046</v>
      </c>
      <c r="AB213" s="2" t="str">
        <f t="shared" si="22"/>
        <v>***</v>
      </c>
      <c r="AC213" t="str">
        <f t="shared" si="23"/>
        <v>0.276
(0.046)</v>
      </c>
    </row>
    <row r="214" spans="1:29">
      <c r="A214">
        <v>213</v>
      </c>
      <c r="B214" t="s">
        <v>115</v>
      </c>
      <c r="C214">
        <v>0.212583174016656</v>
      </c>
      <c r="D214">
        <v>5.1380817774686997E-2</v>
      </c>
      <c r="E214">
        <v>4.1374034751425599</v>
      </c>
      <c r="F214" s="17">
        <v>3.5579143604025501E-5</v>
      </c>
      <c r="G214" t="s">
        <v>1131</v>
      </c>
      <c r="X214" t="str">
        <f t="shared" si="18"/>
        <v>grade4_in_april_and_march_by_grade_t8_basic_zselfcontrol_as.factor(book)4</v>
      </c>
      <c r="Y214">
        <f t="shared" si="19"/>
        <v>1</v>
      </c>
      <c r="Z214" t="str">
        <f t="shared" si="20"/>
        <v>0.213</v>
      </c>
      <c r="AA214" t="str">
        <f t="shared" si="21"/>
        <v>0.051</v>
      </c>
      <c r="AB214" s="2" t="str">
        <f t="shared" si="22"/>
        <v>***</v>
      </c>
      <c r="AC214" t="str">
        <f t="shared" si="23"/>
        <v>0.213
(0.051)</v>
      </c>
    </row>
    <row r="215" spans="1:29">
      <c r="A215">
        <v>214</v>
      </c>
      <c r="B215" t="s">
        <v>116</v>
      </c>
      <c r="C215">
        <v>0.300015908688197</v>
      </c>
      <c r="D215">
        <v>5.8906900372861802E-2</v>
      </c>
      <c r="E215">
        <v>5.0930520327702302</v>
      </c>
      <c r="F215" s="17">
        <v>3.6249478897695802E-7</v>
      </c>
      <c r="G215" t="s">
        <v>1131</v>
      </c>
      <c r="X215" t="str">
        <f t="shared" si="18"/>
        <v>grade4_in_april_and_march_by_grade_t8_basic_zselfcontrol_as.factor(book)5</v>
      </c>
      <c r="Y215">
        <f t="shared" si="19"/>
        <v>1</v>
      </c>
      <c r="Z215" t="str">
        <f t="shared" si="20"/>
        <v>0.300</v>
      </c>
      <c r="AA215" t="str">
        <f t="shared" si="21"/>
        <v>0.059</v>
      </c>
      <c r="AB215" s="2" t="str">
        <f t="shared" si="22"/>
        <v>***</v>
      </c>
      <c r="AC215" t="str">
        <f t="shared" si="23"/>
        <v>0.300
(0.059)</v>
      </c>
    </row>
    <row r="216" spans="1:29">
      <c r="A216">
        <v>215</v>
      </c>
      <c r="B216" t="s">
        <v>1104</v>
      </c>
      <c r="C216">
        <v>5.2578033062616998E-2</v>
      </c>
      <c r="D216">
        <v>2.2858213464634701E-2</v>
      </c>
      <c r="E216">
        <v>2.3001812081230102</v>
      </c>
      <c r="F216">
        <v>2.1468031610351299E-2</v>
      </c>
      <c r="G216" t="s">
        <v>1132</v>
      </c>
      <c r="X216" t="str">
        <f t="shared" si="18"/>
        <v>grade5_in_april_and_march_by_grade_t8_basic_zselfcontrol_is_apirl</v>
      </c>
      <c r="Y216">
        <f t="shared" si="19"/>
        <v>1</v>
      </c>
      <c r="Z216" t="str">
        <f t="shared" si="20"/>
        <v>0.053</v>
      </c>
      <c r="AA216" t="str">
        <f t="shared" si="21"/>
        <v>0.023</v>
      </c>
      <c r="AB216" s="2" t="str">
        <f t="shared" si="22"/>
        <v>**</v>
      </c>
      <c r="AC216" t="str">
        <f t="shared" si="23"/>
        <v>0.053
(0.023)</v>
      </c>
    </row>
    <row r="217" spans="1:29">
      <c r="A217">
        <v>216</v>
      </c>
      <c r="B217" t="s">
        <v>130</v>
      </c>
      <c r="C217">
        <v>0.31833233218850698</v>
      </c>
      <c r="D217">
        <v>2.4223648211635199E-2</v>
      </c>
      <c r="E217">
        <v>13.141386854999199</v>
      </c>
      <c r="F217" s="17">
        <v>5.6645939023031501E-39</v>
      </c>
      <c r="G217" t="s">
        <v>1132</v>
      </c>
      <c r="X217" t="str">
        <f t="shared" si="18"/>
        <v>grade5_in_april_and_march_by_grade_t8_basic_zselfcontrol_as.factor(sex)2</v>
      </c>
      <c r="Y217">
        <f t="shared" si="19"/>
        <v>1</v>
      </c>
      <c r="Z217" t="str">
        <f t="shared" si="20"/>
        <v>0.318</v>
      </c>
      <c r="AA217" t="str">
        <f t="shared" si="21"/>
        <v>0.024</v>
      </c>
      <c r="AB217" s="2" t="str">
        <f t="shared" si="22"/>
        <v>***</v>
      </c>
      <c r="AC217" t="str">
        <f t="shared" si="23"/>
        <v>0.318
(0.024)</v>
      </c>
    </row>
    <row r="218" spans="1:29">
      <c r="A218">
        <v>217</v>
      </c>
      <c r="B218" t="s">
        <v>113</v>
      </c>
      <c r="C218">
        <v>0.26219346012990102</v>
      </c>
      <c r="D218">
        <v>5.1744593617924599E-2</v>
      </c>
      <c r="E218">
        <v>5.0670696549653798</v>
      </c>
      <c r="F218" s="17">
        <v>4.1462036152258601E-7</v>
      </c>
      <c r="G218" t="s">
        <v>1132</v>
      </c>
      <c r="X218" t="str">
        <f t="shared" si="18"/>
        <v>grade5_in_april_and_march_by_grade_t8_basic_zselfcontrol_as.factor(book)2</v>
      </c>
      <c r="Y218">
        <f t="shared" si="19"/>
        <v>1</v>
      </c>
      <c r="Z218" t="str">
        <f t="shared" si="20"/>
        <v>0.262</v>
      </c>
      <c r="AA218" t="str">
        <f t="shared" si="21"/>
        <v>0.052</v>
      </c>
      <c r="AB218" s="2" t="str">
        <f t="shared" si="22"/>
        <v>***</v>
      </c>
      <c r="AC218" t="str">
        <f t="shared" si="23"/>
        <v>0.262
(0.052)</v>
      </c>
    </row>
    <row r="219" spans="1:29">
      <c r="A219">
        <v>218</v>
      </c>
      <c r="B219" t="s">
        <v>114</v>
      </c>
      <c r="C219">
        <v>0.32102086604240798</v>
      </c>
      <c r="D219">
        <v>4.6864462977355102E-2</v>
      </c>
      <c r="E219">
        <v>6.8499849490972498</v>
      </c>
      <c r="F219" s="17">
        <v>8.0315525183120403E-12</v>
      </c>
      <c r="G219" t="s">
        <v>1132</v>
      </c>
      <c r="X219" t="str">
        <f t="shared" si="18"/>
        <v>grade5_in_april_and_march_by_grade_t8_basic_zselfcontrol_as.factor(book)3</v>
      </c>
      <c r="Y219">
        <f t="shared" si="19"/>
        <v>1</v>
      </c>
      <c r="Z219" t="str">
        <f t="shared" si="20"/>
        <v>0.321</v>
      </c>
      <c r="AA219" t="str">
        <f t="shared" si="21"/>
        <v>0.047</v>
      </c>
      <c r="AB219" s="2" t="str">
        <f t="shared" si="22"/>
        <v>***</v>
      </c>
      <c r="AC219" t="str">
        <f t="shared" si="23"/>
        <v>0.321
(0.047)</v>
      </c>
    </row>
    <row r="220" spans="1:29">
      <c r="A220">
        <v>219</v>
      </c>
      <c r="B220" t="s">
        <v>115</v>
      </c>
      <c r="C220">
        <v>0.37040889771827401</v>
      </c>
      <c r="D220">
        <v>5.1448801405968199E-2</v>
      </c>
      <c r="E220">
        <v>7.1995632083919601</v>
      </c>
      <c r="F220" s="17">
        <v>6.6882238253829395E-13</v>
      </c>
      <c r="G220" t="s">
        <v>1132</v>
      </c>
      <c r="X220" t="str">
        <f t="shared" si="18"/>
        <v>grade5_in_april_and_march_by_grade_t8_basic_zselfcontrol_as.factor(book)4</v>
      </c>
      <c r="Y220">
        <f t="shared" si="19"/>
        <v>1</v>
      </c>
      <c r="Z220" t="str">
        <f t="shared" si="20"/>
        <v>0.370</v>
      </c>
      <c r="AA220" t="str">
        <f t="shared" si="21"/>
        <v>0.051</v>
      </c>
      <c r="AB220" s="2" t="str">
        <f t="shared" si="22"/>
        <v>***</v>
      </c>
      <c r="AC220" t="str">
        <f t="shared" si="23"/>
        <v>0.370
(0.051)</v>
      </c>
    </row>
    <row r="221" spans="1:29">
      <c r="A221">
        <v>220</v>
      </c>
      <c r="B221" t="s">
        <v>116</v>
      </c>
      <c r="C221">
        <v>0.321795659381307</v>
      </c>
      <c r="D221">
        <v>5.6834329073300403E-2</v>
      </c>
      <c r="E221">
        <v>5.6619945133210097</v>
      </c>
      <c r="F221" s="17">
        <v>1.55716161268476E-8</v>
      </c>
      <c r="G221" t="s">
        <v>1132</v>
      </c>
      <c r="X221" t="str">
        <f t="shared" si="18"/>
        <v>grade5_in_april_and_march_by_grade_t8_basic_zselfcontrol_as.factor(book)5</v>
      </c>
      <c r="Y221">
        <f t="shared" si="19"/>
        <v>1</v>
      </c>
      <c r="Z221" t="str">
        <f t="shared" si="20"/>
        <v>0.322</v>
      </c>
      <c r="AA221" t="str">
        <f t="shared" si="21"/>
        <v>0.057</v>
      </c>
      <c r="AB221" s="2" t="str">
        <f t="shared" si="22"/>
        <v>***</v>
      </c>
      <c r="AC221" t="str">
        <f t="shared" si="23"/>
        <v>0.322
(0.057)</v>
      </c>
    </row>
    <row r="222" spans="1:29">
      <c r="A222">
        <v>221</v>
      </c>
      <c r="B222" t="s">
        <v>1104</v>
      </c>
      <c r="C222">
        <v>4.6443463532619397E-2</v>
      </c>
      <c r="D222">
        <v>2.3788173020244701E-2</v>
      </c>
      <c r="E222">
        <v>1.95237622885516</v>
      </c>
      <c r="F222">
        <v>5.0934422628536598E-2</v>
      </c>
      <c r="G222" t="s">
        <v>1133</v>
      </c>
      <c r="X222" t="str">
        <f t="shared" si="18"/>
        <v>grade6_in_april_and_march_by_grade_t8_basic_zselfcontrol_is_apirl</v>
      </c>
      <c r="Y222">
        <f t="shared" si="19"/>
        <v>1</v>
      </c>
      <c r="Z222" t="str">
        <f t="shared" si="20"/>
        <v>0.046</v>
      </c>
      <c r="AA222" t="str">
        <f t="shared" si="21"/>
        <v>0.024</v>
      </c>
      <c r="AB222" s="2" t="str">
        <f t="shared" si="22"/>
        <v>*</v>
      </c>
      <c r="AC222" t="str">
        <f t="shared" si="23"/>
        <v>0.046
(0.024)</v>
      </c>
    </row>
    <row r="223" spans="1:29">
      <c r="A223">
        <v>222</v>
      </c>
      <c r="B223" t="s">
        <v>130</v>
      </c>
      <c r="C223">
        <v>0.34470936457905799</v>
      </c>
      <c r="D223">
        <v>2.4409484606652501E-2</v>
      </c>
      <c r="E223">
        <v>14.121943586023599</v>
      </c>
      <c r="F223" s="17">
        <v>1.1800104301274199E-44</v>
      </c>
      <c r="G223" t="s">
        <v>1133</v>
      </c>
      <c r="X223" t="str">
        <f t="shared" si="18"/>
        <v>grade6_in_april_and_march_by_grade_t8_basic_zselfcontrol_as.factor(sex)2</v>
      </c>
      <c r="Y223">
        <f t="shared" si="19"/>
        <v>1</v>
      </c>
      <c r="Z223" t="str">
        <f t="shared" si="20"/>
        <v>0.345</v>
      </c>
      <c r="AA223" t="str">
        <f t="shared" si="21"/>
        <v>0.024</v>
      </c>
      <c r="AB223" s="2" t="str">
        <f t="shared" si="22"/>
        <v>***</v>
      </c>
      <c r="AC223" t="str">
        <f t="shared" si="23"/>
        <v>0.345
(0.024)</v>
      </c>
    </row>
    <row r="224" spans="1:29">
      <c r="A224">
        <v>223</v>
      </c>
      <c r="B224" t="s">
        <v>113</v>
      </c>
      <c r="C224">
        <v>0.22429739497721499</v>
      </c>
      <c r="D224">
        <v>5.2872321302335802E-2</v>
      </c>
      <c r="E224">
        <v>4.2422460268886599</v>
      </c>
      <c r="F224" s="17">
        <v>2.2422267396063001E-5</v>
      </c>
      <c r="G224" t="s">
        <v>1133</v>
      </c>
      <c r="X224" t="str">
        <f t="shared" si="18"/>
        <v>grade6_in_april_and_march_by_grade_t8_basic_zselfcontrol_as.factor(book)2</v>
      </c>
      <c r="Y224">
        <f t="shared" si="19"/>
        <v>1</v>
      </c>
      <c r="Z224" t="str">
        <f t="shared" si="20"/>
        <v>0.224</v>
      </c>
      <c r="AA224" t="str">
        <f t="shared" si="21"/>
        <v>0.053</v>
      </c>
      <c r="AB224" s="2" t="str">
        <f t="shared" si="22"/>
        <v>***</v>
      </c>
      <c r="AC224" t="str">
        <f t="shared" si="23"/>
        <v>0.224
(0.053)</v>
      </c>
    </row>
    <row r="225" spans="1:29">
      <c r="A225">
        <v>224</v>
      </c>
      <c r="B225" t="s">
        <v>114</v>
      </c>
      <c r="C225">
        <v>0.28438524485390099</v>
      </c>
      <c r="D225">
        <v>4.9999830405567602E-2</v>
      </c>
      <c r="E225">
        <v>5.6877241892051202</v>
      </c>
      <c r="F225" s="17">
        <v>1.3407680446072799E-8</v>
      </c>
      <c r="G225" t="s">
        <v>1133</v>
      </c>
      <c r="X225" t="str">
        <f t="shared" si="18"/>
        <v>grade6_in_april_and_march_by_grade_t8_basic_zselfcontrol_as.factor(book)3</v>
      </c>
      <c r="Y225">
        <f t="shared" si="19"/>
        <v>1</v>
      </c>
      <c r="Z225" t="str">
        <f t="shared" si="20"/>
        <v>0.284</v>
      </c>
      <c r="AA225" t="str">
        <f t="shared" si="21"/>
        <v>0.050</v>
      </c>
      <c r="AB225" s="2" t="str">
        <f t="shared" si="22"/>
        <v>***</v>
      </c>
      <c r="AC225" t="str">
        <f t="shared" si="23"/>
        <v>0.284
(0.050)</v>
      </c>
    </row>
    <row r="226" spans="1:29">
      <c r="A226">
        <v>225</v>
      </c>
      <c r="B226" t="s">
        <v>115</v>
      </c>
      <c r="C226">
        <v>0.31292897378651802</v>
      </c>
      <c r="D226">
        <v>5.3885072392808098E-2</v>
      </c>
      <c r="E226">
        <v>5.8073406954962801</v>
      </c>
      <c r="F226" s="17">
        <v>6.6328449799971399E-9</v>
      </c>
      <c r="G226" t="s">
        <v>1133</v>
      </c>
      <c r="X226" t="str">
        <f t="shared" si="18"/>
        <v>grade6_in_april_and_march_by_grade_t8_basic_zselfcontrol_as.factor(book)4</v>
      </c>
      <c r="Y226">
        <f t="shared" si="19"/>
        <v>1</v>
      </c>
      <c r="Z226" t="str">
        <f t="shared" si="20"/>
        <v>0.313</v>
      </c>
      <c r="AA226" t="str">
        <f t="shared" si="21"/>
        <v>0.054</v>
      </c>
      <c r="AB226" s="2" t="str">
        <f t="shared" si="22"/>
        <v>***</v>
      </c>
      <c r="AC226" t="str">
        <f t="shared" si="23"/>
        <v>0.313
(0.054)</v>
      </c>
    </row>
    <row r="227" spans="1:29">
      <c r="A227">
        <v>226</v>
      </c>
      <c r="B227" t="s">
        <v>116</v>
      </c>
      <c r="C227">
        <v>0.25942311661894302</v>
      </c>
      <c r="D227">
        <v>5.8657253891675101E-2</v>
      </c>
      <c r="E227">
        <v>4.4226945417190997</v>
      </c>
      <c r="F227" s="17">
        <v>9.8991165383251102E-6</v>
      </c>
      <c r="G227" t="s">
        <v>1133</v>
      </c>
      <c r="X227" t="str">
        <f t="shared" si="18"/>
        <v>grade6_in_april_and_march_by_grade_t8_basic_zselfcontrol_as.factor(book)5</v>
      </c>
      <c r="Y227">
        <f t="shared" si="19"/>
        <v>1</v>
      </c>
      <c r="Z227" t="str">
        <f t="shared" si="20"/>
        <v>0.259</v>
      </c>
      <c r="AA227" t="str">
        <f t="shared" si="21"/>
        <v>0.059</v>
      </c>
      <c r="AB227" s="2" t="str">
        <f t="shared" si="22"/>
        <v>***</v>
      </c>
      <c r="AC227" t="str">
        <f t="shared" si="23"/>
        <v>0.259
(0.059)</v>
      </c>
    </row>
    <row r="228" spans="1:29">
      <c r="A228">
        <v>227</v>
      </c>
      <c r="B228" t="s">
        <v>1104</v>
      </c>
      <c r="C228">
        <v>6.2978263655338998E-2</v>
      </c>
      <c r="D228">
        <v>2.29756875436566E-2</v>
      </c>
      <c r="E228">
        <v>2.74108287448081</v>
      </c>
      <c r="F228">
        <v>6.1394945989040398E-3</v>
      </c>
      <c r="G228" t="s">
        <v>1134</v>
      </c>
      <c r="X228" t="str">
        <f t="shared" si="18"/>
        <v>grade7_in_april_and_march_by_grade_t8_basic_zselfcontrol_is_apirl</v>
      </c>
      <c r="Y228">
        <f t="shared" si="19"/>
        <v>1</v>
      </c>
      <c r="Z228" t="str">
        <f t="shared" si="20"/>
        <v>0.063</v>
      </c>
      <c r="AA228" t="str">
        <f t="shared" si="21"/>
        <v>0.023</v>
      </c>
      <c r="AB228" s="2" t="str">
        <f t="shared" si="22"/>
        <v>***</v>
      </c>
      <c r="AC228" t="str">
        <f t="shared" si="23"/>
        <v>0.063
(0.023)</v>
      </c>
    </row>
    <row r="229" spans="1:29">
      <c r="A229">
        <v>228</v>
      </c>
      <c r="B229" t="s">
        <v>130</v>
      </c>
      <c r="C229">
        <v>0.29247725175060801</v>
      </c>
      <c r="D229">
        <v>2.4679008890853699E-2</v>
      </c>
      <c r="E229">
        <v>11.8512559821234</v>
      </c>
      <c r="F229" s="17">
        <v>4.33844586521376E-32</v>
      </c>
      <c r="G229" t="s">
        <v>1134</v>
      </c>
      <c r="X229" t="str">
        <f t="shared" si="18"/>
        <v>grade7_in_april_and_march_by_grade_t8_basic_zselfcontrol_as.factor(sex)2</v>
      </c>
      <c r="Y229">
        <f t="shared" si="19"/>
        <v>1</v>
      </c>
      <c r="Z229" t="str">
        <f t="shared" si="20"/>
        <v>0.292</v>
      </c>
      <c r="AA229" t="str">
        <f t="shared" si="21"/>
        <v>0.025</v>
      </c>
      <c r="AB229" s="2" t="str">
        <f t="shared" si="22"/>
        <v>***</v>
      </c>
      <c r="AC229" t="str">
        <f t="shared" si="23"/>
        <v>0.292
(0.025)</v>
      </c>
    </row>
    <row r="230" spans="1:29">
      <c r="A230">
        <v>229</v>
      </c>
      <c r="B230" t="s">
        <v>113</v>
      </c>
      <c r="C230">
        <v>0.238207183817506</v>
      </c>
      <c r="D230">
        <v>4.6490006281202902E-2</v>
      </c>
      <c r="E230">
        <v>5.1238363440234496</v>
      </c>
      <c r="F230" s="17">
        <v>3.0751765409957301E-7</v>
      </c>
      <c r="G230" t="s">
        <v>1134</v>
      </c>
      <c r="X230" t="str">
        <f t="shared" si="18"/>
        <v>grade7_in_april_and_march_by_grade_t8_basic_zselfcontrol_as.factor(book)2</v>
      </c>
      <c r="Y230">
        <f t="shared" si="19"/>
        <v>1</v>
      </c>
      <c r="Z230" t="str">
        <f t="shared" si="20"/>
        <v>0.238</v>
      </c>
      <c r="AA230" t="str">
        <f t="shared" si="21"/>
        <v>0.046</v>
      </c>
      <c r="AB230" s="2" t="str">
        <f t="shared" si="22"/>
        <v>***</v>
      </c>
      <c r="AC230" t="str">
        <f t="shared" si="23"/>
        <v>0.238
(0.046)</v>
      </c>
    </row>
    <row r="231" spans="1:29">
      <c r="A231">
        <v>230</v>
      </c>
      <c r="B231" t="s">
        <v>114</v>
      </c>
      <c r="C231">
        <v>0.26244858751880401</v>
      </c>
      <c r="D231">
        <v>4.42726979439311E-2</v>
      </c>
      <c r="E231">
        <v>5.92800077038856</v>
      </c>
      <c r="F231" s="17">
        <v>3.21453954762266E-9</v>
      </c>
      <c r="G231" t="s">
        <v>1134</v>
      </c>
      <c r="X231" t="str">
        <f t="shared" si="18"/>
        <v>grade7_in_april_and_march_by_grade_t8_basic_zselfcontrol_as.factor(book)3</v>
      </c>
      <c r="Y231">
        <f t="shared" si="19"/>
        <v>1</v>
      </c>
      <c r="Z231" t="str">
        <f t="shared" si="20"/>
        <v>0.262</v>
      </c>
      <c r="AA231" t="str">
        <f t="shared" si="21"/>
        <v>0.044</v>
      </c>
      <c r="AB231" s="2" t="str">
        <f t="shared" si="22"/>
        <v>***</v>
      </c>
      <c r="AC231" t="str">
        <f t="shared" si="23"/>
        <v>0.262
(0.044)</v>
      </c>
    </row>
    <row r="232" spans="1:29">
      <c r="A232">
        <v>231</v>
      </c>
      <c r="B232" t="s">
        <v>115</v>
      </c>
      <c r="C232">
        <v>0.28741364187219798</v>
      </c>
      <c r="D232">
        <v>4.6865248882891702E-2</v>
      </c>
      <c r="E232">
        <v>6.1327667882527503</v>
      </c>
      <c r="F232" s="17">
        <v>9.1139643759739605E-10</v>
      </c>
      <c r="G232" t="s">
        <v>1134</v>
      </c>
      <c r="X232" t="str">
        <f t="shared" si="18"/>
        <v>grade7_in_april_and_march_by_grade_t8_basic_zselfcontrol_as.factor(book)4</v>
      </c>
      <c r="Y232">
        <f t="shared" si="19"/>
        <v>1</v>
      </c>
      <c r="Z232" t="str">
        <f t="shared" si="20"/>
        <v>0.287</v>
      </c>
      <c r="AA232" t="str">
        <f t="shared" si="21"/>
        <v>0.047</v>
      </c>
      <c r="AB232" s="2" t="str">
        <f t="shared" si="22"/>
        <v>***</v>
      </c>
      <c r="AC232" t="str">
        <f t="shared" si="23"/>
        <v>0.287
(0.047)</v>
      </c>
    </row>
    <row r="233" spans="1:29">
      <c r="A233">
        <v>232</v>
      </c>
      <c r="B233" t="s">
        <v>116</v>
      </c>
      <c r="C233">
        <v>0.204242264583712</v>
      </c>
      <c r="D233">
        <v>5.3629201813200897E-2</v>
      </c>
      <c r="E233">
        <v>3.8084151484320201</v>
      </c>
      <c r="F233">
        <v>1.4107529003222499E-4</v>
      </c>
      <c r="G233" t="s">
        <v>1134</v>
      </c>
      <c r="X233" t="str">
        <f t="shared" si="18"/>
        <v>grade7_in_april_and_march_by_grade_t8_basic_zselfcontrol_as.factor(book)5</v>
      </c>
      <c r="Y233">
        <f t="shared" si="19"/>
        <v>1</v>
      </c>
      <c r="Z233" t="str">
        <f t="shared" si="20"/>
        <v>0.204</v>
      </c>
      <c r="AA233" t="str">
        <f t="shared" si="21"/>
        <v>0.054</v>
      </c>
      <c r="AB233" s="2" t="str">
        <f t="shared" si="22"/>
        <v>***</v>
      </c>
      <c r="AC233" t="str">
        <f t="shared" si="23"/>
        <v>0.204
(0.054)</v>
      </c>
    </row>
    <row r="234" spans="1:29">
      <c r="A234">
        <v>233</v>
      </c>
      <c r="B234" t="s">
        <v>1104</v>
      </c>
      <c r="C234">
        <v>4.9364103543369599E-2</v>
      </c>
      <c r="D234">
        <v>2.2934879988191399E-2</v>
      </c>
      <c r="E234">
        <v>2.1523593569613602</v>
      </c>
      <c r="F234">
        <v>3.1403407035037599E-2</v>
      </c>
      <c r="G234" t="s">
        <v>1135</v>
      </c>
      <c r="X234" t="str">
        <f t="shared" si="18"/>
        <v>grade8_in_april_and_march_by_grade_t8_basic_zselfcontrol_is_apirl</v>
      </c>
      <c r="Y234">
        <f t="shared" si="19"/>
        <v>1</v>
      </c>
      <c r="Z234" t="str">
        <f t="shared" si="20"/>
        <v>0.049</v>
      </c>
      <c r="AA234" t="str">
        <f t="shared" si="21"/>
        <v>0.023</v>
      </c>
      <c r="AB234" s="2" t="str">
        <f t="shared" si="22"/>
        <v>**</v>
      </c>
      <c r="AC234" t="str">
        <f t="shared" si="23"/>
        <v>0.049
(0.023)</v>
      </c>
    </row>
    <row r="235" spans="1:29">
      <c r="A235">
        <v>234</v>
      </c>
      <c r="B235" t="s">
        <v>130</v>
      </c>
      <c r="C235">
        <v>0.24054391019605301</v>
      </c>
      <c r="D235">
        <v>2.4438901524542402E-2</v>
      </c>
      <c r="E235">
        <v>9.8426645712570409</v>
      </c>
      <c r="F235" s="17">
        <v>1.03753086343933E-22</v>
      </c>
      <c r="G235" t="s">
        <v>1135</v>
      </c>
      <c r="X235" t="str">
        <f t="shared" si="18"/>
        <v>grade8_in_april_and_march_by_grade_t8_basic_zselfcontrol_as.factor(sex)2</v>
      </c>
      <c r="Y235">
        <f t="shared" si="19"/>
        <v>1</v>
      </c>
      <c r="Z235" t="str">
        <f t="shared" si="20"/>
        <v>0.241</v>
      </c>
      <c r="AA235" t="str">
        <f t="shared" si="21"/>
        <v>0.024</v>
      </c>
      <c r="AB235" s="2" t="str">
        <f t="shared" si="22"/>
        <v>***</v>
      </c>
      <c r="AC235" t="str">
        <f t="shared" si="23"/>
        <v>0.241
(0.024)</v>
      </c>
    </row>
    <row r="236" spans="1:29">
      <c r="A236">
        <v>235</v>
      </c>
      <c r="B236" t="s">
        <v>113</v>
      </c>
      <c r="C236">
        <v>0.228159710616785</v>
      </c>
      <c r="D236">
        <v>4.4413644392804201E-2</v>
      </c>
      <c r="E236">
        <v>5.1371535422513102</v>
      </c>
      <c r="F236" s="17">
        <v>2.8652806150345401E-7</v>
      </c>
      <c r="G236" t="s">
        <v>1135</v>
      </c>
      <c r="X236" t="str">
        <f t="shared" si="18"/>
        <v>grade8_in_april_and_march_by_grade_t8_basic_zselfcontrol_as.factor(book)2</v>
      </c>
      <c r="Y236">
        <f t="shared" si="19"/>
        <v>1</v>
      </c>
      <c r="Z236" t="str">
        <f t="shared" si="20"/>
        <v>0.228</v>
      </c>
      <c r="AA236" t="str">
        <f t="shared" si="21"/>
        <v>0.044</v>
      </c>
      <c r="AB236" s="2" t="str">
        <f t="shared" si="22"/>
        <v>***</v>
      </c>
      <c r="AC236" t="str">
        <f t="shared" si="23"/>
        <v>0.228
(0.044)</v>
      </c>
    </row>
    <row r="237" spans="1:29">
      <c r="A237">
        <v>236</v>
      </c>
      <c r="B237" t="s">
        <v>114</v>
      </c>
      <c r="C237">
        <v>0.240282334140281</v>
      </c>
      <c r="D237">
        <v>4.1005289101661797E-2</v>
      </c>
      <c r="E237">
        <v>5.8597888078429099</v>
      </c>
      <c r="F237" s="17">
        <v>4.8465868687537703E-9</v>
      </c>
      <c r="G237" t="s">
        <v>1135</v>
      </c>
      <c r="X237" t="str">
        <f t="shared" si="18"/>
        <v>grade8_in_april_and_march_by_grade_t8_basic_zselfcontrol_as.factor(book)3</v>
      </c>
      <c r="Y237">
        <f t="shared" si="19"/>
        <v>1</v>
      </c>
      <c r="Z237" t="str">
        <f t="shared" si="20"/>
        <v>0.240</v>
      </c>
      <c r="AA237" t="str">
        <f t="shared" si="21"/>
        <v>0.041</v>
      </c>
      <c r="AB237" s="2" t="str">
        <f t="shared" si="22"/>
        <v>***</v>
      </c>
      <c r="AC237" t="str">
        <f t="shared" si="23"/>
        <v>0.240
(0.041)</v>
      </c>
    </row>
    <row r="238" spans="1:29">
      <c r="A238">
        <v>237</v>
      </c>
      <c r="B238" t="s">
        <v>115</v>
      </c>
      <c r="C238">
        <v>0.17642205036417799</v>
      </c>
      <c r="D238">
        <v>4.76105763022193E-2</v>
      </c>
      <c r="E238">
        <v>3.70552226136263</v>
      </c>
      <c r="F238">
        <v>2.12595149451699E-4</v>
      </c>
      <c r="G238" t="s">
        <v>1135</v>
      </c>
      <c r="X238" t="str">
        <f t="shared" si="18"/>
        <v>grade8_in_april_and_march_by_grade_t8_basic_zselfcontrol_as.factor(book)4</v>
      </c>
      <c r="Y238">
        <f t="shared" si="19"/>
        <v>1</v>
      </c>
      <c r="Z238" t="str">
        <f t="shared" si="20"/>
        <v>0.176</v>
      </c>
      <c r="AA238" t="str">
        <f t="shared" si="21"/>
        <v>0.048</v>
      </c>
      <c r="AB238" s="2" t="str">
        <f t="shared" si="22"/>
        <v>***</v>
      </c>
      <c r="AC238" t="str">
        <f t="shared" si="23"/>
        <v>0.176
(0.048)</v>
      </c>
    </row>
    <row r="239" spans="1:29">
      <c r="A239">
        <v>238</v>
      </c>
      <c r="B239" t="s">
        <v>116</v>
      </c>
      <c r="C239">
        <v>0.152770071307268</v>
      </c>
      <c r="D239">
        <v>4.8563985057068E-2</v>
      </c>
      <c r="E239">
        <v>3.1457482561974</v>
      </c>
      <c r="F239">
        <v>1.6636207321436499E-3</v>
      </c>
      <c r="G239" t="s">
        <v>1135</v>
      </c>
      <c r="X239" t="str">
        <f t="shared" si="18"/>
        <v>grade8_in_april_and_march_by_grade_t8_basic_zselfcontrol_as.factor(book)5</v>
      </c>
      <c r="Y239">
        <f t="shared" si="19"/>
        <v>1</v>
      </c>
      <c r="Z239" t="str">
        <f t="shared" si="20"/>
        <v>0.153</v>
      </c>
      <c r="AA239" t="str">
        <f t="shared" si="21"/>
        <v>0.049</v>
      </c>
      <c r="AB239" s="2" t="str">
        <f t="shared" si="22"/>
        <v>***</v>
      </c>
      <c r="AC239" t="str">
        <f t="shared" si="23"/>
        <v>0.153
(0.049)</v>
      </c>
    </row>
    <row r="240" spans="1:29">
      <c r="A240">
        <v>239</v>
      </c>
      <c r="B240" t="s">
        <v>1104</v>
      </c>
      <c r="C240">
        <v>5.2358427883926799E-2</v>
      </c>
      <c r="D240">
        <v>2.4133656894751901E-2</v>
      </c>
      <c r="E240">
        <v>2.1695190294726001</v>
      </c>
      <c r="F240">
        <v>3.0077628084278499E-2</v>
      </c>
      <c r="G240" t="s">
        <v>1136</v>
      </c>
      <c r="X240" t="str">
        <f t="shared" si="18"/>
        <v>grade9_in_april_and_march_by_grade_t8_basic_zselfcontrol_is_apirl</v>
      </c>
      <c r="Y240">
        <f t="shared" si="19"/>
        <v>1</v>
      </c>
      <c r="Z240" t="str">
        <f t="shared" si="20"/>
        <v>0.052</v>
      </c>
      <c r="AA240" t="str">
        <f t="shared" si="21"/>
        <v>0.024</v>
      </c>
      <c r="AB240" s="2" t="str">
        <f t="shared" si="22"/>
        <v>**</v>
      </c>
      <c r="AC240" t="str">
        <f t="shared" si="23"/>
        <v>0.052
(0.024)</v>
      </c>
    </row>
    <row r="241" spans="1:29">
      <c r="A241">
        <v>240</v>
      </c>
      <c r="B241" t="s">
        <v>130</v>
      </c>
      <c r="C241">
        <v>0.23578625049364699</v>
      </c>
      <c r="D241">
        <v>2.5416857509998E-2</v>
      </c>
      <c r="E241">
        <v>9.27676642955951</v>
      </c>
      <c r="F241" s="17">
        <v>2.2992822135782999E-20</v>
      </c>
      <c r="G241" t="s">
        <v>1136</v>
      </c>
      <c r="X241" t="str">
        <f t="shared" si="18"/>
        <v>grade9_in_april_and_march_by_grade_t8_basic_zselfcontrol_as.factor(sex)2</v>
      </c>
      <c r="Y241">
        <f t="shared" si="19"/>
        <v>1</v>
      </c>
      <c r="Z241" t="str">
        <f t="shared" si="20"/>
        <v>0.236</v>
      </c>
      <c r="AA241" t="str">
        <f t="shared" si="21"/>
        <v>0.025</v>
      </c>
      <c r="AB241" s="2" t="str">
        <f t="shared" si="22"/>
        <v>***</v>
      </c>
      <c r="AC241" t="str">
        <f t="shared" si="23"/>
        <v>0.236
(0.025)</v>
      </c>
    </row>
    <row r="242" spans="1:29">
      <c r="A242">
        <v>241</v>
      </c>
      <c r="B242" t="s">
        <v>113</v>
      </c>
      <c r="C242">
        <v>9.9339100395586799E-2</v>
      </c>
      <c r="D242">
        <v>4.3534260778051601E-2</v>
      </c>
      <c r="E242">
        <v>2.2818602778635002</v>
      </c>
      <c r="F242">
        <v>2.2528173405523599E-2</v>
      </c>
      <c r="G242" t="s">
        <v>1136</v>
      </c>
      <c r="X242" t="str">
        <f t="shared" si="18"/>
        <v>grade9_in_april_and_march_by_grade_t8_basic_zselfcontrol_as.factor(book)2</v>
      </c>
      <c r="Y242">
        <f t="shared" si="19"/>
        <v>1</v>
      </c>
      <c r="Z242" t="str">
        <f t="shared" si="20"/>
        <v>0.099</v>
      </c>
      <c r="AA242" t="str">
        <f t="shared" si="21"/>
        <v>0.044</v>
      </c>
      <c r="AB242" s="2" t="str">
        <f t="shared" si="22"/>
        <v>**</v>
      </c>
      <c r="AC242" t="str">
        <f t="shared" si="23"/>
        <v>0.099
(0.044)</v>
      </c>
    </row>
    <row r="243" spans="1:29">
      <c r="A243">
        <v>242</v>
      </c>
      <c r="B243" t="s">
        <v>114</v>
      </c>
      <c r="C243">
        <v>8.5569163415697994E-2</v>
      </c>
      <c r="D243">
        <v>3.8549718760893401E-2</v>
      </c>
      <c r="E243">
        <v>2.2197091487604599</v>
      </c>
      <c r="F243">
        <v>2.6471190514581602E-2</v>
      </c>
      <c r="G243" t="s">
        <v>1136</v>
      </c>
      <c r="X243" t="str">
        <f t="shared" si="18"/>
        <v>grade9_in_april_and_march_by_grade_t8_basic_zselfcontrol_as.factor(book)3</v>
      </c>
      <c r="Y243">
        <f t="shared" si="19"/>
        <v>1</v>
      </c>
      <c r="Z243" t="str">
        <f t="shared" si="20"/>
        <v>0.086</v>
      </c>
      <c r="AA243" t="str">
        <f t="shared" si="21"/>
        <v>0.039</v>
      </c>
      <c r="AB243" s="2" t="str">
        <f t="shared" si="22"/>
        <v>**</v>
      </c>
      <c r="AC243" t="str">
        <f t="shared" si="23"/>
        <v>0.086
(0.039)</v>
      </c>
    </row>
    <row r="244" spans="1:29">
      <c r="A244">
        <v>243</v>
      </c>
      <c r="B244" t="s">
        <v>115</v>
      </c>
      <c r="C244">
        <v>6.5395999622637299E-2</v>
      </c>
      <c r="D244">
        <v>4.4762379024507297E-2</v>
      </c>
      <c r="E244">
        <v>1.46095898046065</v>
      </c>
      <c r="F244">
        <v>0.14407263840832599</v>
      </c>
      <c r="G244" t="s">
        <v>1136</v>
      </c>
      <c r="X244" t="str">
        <f t="shared" si="18"/>
        <v>grade9_in_april_and_march_by_grade_t8_basic_zselfcontrol_as.factor(book)4</v>
      </c>
      <c r="Y244">
        <f t="shared" si="19"/>
        <v>1</v>
      </c>
      <c r="Z244" t="str">
        <f t="shared" si="20"/>
        <v>0.065</v>
      </c>
      <c r="AA244" t="str">
        <f t="shared" si="21"/>
        <v>0.045</v>
      </c>
      <c r="AB244" s="2" t="str">
        <f t="shared" si="22"/>
        <v/>
      </c>
      <c r="AC244" t="str">
        <f t="shared" si="23"/>
        <v>0.065
(0.045)</v>
      </c>
    </row>
    <row r="245" spans="1:29">
      <c r="A245">
        <v>244</v>
      </c>
      <c r="B245" t="s">
        <v>116</v>
      </c>
      <c r="C245">
        <v>1.07837625324029E-2</v>
      </c>
      <c r="D245">
        <v>4.7682320495197002E-2</v>
      </c>
      <c r="E245">
        <v>0.22615850949387301</v>
      </c>
      <c r="F245">
        <v>0.821084897699075</v>
      </c>
      <c r="G245" t="s">
        <v>1136</v>
      </c>
      <c r="X245" t="str">
        <f t="shared" si="18"/>
        <v>grade9_in_april_and_march_by_grade_t8_basic_zselfcontrol_as.factor(book)5</v>
      </c>
      <c r="Y245">
        <f t="shared" si="19"/>
        <v>1</v>
      </c>
      <c r="Z245" t="str">
        <f t="shared" si="20"/>
        <v>0.011</v>
      </c>
      <c r="AA245" t="str">
        <f t="shared" si="21"/>
        <v>0.048</v>
      </c>
      <c r="AB245" s="2" t="str">
        <f t="shared" si="22"/>
        <v/>
      </c>
      <c r="AC245" t="str">
        <f t="shared" si="23"/>
        <v>0.011
(0.048)</v>
      </c>
    </row>
    <row r="246" spans="1:29">
      <c r="A246">
        <v>245</v>
      </c>
      <c r="B246" t="s">
        <v>1104</v>
      </c>
      <c r="C246">
        <v>0.122864927690937</v>
      </c>
      <c r="D246">
        <v>2.5780259407073802E-2</v>
      </c>
      <c r="E246">
        <v>4.7658530409210904</v>
      </c>
      <c r="F246" s="17">
        <v>1.9212348647546299E-6</v>
      </c>
      <c r="G246" t="s">
        <v>1137</v>
      </c>
      <c r="X246" t="str">
        <f t="shared" si="18"/>
        <v>grade5_in_april_and_march_by_grade_t8_basic_zselfefficacy_is_apirl</v>
      </c>
      <c r="Y246">
        <f t="shared" si="19"/>
        <v>1</v>
      </c>
      <c r="Z246" t="str">
        <f t="shared" si="20"/>
        <v>0.123</v>
      </c>
      <c r="AA246" t="str">
        <f t="shared" si="21"/>
        <v>0.026</v>
      </c>
      <c r="AB246" s="2" t="str">
        <f t="shared" si="22"/>
        <v>***</v>
      </c>
      <c r="AC246" t="str">
        <f t="shared" si="23"/>
        <v>0.123
(0.026)</v>
      </c>
    </row>
    <row r="247" spans="1:29">
      <c r="A247">
        <v>246</v>
      </c>
      <c r="B247" t="s">
        <v>130</v>
      </c>
      <c r="C247">
        <v>-6.3087939070223198E-2</v>
      </c>
      <c r="D247">
        <v>2.68053651733225E-2</v>
      </c>
      <c r="E247">
        <v>-2.3535564116473999</v>
      </c>
      <c r="F247">
        <v>1.86242418850582E-2</v>
      </c>
      <c r="G247" t="s">
        <v>1137</v>
      </c>
      <c r="X247" t="str">
        <f t="shared" si="18"/>
        <v>grade5_in_april_and_march_by_grade_t8_basic_zselfefficacy_as.factor(sex)2</v>
      </c>
      <c r="Y247">
        <f t="shared" si="19"/>
        <v>1</v>
      </c>
      <c r="Z247" t="str">
        <f t="shared" si="20"/>
        <v>-0.063</v>
      </c>
      <c r="AA247" t="str">
        <f t="shared" si="21"/>
        <v>0.027</v>
      </c>
      <c r="AB247" s="2" t="str">
        <f t="shared" si="22"/>
        <v>**</v>
      </c>
      <c r="AC247" t="str">
        <f t="shared" si="23"/>
        <v>-0.063
(0.027)</v>
      </c>
    </row>
    <row r="248" spans="1:29">
      <c r="A248">
        <v>247</v>
      </c>
      <c r="B248" t="s">
        <v>113</v>
      </c>
      <c r="C248">
        <v>0.22380439654842901</v>
      </c>
      <c r="D248">
        <v>4.6880876385905303E-2</v>
      </c>
      <c r="E248">
        <v>4.7738953236743598</v>
      </c>
      <c r="F248" s="17">
        <v>1.8462998462265001E-6</v>
      </c>
      <c r="G248" t="s">
        <v>1137</v>
      </c>
      <c r="X248" t="str">
        <f t="shared" si="18"/>
        <v>grade5_in_april_and_march_by_grade_t8_basic_zselfefficacy_as.factor(book)2</v>
      </c>
      <c r="Y248">
        <f t="shared" si="19"/>
        <v>1</v>
      </c>
      <c r="Z248" t="str">
        <f t="shared" si="20"/>
        <v>0.224</v>
      </c>
      <c r="AA248" t="str">
        <f t="shared" si="21"/>
        <v>0.047</v>
      </c>
      <c r="AB248" s="2" t="str">
        <f t="shared" si="22"/>
        <v>***</v>
      </c>
      <c r="AC248" t="str">
        <f t="shared" si="23"/>
        <v>0.224
(0.047)</v>
      </c>
    </row>
    <row r="249" spans="1:29">
      <c r="A249">
        <v>248</v>
      </c>
      <c r="B249" t="s">
        <v>114</v>
      </c>
      <c r="C249">
        <v>0.405528934158633</v>
      </c>
      <c r="D249">
        <v>4.4635674494888297E-2</v>
      </c>
      <c r="E249">
        <v>9.0853098726014299</v>
      </c>
      <c r="F249" s="17">
        <v>1.3474108402374899E-19</v>
      </c>
      <c r="G249" t="s">
        <v>1137</v>
      </c>
      <c r="X249" t="str">
        <f t="shared" si="18"/>
        <v>grade5_in_april_and_march_by_grade_t8_basic_zselfefficacy_as.factor(book)3</v>
      </c>
      <c r="Y249">
        <f t="shared" si="19"/>
        <v>1</v>
      </c>
      <c r="Z249" t="str">
        <f t="shared" si="20"/>
        <v>0.406</v>
      </c>
      <c r="AA249" t="str">
        <f t="shared" si="21"/>
        <v>0.045</v>
      </c>
      <c r="AB249" s="2" t="str">
        <f t="shared" si="22"/>
        <v>***</v>
      </c>
      <c r="AC249" t="str">
        <f t="shared" si="23"/>
        <v>0.406
(0.045)</v>
      </c>
    </row>
    <row r="250" spans="1:29">
      <c r="A250">
        <v>249</v>
      </c>
      <c r="B250" t="s">
        <v>115</v>
      </c>
      <c r="C250">
        <v>0.56675934473123901</v>
      </c>
      <c r="D250">
        <v>4.90908204390825E-2</v>
      </c>
      <c r="E250">
        <v>11.5451186120334</v>
      </c>
      <c r="F250" s="17">
        <v>1.5432048155219701E-30</v>
      </c>
      <c r="G250" t="s">
        <v>1137</v>
      </c>
      <c r="X250" t="str">
        <f t="shared" si="18"/>
        <v>grade5_in_april_and_march_by_grade_t8_basic_zselfefficacy_as.factor(book)4</v>
      </c>
      <c r="Y250">
        <f t="shared" si="19"/>
        <v>1</v>
      </c>
      <c r="Z250" t="str">
        <f t="shared" si="20"/>
        <v>0.567</v>
      </c>
      <c r="AA250" t="str">
        <f t="shared" si="21"/>
        <v>0.049</v>
      </c>
      <c r="AB250" s="2" t="str">
        <f t="shared" si="22"/>
        <v>***</v>
      </c>
      <c r="AC250" t="str">
        <f t="shared" si="23"/>
        <v>0.567
(0.049)</v>
      </c>
    </row>
    <row r="251" spans="1:29">
      <c r="A251">
        <v>250</v>
      </c>
      <c r="B251" t="s">
        <v>116</v>
      </c>
      <c r="C251">
        <v>0.61174478816260003</v>
      </c>
      <c r="D251">
        <v>5.7488871215232398E-2</v>
      </c>
      <c r="E251">
        <v>10.641099315940499</v>
      </c>
      <c r="F251" s="17">
        <v>3.1424961106094198E-26</v>
      </c>
      <c r="G251" t="s">
        <v>1137</v>
      </c>
      <c r="X251" t="str">
        <f t="shared" si="18"/>
        <v>grade5_in_april_and_march_by_grade_t8_basic_zselfefficacy_as.factor(book)5</v>
      </c>
      <c r="Y251">
        <f t="shared" si="19"/>
        <v>1</v>
      </c>
      <c r="Z251" t="str">
        <f t="shared" si="20"/>
        <v>0.612</v>
      </c>
      <c r="AA251" t="str">
        <f t="shared" si="21"/>
        <v>0.057</v>
      </c>
      <c r="AB251" s="2" t="str">
        <f t="shared" si="22"/>
        <v>***</v>
      </c>
      <c r="AC251" t="str">
        <f t="shared" si="23"/>
        <v>0.612
(0.057)</v>
      </c>
    </row>
    <row r="252" spans="1:29">
      <c r="A252">
        <v>251</v>
      </c>
      <c r="B252" t="s">
        <v>1104</v>
      </c>
      <c r="C252">
        <v>0.13276428237302401</v>
      </c>
      <c r="D252">
        <v>2.48486721110588E-2</v>
      </c>
      <c r="E252">
        <v>5.3429125620735904</v>
      </c>
      <c r="F252" s="17">
        <v>9.4487722988565697E-8</v>
      </c>
      <c r="G252" t="s">
        <v>1138</v>
      </c>
      <c r="X252" t="str">
        <f t="shared" si="18"/>
        <v>grade6_in_april_and_march_by_grade_t8_basic_zselfefficacy_is_apirl</v>
      </c>
      <c r="Y252">
        <f t="shared" si="19"/>
        <v>1</v>
      </c>
      <c r="Z252" t="str">
        <f t="shared" si="20"/>
        <v>0.133</v>
      </c>
      <c r="AA252" t="str">
        <f t="shared" si="21"/>
        <v>0.025</v>
      </c>
      <c r="AB252" s="2" t="str">
        <f t="shared" si="22"/>
        <v>***</v>
      </c>
      <c r="AC252" t="str">
        <f t="shared" si="23"/>
        <v>0.133
(0.025)</v>
      </c>
    </row>
    <row r="253" spans="1:29">
      <c r="A253">
        <v>252</v>
      </c>
      <c r="B253" t="s">
        <v>130</v>
      </c>
      <c r="C253">
        <v>-0.144527419204104</v>
      </c>
      <c r="D253">
        <v>2.6531868607028501E-2</v>
      </c>
      <c r="E253">
        <v>-5.4473139960378596</v>
      </c>
      <c r="F253" s="17">
        <v>5.2959841433587197E-8</v>
      </c>
      <c r="G253" t="s">
        <v>1138</v>
      </c>
      <c r="X253" t="str">
        <f t="shared" si="18"/>
        <v>grade6_in_april_and_march_by_grade_t8_basic_zselfefficacy_as.factor(sex)2</v>
      </c>
      <c r="Y253">
        <f t="shared" si="19"/>
        <v>1</v>
      </c>
      <c r="Z253" t="str">
        <f t="shared" si="20"/>
        <v>-0.145</v>
      </c>
      <c r="AA253" t="str">
        <f t="shared" si="21"/>
        <v>0.027</v>
      </c>
      <c r="AB253" s="2" t="str">
        <f t="shared" si="22"/>
        <v>***</v>
      </c>
      <c r="AC253" t="str">
        <f t="shared" si="23"/>
        <v>-0.145
(0.027)</v>
      </c>
    </row>
    <row r="254" spans="1:29">
      <c r="A254">
        <v>253</v>
      </c>
      <c r="B254" t="s">
        <v>113</v>
      </c>
      <c r="C254">
        <v>0.25449284083349699</v>
      </c>
      <c r="D254">
        <v>5.38772361073021E-2</v>
      </c>
      <c r="E254">
        <v>4.7235689731122896</v>
      </c>
      <c r="F254" s="17">
        <v>2.3647714855360601E-6</v>
      </c>
      <c r="G254" t="s">
        <v>1138</v>
      </c>
      <c r="X254" t="str">
        <f t="shared" si="18"/>
        <v>grade6_in_april_and_march_by_grade_t8_basic_zselfefficacy_as.factor(book)2</v>
      </c>
      <c r="Y254">
        <f t="shared" si="19"/>
        <v>1</v>
      </c>
      <c r="Z254" t="str">
        <f t="shared" si="20"/>
        <v>0.254</v>
      </c>
      <c r="AA254" t="str">
        <f t="shared" si="21"/>
        <v>0.054</v>
      </c>
      <c r="AB254" s="2" t="str">
        <f t="shared" si="22"/>
        <v>***</v>
      </c>
      <c r="AC254" t="str">
        <f t="shared" si="23"/>
        <v>0.254
(0.054)</v>
      </c>
    </row>
    <row r="255" spans="1:29">
      <c r="A255">
        <v>254</v>
      </c>
      <c r="B255" t="s">
        <v>114</v>
      </c>
      <c r="C255">
        <v>0.40967180946076798</v>
      </c>
      <c r="D255">
        <v>5.07242168372012E-2</v>
      </c>
      <c r="E255">
        <v>8.07645410821433</v>
      </c>
      <c r="F255" s="17">
        <v>7.8484243125525096E-16</v>
      </c>
      <c r="G255" t="s">
        <v>1138</v>
      </c>
      <c r="X255" t="str">
        <f t="shared" si="18"/>
        <v>grade6_in_april_and_march_by_grade_t8_basic_zselfefficacy_as.factor(book)3</v>
      </c>
      <c r="Y255">
        <f t="shared" si="19"/>
        <v>1</v>
      </c>
      <c r="Z255" t="str">
        <f t="shared" si="20"/>
        <v>0.410</v>
      </c>
      <c r="AA255" t="str">
        <f t="shared" si="21"/>
        <v>0.051</v>
      </c>
      <c r="AB255" s="2" t="str">
        <f t="shared" si="22"/>
        <v>***</v>
      </c>
      <c r="AC255" t="str">
        <f t="shared" si="23"/>
        <v>0.410
(0.051)</v>
      </c>
    </row>
    <row r="256" spans="1:29">
      <c r="A256">
        <v>255</v>
      </c>
      <c r="B256" t="s">
        <v>115</v>
      </c>
      <c r="C256">
        <v>0.56404031857440695</v>
      </c>
      <c r="D256">
        <v>5.3083101344512697E-2</v>
      </c>
      <c r="E256">
        <v>10.6256097380925</v>
      </c>
      <c r="F256" s="17">
        <v>3.6612234060047997E-26</v>
      </c>
      <c r="G256" t="s">
        <v>1138</v>
      </c>
      <c r="X256" t="str">
        <f t="shared" si="18"/>
        <v>grade6_in_april_and_march_by_grade_t8_basic_zselfefficacy_as.factor(book)4</v>
      </c>
      <c r="Y256">
        <f t="shared" si="19"/>
        <v>1</v>
      </c>
      <c r="Z256" t="str">
        <f t="shared" si="20"/>
        <v>0.564</v>
      </c>
      <c r="AA256" t="str">
        <f t="shared" si="21"/>
        <v>0.053</v>
      </c>
      <c r="AB256" s="2" t="str">
        <f t="shared" si="22"/>
        <v>***</v>
      </c>
      <c r="AC256" t="str">
        <f t="shared" si="23"/>
        <v>0.564
(0.053)</v>
      </c>
    </row>
    <row r="257" spans="1:29">
      <c r="A257">
        <v>256</v>
      </c>
      <c r="B257" t="s">
        <v>116</v>
      </c>
      <c r="C257">
        <v>0.66787112177883901</v>
      </c>
      <c r="D257">
        <v>5.7920474094809701E-2</v>
      </c>
      <c r="E257">
        <v>11.5308296801163</v>
      </c>
      <c r="F257" s="17">
        <v>1.7898295554489502E-30</v>
      </c>
      <c r="G257" t="s">
        <v>1138</v>
      </c>
      <c r="X257" t="str">
        <f t="shared" si="18"/>
        <v>grade6_in_april_and_march_by_grade_t8_basic_zselfefficacy_as.factor(book)5</v>
      </c>
      <c r="Y257">
        <f t="shared" si="19"/>
        <v>1</v>
      </c>
      <c r="Z257" t="str">
        <f t="shared" si="20"/>
        <v>0.668</v>
      </c>
      <c r="AA257" t="str">
        <f t="shared" si="21"/>
        <v>0.058</v>
      </c>
      <c r="AB257" s="2" t="str">
        <f t="shared" si="22"/>
        <v>***</v>
      </c>
      <c r="AC257" t="str">
        <f t="shared" si="23"/>
        <v>0.668
(0.058)</v>
      </c>
    </row>
    <row r="258" spans="1:29">
      <c r="A258">
        <v>257</v>
      </c>
      <c r="B258" t="s">
        <v>1104</v>
      </c>
      <c r="C258">
        <v>8.7684794199046401E-2</v>
      </c>
      <c r="D258">
        <v>2.3670366187153801E-2</v>
      </c>
      <c r="E258">
        <v>3.7044122387356202</v>
      </c>
      <c r="F258">
        <v>2.13615964567164E-4</v>
      </c>
      <c r="G258" t="s">
        <v>1139</v>
      </c>
      <c r="X258" t="str">
        <f t="shared" si="18"/>
        <v>grade7_in_april_and_march_by_grade_t8_basic_zselfefficacy_is_apirl</v>
      </c>
      <c r="Y258">
        <f t="shared" si="19"/>
        <v>1</v>
      </c>
      <c r="Z258" t="str">
        <f t="shared" si="20"/>
        <v>0.088</v>
      </c>
      <c r="AA258" t="str">
        <f t="shared" si="21"/>
        <v>0.024</v>
      </c>
      <c r="AB258" s="2" t="str">
        <f t="shared" si="22"/>
        <v>***</v>
      </c>
      <c r="AC258" t="str">
        <f t="shared" si="23"/>
        <v>0.088
(0.024)</v>
      </c>
    </row>
    <row r="259" spans="1:29">
      <c r="A259">
        <v>258</v>
      </c>
      <c r="B259" t="s">
        <v>130</v>
      </c>
      <c r="C259">
        <v>-0.267190695425294</v>
      </c>
      <c r="D259">
        <v>2.5709419740812801E-2</v>
      </c>
      <c r="E259">
        <v>-10.392715904090901</v>
      </c>
      <c r="F259" s="17">
        <v>4.1804302853553403E-25</v>
      </c>
      <c r="G259" t="s">
        <v>1139</v>
      </c>
      <c r="X259" t="str">
        <f t="shared" ref="X259:X322" si="24">G259&amp;"_"&amp;B259</f>
        <v>grade7_in_april_and_march_by_grade_t8_basic_zselfefficacy_as.factor(sex)2</v>
      </c>
      <c r="Y259">
        <f t="shared" ref="Y259:Y322" si="25">IF(G259&lt;&gt;"",COUNTIF(X:X,X259),"")</f>
        <v>1</v>
      </c>
      <c r="Z259" t="str">
        <f t="shared" ref="Z259:Z322" si="26">TEXT(C259,"0.000")</f>
        <v>-0.267</v>
      </c>
      <c r="AA259" t="str">
        <f t="shared" ref="AA259:AA322" si="27">TEXT(D259,"0.000")</f>
        <v>0.026</v>
      </c>
      <c r="AB259" s="2" t="str">
        <f t="shared" ref="AB259:AB322" si="28">IF(COUNTIF(F259,"*E*")&gt;0, "***", IF(TEXT(F259, "0.00E+00")*1&lt;0.01, "***", IF(TEXT(F259, "0.00E+00")*1&lt;0.05, "**",  IF(TEXT(F259, "0.00E+00")*1&lt;0.1, "*",""))))</f>
        <v>***</v>
      </c>
      <c r="AC259" t="str">
        <f t="shared" ref="AC259:AC322" si="29">Z259&amp;"
("&amp;AA259&amp;")"</f>
        <v>-0.267
(0.026)</v>
      </c>
    </row>
    <row r="260" spans="1:29">
      <c r="A260">
        <v>259</v>
      </c>
      <c r="B260" t="s">
        <v>113</v>
      </c>
      <c r="C260">
        <v>0.25394870294903699</v>
      </c>
      <c r="D260">
        <v>4.5695156004392203E-2</v>
      </c>
      <c r="E260">
        <v>5.5574534623457197</v>
      </c>
      <c r="F260" s="17">
        <v>2.84453292076291E-8</v>
      </c>
      <c r="G260" t="s">
        <v>1139</v>
      </c>
      <c r="X260" t="str">
        <f t="shared" si="24"/>
        <v>grade7_in_april_and_march_by_grade_t8_basic_zselfefficacy_as.factor(book)2</v>
      </c>
      <c r="Y260">
        <f t="shared" si="25"/>
        <v>1</v>
      </c>
      <c r="Z260" t="str">
        <f t="shared" si="26"/>
        <v>0.254</v>
      </c>
      <c r="AA260" t="str">
        <f t="shared" si="27"/>
        <v>0.046</v>
      </c>
      <c r="AB260" s="2" t="str">
        <f t="shared" si="28"/>
        <v>***</v>
      </c>
      <c r="AC260" t="str">
        <f t="shared" si="29"/>
        <v>0.254
(0.046)</v>
      </c>
    </row>
    <row r="261" spans="1:29">
      <c r="A261">
        <v>260</v>
      </c>
      <c r="B261" t="s">
        <v>114</v>
      </c>
      <c r="C261">
        <v>0.37905499716836499</v>
      </c>
      <c r="D261">
        <v>4.2644468000043199E-2</v>
      </c>
      <c r="E261">
        <v>8.8887261336682801</v>
      </c>
      <c r="F261" s="17">
        <v>7.8654074287594397E-19</v>
      </c>
      <c r="G261" t="s">
        <v>1139</v>
      </c>
      <c r="X261" t="str">
        <f t="shared" si="24"/>
        <v>grade7_in_april_and_march_by_grade_t8_basic_zselfefficacy_as.factor(book)3</v>
      </c>
      <c r="Y261">
        <f t="shared" si="25"/>
        <v>1</v>
      </c>
      <c r="Z261" t="str">
        <f t="shared" si="26"/>
        <v>0.379</v>
      </c>
      <c r="AA261" t="str">
        <f t="shared" si="27"/>
        <v>0.043</v>
      </c>
      <c r="AB261" s="2" t="str">
        <f t="shared" si="28"/>
        <v>***</v>
      </c>
      <c r="AC261" t="str">
        <f t="shared" si="29"/>
        <v>0.379
(0.043)</v>
      </c>
    </row>
    <row r="262" spans="1:29">
      <c r="A262">
        <v>261</v>
      </c>
      <c r="B262" t="s">
        <v>115</v>
      </c>
      <c r="C262">
        <v>0.45867737587961599</v>
      </c>
      <c r="D262">
        <v>4.6811047986330699E-2</v>
      </c>
      <c r="E262">
        <v>9.7984855202035703</v>
      </c>
      <c r="F262" s="17">
        <v>1.6277123293207199E-22</v>
      </c>
      <c r="G262" t="s">
        <v>1139</v>
      </c>
      <c r="X262" t="str">
        <f t="shared" si="24"/>
        <v>grade7_in_april_and_march_by_grade_t8_basic_zselfefficacy_as.factor(book)4</v>
      </c>
      <c r="Y262">
        <f t="shared" si="25"/>
        <v>1</v>
      </c>
      <c r="Z262" t="str">
        <f t="shared" si="26"/>
        <v>0.459</v>
      </c>
      <c r="AA262" t="str">
        <f t="shared" si="27"/>
        <v>0.047</v>
      </c>
      <c r="AB262" s="2" t="str">
        <f t="shared" si="28"/>
        <v>***</v>
      </c>
      <c r="AC262" t="str">
        <f t="shared" si="29"/>
        <v>0.459
(0.047)</v>
      </c>
    </row>
    <row r="263" spans="1:29">
      <c r="A263">
        <v>262</v>
      </c>
      <c r="B263" t="s">
        <v>116</v>
      </c>
      <c r="C263">
        <v>0.56261840679902297</v>
      </c>
      <c r="D263">
        <v>5.4014620093781503E-2</v>
      </c>
      <c r="E263">
        <v>10.416039320876299</v>
      </c>
      <c r="F263" s="17">
        <v>3.2854565480050998E-25</v>
      </c>
      <c r="G263" t="s">
        <v>1139</v>
      </c>
      <c r="X263" t="str">
        <f t="shared" si="24"/>
        <v>grade7_in_april_and_march_by_grade_t8_basic_zselfefficacy_as.factor(book)5</v>
      </c>
      <c r="Y263">
        <f t="shared" si="25"/>
        <v>1</v>
      </c>
      <c r="Z263" t="str">
        <f t="shared" si="26"/>
        <v>0.563</v>
      </c>
      <c r="AA263" t="str">
        <f t="shared" si="27"/>
        <v>0.054</v>
      </c>
      <c r="AB263" s="2" t="str">
        <f t="shared" si="28"/>
        <v>***</v>
      </c>
      <c r="AC263" t="str">
        <f t="shared" si="29"/>
        <v>0.563
(0.054)</v>
      </c>
    </row>
    <row r="264" spans="1:29">
      <c r="A264">
        <v>263</v>
      </c>
      <c r="B264" t="s">
        <v>1104</v>
      </c>
      <c r="C264">
        <v>0.128169419122284</v>
      </c>
      <c r="D264">
        <v>2.44449124492831E-2</v>
      </c>
      <c r="E264">
        <v>5.2431940342679502</v>
      </c>
      <c r="F264" s="17">
        <v>1.6255465655910301E-7</v>
      </c>
      <c r="G264" t="s">
        <v>1140</v>
      </c>
      <c r="X264" t="str">
        <f t="shared" si="24"/>
        <v>grade8_in_april_and_march_by_grade_t8_basic_zselfefficacy_is_apirl</v>
      </c>
      <c r="Y264">
        <f t="shared" si="25"/>
        <v>1</v>
      </c>
      <c r="Z264" t="str">
        <f t="shared" si="26"/>
        <v>0.128</v>
      </c>
      <c r="AA264" t="str">
        <f t="shared" si="27"/>
        <v>0.024</v>
      </c>
      <c r="AB264" s="2" t="str">
        <f t="shared" si="28"/>
        <v>***</v>
      </c>
      <c r="AC264" t="str">
        <f t="shared" si="29"/>
        <v>0.128
(0.024)</v>
      </c>
    </row>
    <row r="265" spans="1:29">
      <c r="A265">
        <v>264</v>
      </c>
      <c r="B265" t="s">
        <v>130</v>
      </c>
      <c r="C265">
        <v>-0.14882183020912601</v>
      </c>
      <c r="D265">
        <v>2.4473518478941601E-2</v>
      </c>
      <c r="E265">
        <v>-6.0809331660741801</v>
      </c>
      <c r="F265" s="17">
        <v>1.2592770030832801E-9</v>
      </c>
      <c r="G265" t="s">
        <v>1140</v>
      </c>
      <c r="X265" t="str">
        <f t="shared" si="24"/>
        <v>grade8_in_april_and_march_by_grade_t8_basic_zselfefficacy_as.factor(sex)2</v>
      </c>
      <c r="Y265">
        <f t="shared" si="25"/>
        <v>1</v>
      </c>
      <c r="Z265" t="str">
        <f t="shared" si="26"/>
        <v>-0.149</v>
      </c>
      <c r="AA265" t="str">
        <f t="shared" si="27"/>
        <v>0.024</v>
      </c>
      <c r="AB265" s="2" t="str">
        <f t="shared" si="28"/>
        <v>***</v>
      </c>
      <c r="AC265" t="str">
        <f t="shared" si="29"/>
        <v>-0.149
(0.024)</v>
      </c>
    </row>
    <row r="266" spans="1:29">
      <c r="A266">
        <v>265</v>
      </c>
      <c r="B266" t="s">
        <v>113</v>
      </c>
      <c r="C266">
        <v>0.25496581969964799</v>
      </c>
      <c r="D266">
        <v>3.9554982385730297E-2</v>
      </c>
      <c r="E266">
        <v>6.44585850685724</v>
      </c>
      <c r="F266" s="17">
        <v>1.2277895832037299E-10</v>
      </c>
      <c r="G266" t="s">
        <v>1140</v>
      </c>
      <c r="X266" t="str">
        <f t="shared" si="24"/>
        <v>grade8_in_april_and_march_by_grade_t8_basic_zselfefficacy_as.factor(book)2</v>
      </c>
      <c r="Y266">
        <f t="shared" si="25"/>
        <v>1</v>
      </c>
      <c r="Z266" t="str">
        <f t="shared" si="26"/>
        <v>0.255</v>
      </c>
      <c r="AA266" t="str">
        <f t="shared" si="27"/>
        <v>0.040</v>
      </c>
      <c r="AB266" s="2" t="str">
        <f t="shared" si="28"/>
        <v>***</v>
      </c>
      <c r="AC266" t="str">
        <f t="shared" si="29"/>
        <v>0.255
(0.040)</v>
      </c>
    </row>
    <row r="267" spans="1:29">
      <c r="A267">
        <v>266</v>
      </c>
      <c r="B267" t="s">
        <v>114</v>
      </c>
      <c r="C267">
        <v>0.35829067587715202</v>
      </c>
      <c r="D267">
        <v>3.7678170580135097E-2</v>
      </c>
      <c r="E267">
        <v>9.5092375866585392</v>
      </c>
      <c r="F267" s="17">
        <v>2.6006343337761501E-21</v>
      </c>
      <c r="G267" t="s">
        <v>1140</v>
      </c>
      <c r="X267" t="str">
        <f t="shared" si="24"/>
        <v>grade8_in_april_and_march_by_grade_t8_basic_zselfefficacy_as.factor(book)3</v>
      </c>
      <c r="Y267">
        <f t="shared" si="25"/>
        <v>1</v>
      </c>
      <c r="Z267" t="str">
        <f t="shared" si="26"/>
        <v>0.358</v>
      </c>
      <c r="AA267" t="str">
        <f t="shared" si="27"/>
        <v>0.038</v>
      </c>
      <c r="AB267" s="2" t="str">
        <f t="shared" si="28"/>
        <v>***</v>
      </c>
      <c r="AC267" t="str">
        <f t="shared" si="29"/>
        <v>0.358
(0.038)</v>
      </c>
    </row>
    <row r="268" spans="1:29">
      <c r="A268">
        <v>267</v>
      </c>
      <c r="B268" t="s">
        <v>115</v>
      </c>
      <c r="C268">
        <v>0.43008184251023801</v>
      </c>
      <c r="D268">
        <v>4.3246655324617099E-2</v>
      </c>
      <c r="E268">
        <v>9.9448579151836807</v>
      </c>
      <c r="F268" s="17">
        <v>3.8123520519690402E-23</v>
      </c>
      <c r="G268" t="s">
        <v>1140</v>
      </c>
      <c r="X268" t="str">
        <f t="shared" si="24"/>
        <v>grade8_in_april_and_march_by_grade_t8_basic_zselfefficacy_as.factor(book)4</v>
      </c>
      <c r="Y268">
        <f t="shared" si="25"/>
        <v>1</v>
      </c>
      <c r="Z268" t="str">
        <f t="shared" si="26"/>
        <v>0.430</v>
      </c>
      <c r="AA268" t="str">
        <f t="shared" si="27"/>
        <v>0.043</v>
      </c>
      <c r="AB268" s="2" t="str">
        <f t="shared" si="28"/>
        <v>***</v>
      </c>
      <c r="AC268" t="str">
        <f t="shared" si="29"/>
        <v>0.430
(0.043)</v>
      </c>
    </row>
    <row r="269" spans="1:29">
      <c r="A269">
        <v>268</v>
      </c>
      <c r="B269" t="s">
        <v>116</v>
      </c>
      <c r="C269">
        <v>0.494473510118703</v>
      </c>
      <c r="D269">
        <v>5.1498620250938702E-2</v>
      </c>
      <c r="E269">
        <v>9.6016846220203291</v>
      </c>
      <c r="F269" s="17">
        <v>1.0775435766736999E-21</v>
      </c>
      <c r="G269" t="s">
        <v>1140</v>
      </c>
      <c r="X269" t="str">
        <f t="shared" si="24"/>
        <v>grade8_in_april_and_march_by_grade_t8_basic_zselfefficacy_as.factor(book)5</v>
      </c>
      <c r="Y269">
        <f t="shared" si="25"/>
        <v>1</v>
      </c>
      <c r="Z269" t="str">
        <f t="shared" si="26"/>
        <v>0.494</v>
      </c>
      <c r="AA269" t="str">
        <f t="shared" si="27"/>
        <v>0.051</v>
      </c>
      <c r="AB269" s="2" t="str">
        <f t="shared" si="28"/>
        <v>***</v>
      </c>
      <c r="AC269" t="str">
        <f t="shared" si="29"/>
        <v>0.494
(0.051)</v>
      </c>
    </row>
    <row r="270" spans="1:29">
      <c r="A270">
        <v>269</v>
      </c>
      <c r="B270" t="s">
        <v>1104</v>
      </c>
      <c r="C270">
        <v>0.142154213085086</v>
      </c>
      <c r="D270">
        <v>2.4079637169063198E-2</v>
      </c>
      <c r="E270">
        <v>5.9035031170536696</v>
      </c>
      <c r="F270" s="17">
        <v>3.73014078467966E-9</v>
      </c>
      <c r="G270" t="s">
        <v>1141</v>
      </c>
      <c r="X270" t="str">
        <f t="shared" si="24"/>
        <v>grade9_in_april_and_march_by_grade_t8_basic_zselfefficacy_is_apirl</v>
      </c>
      <c r="Y270">
        <f t="shared" si="25"/>
        <v>1</v>
      </c>
      <c r="Z270" t="str">
        <f t="shared" si="26"/>
        <v>0.142</v>
      </c>
      <c r="AA270" t="str">
        <f t="shared" si="27"/>
        <v>0.024</v>
      </c>
      <c r="AB270" s="2" t="str">
        <f t="shared" si="28"/>
        <v>***</v>
      </c>
      <c r="AC270" t="str">
        <f t="shared" si="29"/>
        <v>0.142
(0.024)</v>
      </c>
    </row>
    <row r="271" spans="1:29">
      <c r="A271">
        <v>270</v>
      </c>
      <c r="B271" t="s">
        <v>130</v>
      </c>
      <c r="C271">
        <v>-0.183677745353719</v>
      </c>
      <c r="D271">
        <v>2.5293370002862098E-2</v>
      </c>
      <c r="E271">
        <v>-7.2618929519053603</v>
      </c>
      <c r="F271" s="17">
        <v>4.24241119288403E-13</v>
      </c>
      <c r="G271" t="s">
        <v>1141</v>
      </c>
      <c r="X271" t="str">
        <f t="shared" si="24"/>
        <v>grade9_in_april_and_march_by_grade_t8_basic_zselfefficacy_as.factor(sex)2</v>
      </c>
      <c r="Y271">
        <f t="shared" si="25"/>
        <v>1</v>
      </c>
      <c r="Z271" t="str">
        <f t="shared" si="26"/>
        <v>-0.184</v>
      </c>
      <c r="AA271" t="str">
        <f t="shared" si="27"/>
        <v>0.025</v>
      </c>
      <c r="AB271" s="2" t="str">
        <f t="shared" si="28"/>
        <v>***</v>
      </c>
      <c r="AC271" t="str">
        <f t="shared" si="29"/>
        <v>-0.184
(0.025)</v>
      </c>
    </row>
    <row r="272" spans="1:29">
      <c r="A272">
        <v>271</v>
      </c>
      <c r="B272" t="s">
        <v>113</v>
      </c>
      <c r="C272">
        <v>0.25727684447937799</v>
      </c>
      <c r="D272">
        <v>4.2672028282218798E-2</v>
      </c>
      <c r="E272">
        <v>6.0291683999137096</v>
      </c>
      <c r="F272" s="17">
        <v>1.7344394140194101E-9</v>
      </c>
      <c r="G272" t="s">
        <v>1141</v>
      </c>
      <c r="X272" t="str">
        <f t="shared" si="24"/>
        <v>grade9_in_april_and_march_by_grade_t8_basic_zselfefficacy_as.factor(book)2</v>
      </c>
      <c r="Y272">
        <f t="shared" si="25"/>
        <v>1</v>
      </c>
      <c r="Z272" t="str">
        <f t="shared" si="26"/>
        <v>0.257</v>
      </c>
      <c r="AA272" t="str">
        <f t="shared" si="27"/>
        <v>0.043</v>
      </c>
      <c r="AB272" s="2" t="str">
        <f t="shared" si="28"/>
        <v>***</v>
      </c>
      <c r="AC272" t="str">
        <f t="shared" si="29"/>
        <v>0.257
(0.043)</v>
      </c>
    </row>
    <row r="273" spans="1:29">
      <c r="A273">
        <v>272</v>
      </c>
      <c r="B273" t="s">
        <v>114</v>
      </c>
      <c r="C273">
        <v>0.30606063771696701</v>
      </c>
      <c r="D273">
        <v>3.9305341459865001E-2</v>
      </c>
      <c r="E273">
        <v>7.7867441510332203</v>
      </c>
      <c r="F273" s="17">
        <v>7.9002913595934899E-15</v>
      </c>
      <c r="G273" t="s">
        <v>1141</v>
      </c>
      <c r="X273" t="str">
        <f t="shared" si="24"/>
        <v>grade9_in_april_and_march_by_grade_t8_basic_zselfefficacy_as.factor(book)3</v>
      </c>
      <c r="Y273">
        <f t="shared" si="25"/>
        <v>1</v>
      </c>
      <c r="Z273" t="str">
        <f t="shared" si="26"/>
        <v>0.306</v>
      </c>
      <c r="AA273" t="str">
        <f t="shared" si="27"/>
        <v>0.039</v>
      </c>
      <c r="AB273" s="2" t="str">
        <f t="shared" si="28"/>
        <v>***</v>
      </c>
      <c r="AC273" t="str">
        <f t="shared" si="29"/>
        <v>0.306
(0.039)</v>
      </c>
    </row>
    <row r="274" spans="1:29">
      <c r="A274">
        <v>273</v>
      </c>
      <c r="B274" t="s">
        <v>115</v>
      </c>
      <c r="C274">
        <v>0.36736623232750398</v>
      </c>
      <c r="D274">
        <v>4.50868991025168E-2</v>
      </c>
      <c r="E274">
        <v>8.1479595989114699</v>
      </c>
      <c r="F274" s="17">
        <v>4.3693372545214801E-16</v>
      </c>
      <c r="G274" t="s">
        <v>1141</v>
      </c>
      <c r="X274" t="str">
        <f t="shared" si="24"/>
        <v>grade9_in_april_and_march_by_grade_t8_basic_zselfefficacy_as.factor(book)4</v>
      </c>
      <c r="Y274">
        <f t="shared" si="25"/>
        <v>1</v>
      </c>
      <c r="Z274" t="str">
        <f t="shared" si="26"/>
        <v>0.367</v>
      </c>
      <c r="AA274" t="str">
        <f t="shared" si="27"/>
        <v>0.045</v>
      </c>
      <c r="AB274" s="2" t="str">
        <f t="shared" si="28"/>
        <v>***</v>
      </c>
      <c r="AC274" t="str">
        <f t="shared" si="29"/>
        <v>0.367
(0.045)</v>
      </c>
    </row>
    <row r="275" spans="1:29">
      <c r="A275">
        <v>274</v>
      </c>
      <c r="B275" t="s">
        <v>116</v>
      </c>
      <c r="C275">
        <v>0.38294307540202199</v>
      </c>
      <c r="D275">
        <v>5.1796651321884102E-2</v>
      </c>
      <c r="E275">
        <v>7.3932014064435903</v>
      </c>
      <c r="F275" s="17">
        <v>1.6053481499815101E-13</v>
      </c>
      <c r="G275" t="s">
        <v>1141</v>
      </c>
      <c r="X275" t="str">
        <f t="shared" si="24"/>
        <v>grade9_in_april_and_march_by_grade_t8_basic_zselfefficacy_as.factor(book)5</v>
      </c>
      <c r="Y275">
        <f t="shared" si="25"/>
        <v>1</v>
      </c>
      <c r="Z275" t="str">
        <f t="shared" si="26"/>
        <v>0.383</v>
      </c>
      <c r="AA275" t="str">
        <f t="shared" si="27"/>
        <v>0.052</v>
      </c>
      <c r="AB275" s="2" t="str">
        <f t="shared" si="28"/>
        <v>***</v>
      </c>
      <c r="AC275" t="str">
        <f t="shared" si="29"/>
        <v>0.383
(0.052)</v>
      </c>
    </row>
    <row r="276" spans="1:29">
      <c r="A276">
        <v>275</v>
      </c>
      <c r="B276" t="s">
        <v>1104</v>
      </c>
      <c r="C276">
        <v>5.0741188233230899E-2</v>
      </c>
      <c r="D276">
        <v>2.4947884720281401E-2</v>
      </c>
      <c r="E276">
        <v>2.0338873937468902</v>
      </c>
      <c r="F276">
        <v>4.2003346561207598E-2</v>
      </c>
      <c r="G276" t="s">
        <v>1142</v>
      </c>
      <c r="X276" t="str">
        <f t="shared" si="24"/>
        <v>grade6_in_april_and_march_by_grade_t8_basic_zdilligence_is_apirl</v>
      </c>
      <c r="Y276">
        <f t="shared" si="25"/>
        <v>1</v>
      </c>
      <c r="Z276" t="str">
        <f t="shared" si="26"/>
        <v>0.051</v>
      </c>
      <c r="AA276" t="str">
        <f t="shared" si="27"/>
        <v>0.025</v>
      </c>
      <c r="AB276" s="2" t="str">
        <f t="shared" si="28"/>
        <v>**</v>
      </c>
      <c r="AC276" t="str">
        <f t="shared" si="29"/>
        <v>0.051
(0.025)</v>
      </c>
    </row>
    <row r="277" spans="1:29">
      <c r="A277">
        <v>276</v>
      </c>
      <c r="B277" t="s">
        <v>130</v>
      </c>
      <c r="C277">
        <v>0.38693840471205598</v>
      </c>
      <c r="D277">
        <v>2.5580355826277199E-2</v>
      </c>
      <c r="E277">
        <v>15.126388676524</v>
      </c>
      <c r="F277" s="17">
        <v>7.8460866310489297E-51</v>
      </c>
      <c r="G277" t="s">
        <v>1142</v>
      </c>
      <c r="X277" t="str">
        <f t="shared" si="24"/>
        <v>grade6_in_april_and_march_by_grade_t8_basic_zdilligence_as.factor(sex)2</v>
      </c>
      <c r="Y277">
        <f t="shared" si="25"/>
        <v>1</v>
      </c>
      <c r="Z277" t="str">
        <f t="shared" si="26"/>
        <v>0.387</v>
      </c>
      <c r="AA277" t="str">
        <f t="shared" si="27"/>
        <v>0.026</v>
      </c>
      <c r="AB277" s="2" t="str">
        <f t="shared" si="28"/>
        <v>***</v>
      </c>
      <c r="AC277" t="str">
        <f t="shared" si="29"/>
        <v>0.387
(0.026)</v>
      </c>
    </row>
    <row r="278" spans="1:29">
      <c r="A278">
        <v>277</v>
      </c>
      <c r="B278" t="s">
        <v>113</v>
      </c>
      <c r="C278">
        <v>0.31418401179226801</v>
      </c>
      <c r="D278">
        <v>5.31239801519943E-2</v>
      </c>
      <c r="E278">
        <v>5.9141655217351596</v>
      </c>
      <c r="F278" s="17">
        <v>3.5044688718876399E-9</v>
      </c>
      <c r="G278" t="s">
        <v>1142</v>
      </c>
      <c r="X278" t="str">
        <f t="shared" si="24"/>
        <v>grade6_in_april_and_march_by_grade_t8_basic_zdilligence_as.factor(book)2</v>
      </c>
      <c r="Y278">
        <f t="shared" si="25"/>
        <v>1</v>
      </c>
      <c r="Z278" t="str">
        <f t="shared" si="26"/>
        <v>0.314</v>
      </c>
      <c r="AA278" t="str">
        <f t="shared" si="27"/>
        <v>0.053</v>
      </c>
      <c r="AB278" s="2" t="str">
        <f t="shared" si="28"/>
        <v>***</v>
      </c>
      <c r="AC278" t="str">
        <f t="shared" si="29"/>
        <v>0.314
(0.053)</v>
      </c>
    </row>
    <row r="279" spans="1:29">
      <c r="A279">
        <v>278</v>
      </c>
      <c r="B279" t="s">
        <v>114</v>
      </c>
      <c r="C279">
        <v>0.38634932158443602</v>
      </c>
      <c r="D279">
        <v>4.8953488283094003E-2</v>
      </c>
      <c r="E279">
        <v>7.8921714291371803</v>
      </c>
      <c r="F279" s="17">
        <v>3.4590216097854599E-15</v>
      </c>
      <c r="G279" t="s">
        <v>1142</v>
      </c>
      <c r="X279" t="str">
        <f t="shared" si="24"/>
        <v>grade6_in_april_and_march_by_grade_t8_basic_zdilligence_as.factor(book)3</v>
      </c>
      <c r="Y279">
        <f t="shared" si="25"/>
        <v>1</v>
      </c>
      <c r="Z279" t="str">
        <f t="shared" si="26"/>
        <v>0.386</v>
      </c>
      <c r="AA279" t="str">
        <f t="shared" si="27"/>
        <v>0.049</v>
      </c>
      <c r="AB279" s="2" t="str">
        <f t="shared" si="28"/>
        <v>***</v>
      </c>
      <c r="AC279" t="str">
        <f t="shared" si="29"/>
        <v>0.386
(0.049)</v>
      </c>
    </row>
    <row r="280" spans="1:29">
      <c r="A280">
        <v>279</v>
      </c>
      <c r="B280" t="s">
        <v>115</v>
      </c>
      <c r="C280">
        <v>0.43554606004806701</v>
      </c>
      <c r="D280">
        <v>5.3671636969591499E-2</v>
      </c>
      <c r="E280">
        <v>8.11501352743967</v>
      </c>
      <c r="F280" s="17">
        <v>5.7581785137933803E-16</v>
      </c>
      <c r="G280" t="s">
        <v>1142</v>
      </c>
      <c r="X280" t="str">
        <f t="shared" si="24"/>
        <v>grade6_in_april_and_march_by_grade_t8_basic_zdilligence_as.factor(book)4</v>
      </c>
      <c r="Y280">
        <f t="shared" si="25"/>
        <v>1</v>
      </c>
      <c r="Z280" t="str">
        <f t="shared" si="26"/>
        <v>0.436</v>
      </c>
      <c r="AA280" t="str">
        <f t="shared" si="27"/>
        <v>0.054</v>
      </c>
      <c r="AB280" s="2" t="str">
        <f t="shared" si="28"/>
        <v>***</v>
      </c>
      <c r="AC280" t="str">
        <f t="shared" si="29"/>
        <v>0.436
(0.054)</v>
      </c>
    </row>
    <row r="281" spans="1:29">
      <c r="A281">
        <v>280</v>
      </c>
      <c r="B281" t="s">
        <v>116</v>
      </c>
      <c r="C281">
        <v>0.47754847237370701</v>
      </c>
      <c r="D281">
        <v>5.8362949802118202E-2</v>
      </c>
      <c r="E281">
        <v>8.1823909516714508</v>
      </c>
      <c r="F281" s="17">
        <v>3.31734227437881E-16</v>
      </c>
      <c r="G281" t="s">
        <v>1142</v>
      </c>
      <c r="X281" t="str">
        <f t="shared" si="24"/>
        <v>grade6_in_april_and_march_by_grade_t8_basic_zdilligence_as.factor(book)5</v>
      </c>
      <c r="Y281">
        <f t="shared" si="25"/>
        <v>1</v>
      </c>
      <c r="Z281" t="str">
        <f t="shared" si="26"/>
        <v>0.478</v>
      </c>
      <c r="AA281" t="str">
        <f t="shared" si="27"/>
        <v>0.058</v>
      </c>
      <c r="AB281" s="2" t="str">
        <f t="shared" si="28"/>
        <v>***</v>
      </c>
      <c r="AC281" t="str">
        <f t="shared" si="29"/>
        <v>0.478
(0.058)</v>
      </c>
    </row>
    <row r="282" spans="1:29">
      <c r="A282">
        <v>281</v>
      </c>
      <c r="B282" t="s">
        <v>1104</v>
      </c>
      <c r="C282">
        <v>6.0151928940867398E-2</v>
      </c>
      <c r="D282">
        <v>2.3656947222926099E-2</v>
      </c>
      <c r="E282">
        <v>2.5426750279331798</v>
      </c>
      <c r="F282">
        <v>1.10231716457988E-2</v>
      </c>
      <c r="G282" t="s">
        <v>1143</v>
      </c>
      <c r="X282" t="str">
        <f t="shared" si="24"/>
        <v>grade7_in_april_and_march_by_grade_t8_basic_zdilligence_is_apirl</v>
      </c>
      <c r="Y282">
        <f t="shared" si="25"/>
        <v>1</v>
      </c>
      <c r="Z282" t="str">
        <f t="shared" si="26"/>
        <v>0.060</v>
      </c>
      <c r="AA282" t="str">
        <f t="shared" si="27"/>
        <v>0.024</v>
      </c>
      <c r="AB282" s="2" t="str">
        <f t="shared" si="28"/>
        <v>**</v>
      </c>
      <c r="AC282" t="str">
        <f t="shared" si="29"/>
        <v>0.060
(0.024)</v>
      </c>
    </row>
    <row r="283" spans="1:29">
      <c r="A283">
        <v>282</v>
      </c>
      <c r="B283" t="s">
        <v>130</v>
      </c>
      <c r="C283">
        <v>0.32071569901499503</v>
      </c>
      <c r="D283">
        <v>2.4310929653191801E-2</v>
      </c>
      <c r="E283">
        <v>13.1922433074413</v>
      </c>
      <c r="F283" s="17">
        <v>3.00909765582695E-39</v>
      </c>
      <c r="G283" t="s">
        <v>1143</v>
      </c>
      <c r="X283" t="str">
        <f t="shared" si="24"/>
        <v>grade7_in_april_and_march_by_grade_t8_basic_zdilligence_as.factor(sex)2</v>
      </c>
      <c r="Y283">
        <f t="shared" si="25"/>
        <v>1</v>
      </c>
      <c r="Z283" t="str">
        <f t="shared" si="26"/>
        <v>0.321</v>
      </c>
      <c r="AA283" t="str">
        <f t="shared" si="27"/>
        <v>0.024</v>
      </c>
      <c r="AB283" s="2" t="str">
        <f t="shared" si="28"/>
        <v>***</v>
      </c>
      <c r="AC283" t="str">
        <f t="shared" si="29"/>
        <v>0.321
(0.024)</v>
      </c>
    </row>
    <row r="284" spans="1:29">
      <c r="A284">
        <v>283</v>
      </c>
      <c r="B284" t="s">
        <v>113</v>
      </c>
      <c r="C284">
        <v>0.31189848809794501</v>
      </c>
      <c r="D284">
        <v>4.3753474966542201E-2</v>
      </c>
      <c r="E284">
        <v>7.1285420949181901</v>
      </c>
      <c r="F284" s="17">
        <v>1.1212104133579099E-12</v>
      </c>
      <c r="G284" t="s">
        <v>1143</v>
      </c>
      <c r="X284" t="str">
        <f t="shared" si="24"/>
        <v>grade7_in_april_and_march_by_grade_t8_basic_zdilligence_as.factor(book)2</v>
      </c>
      <c r="Y284">
        <f t="shared" si="25"/>
        <v>1</v>
      </c>
      <c r="Z284" t="str">
        <f t="shared" si="26"/>
        <v>0.312</v>
      </c>
      <c r="AA284" t="str">
        <f t="shared" si="27"/>
        <v>0.044</v>
      </c>
      <c r="AB284" s="2" t="str">
        <f t="shared" si="28"/>
        <v>***</v>
      </c>
      <c r="AC284" t="str">
        <f t="shared" si="29"/>
        <v>0.312
(0.044)</v>
      </c>
    </row>
    <row r="285" spans="1:29">
      <c r="A285">
        <v>284</v>
      </c>
      <c r="B285" t="s">
        <v>114</v>
      </c>
      <c r="C285">
        <v>0.36958487967732501</v>
      </c>
      <c r="D285">
        <v>3.9649889314866502E-2</v>
      </c>
      <c r="E285">
        <v>9.3212083580458192</v>
      </c>
      <c r="F285" s="17">
        <v>1.5328401801741699E-20</v>
      </c>
      <c r="G285" t="s">
        <v>1143</v>
      </c>
      <c r="X285" t="str">
        <f t="shared" si="24"/>
        <v>grade7_in_april_and_march_by_grade_t8_basic_zdilligence_as.factor(book)3</v>
      </c>
      <c r="Y285">
        <f t="shared" si="25"/>
        <v>1</v>
      </c>
      <c r="Z285" t="str">
        <f t="shared" si="26"/>
        <v>0.370</v>
      </c>
      <c r="AA285" t="str">
        <f t="shared" si="27"/>
        <v>0.040</v>
      </c>
      <c r="AB285" s="2" t="str">
        <f t="shared" si="28"/>
        <v>***</v>
      </c>
      <c r="AC285" t="str">
        <f t="shared" si="29"/>
        <v>0.370
(0.040)</v>
      </c>
    </row>
    <row r="286" spans="1:29">
      <c r="A286">
        <v>285</v>
      </c>
      <c r="B286" t="s">
        <v>115</v>
      </c>
      <c r="C286">
        <v>0.42733779608501499</v>
      </c>
      <c r="D286">
        <v>4.5576185252930002E-2</v>
      </c>
      <c r="E286">
        <v>9.3763397202608605</v>
      </c>
      <c r="F286" s="17">
        <v>9.1639286202804395E-21</v>
      </c>
      <c r="G286" t="s">
        <v>1143</v>
      </c>
      <c r="X286" t="str">
        <f t="shared" si="24"/>
        <v>grade7_in_april_and_march_by_grade_t8_basic_zdilligence_as.factor(book)4</v>
      </c>
      <c r="Y286">
        <f t="shared" si="25"/>
        <v>1</v>
      </c>
      <c r="Z286" t="str">
        <f t="shared" si="26"/>
        <v>0.427</v>
      </c>
      <c r="AA286" t="str">
        <f t="shared" si="27"/>
        <v>0.046</v>
      </c>
      <c r="AB286" s="2" t="str">
        <f t="shared" si="28"/>
        <v>***</v>
      </c>
      <c r="AC286" t="str">
        <f t="shared" si="29"/>
        <v>0.427
(0.046)</v>
      </c>
    </row>
    <row r="287" spans="1:29">
      <c r="A287">
        <v>286</v>
      </c>
      <c r="B287" t="s">
        <v>116</v>
      </c>
      <c r="C287">
        <v>0.45679624451308998</v>
      </c>
      <c r="D287">
        <v>4.7839761594100701E-2</v>
      </c>
      <c r="E287">
        <v>9.5484640661214897</v>
      </c>
      <c r="F287" s="17">
        <v>1.8050575032740999E-21</v>
      </c>
      <c r="G287" t="s">
        <v>1143</v>
      </c>
      <c r="X287" t="str">
        <f t="shared" si="24"/>
        <v>grade7_in_april_and_march_by_grade_t8_basic_zdilligence_as.factor(book)5</v>
      </c>
      <c r="Y287">
        <f t="shared" si="25"/>
        <v>1</v>
      </c>
      <c r="Z287" t="str">
        <f t="shared" si="26"/>
        <v>0.457</v>
      </c>
      <c r="AA287" t="str">
        <f t="shared" si="27"/>
        <v>0.048</v>
      </c>
      <c r="AB287" s="2" t="str">
        <f t="shared" si="28"/>
        <v>***</v>
      </c>
      <c r="AC287" t="str">
        <f t="shared" si="29"/>
        <v>0.457
(0.048)</v>
      </c>
    </row>
    <row r="288" spans="1:29">
      <c r="A288">
        <v>287</v>
      </c>
      <c r="B288" t="s">
        <v>1104</v>
      </c>
      <c r="C288">
        <v>3.49451539387838E-2</v>
      </c>
      <c r="D288">
        <v>2.56880958168417E-2</v>
      </c>
      <c r="E288">
        <v>1.3603637337678001</v>
      </c>
      <c r="F288">
        <v>0.17376177604412299</v>
      </c>
      <c r="G288" t="s">
        <v>1144</v>
      </c>
      <c r="X288" t="str">
        <f t="shared" si="24"/>
        <v>grade8_in_april_and_march_by_grade_t8_basic_zdilligence_is_apirl</v>
      </c>
      <c r="Y288">
        <f t="shared" si="25"/>
        <v>1</v>
      </c>
      <c r="Z288" t="str">
        <f t="shared" si="26"/>
        <v>0.035</v>
      </c>
      <c r="AA288" t="str">
        <f t="shared" si="27"/>
        <v>0.026</v>
      </c>
      <c r="AB288" s="2" t="str">
        <f t="shared" si="28"/>
        <v/>
      </c>
      <c r="AC288" t="str">
        <f t="shared" si="29"/>
        <v>0.035
(0.026)</v>
      </c>
    </row>
    <row r="289" spans="1:29">
      <c r="A289">
        <v>288</v>
      </c>
      <c r="B289" t="s">
        <v>130</v>
      </c>
      <c r="C289">
        <v>0.34529465773180301</v>
      </c>
      <c r="D289">
        <v>2.7312109188057699E-2</v>
      </c>
      <c r="E289">
        <v>12.642548232151301</v>
      </c>
      <c r="F289" s="17">
        <v>3.2572529977643002E-36</v>
      </c>
      <c r="G289" t="s">
        <v>1144</v>
      </c>
      <c r="X289" t="str">
        <f t="shared" si="24"/>
        <v>grade8_in_april_and_march_by_grade_t8_basic_zdilligence_as.factor(sex)2</v>
      </c>
      <c r="Y289">
        <f t="shared" si="25"/>
        <v>1</v>
      </c>
      <c r="Z289" t="str">
        <f t="shared" si="26"/>
        <v>0.345</v>
      </c>
      <c r="AA289" t="str">
        <f t="shared" si="27"/>
        <v>0.027</v>
      </c>
      <c r="AB289" s="2" t="str">
        <f t="shared" si="28"/>
        <v>***</v>
      </c>
      <c r="AC289" t="str">
        <f t="shared" si="29"/>
        <v>0.345
(0.027)</v>
      </c>
    </row>
    <row r="290" spans="1:29">
      <c r="A290">
        <v>289</v>
      </c>
      <c r="B290" t="s">
        <v>113</v>
      </c>
      <c r="C290">
        <v>0.26508911207827601</v>
      </c>
      <c r="D290">
        <v>4.9257459041396501E-2</v>
      </c>
      <c r="E290">
        <v>5.3817049688960203</v>
      </c>
      <c r="F290" s="17">
        <v>7.6349312875324203E-8</v>
      </c>
      <c r="G290" t="s">
        <v>1144</v>
      </c>
      <c r="X290" t="str">
        <f t="shared" si="24"/>
        <v>grade8_in_april_and_march_by_grade_t8_basic_zdilligence_as.factor(book)2</v>
      </c>
      <c r="Y290">
        <f t="shared" si="25"/>
        <v>1</v>
      </c>
      <c r="Z290" t="str">
        <f t="shared" si="26"/>
        <v>0.265</v>
      </c>
      <c r="AA290" t="str">
        <f t="shared" si="27"/>
        <v>0.049</v>
      </c>
      <c r="AB290" s="2" t="str">
        <f t="shared" si="28"/>
        <v>***</v>
      </c>
      <c r="AC290" t="str">
        <f t="shared" si="29"/>
        <v>0.265
(0.049)</v>
      </c>
    </row>
    <row r="291" spans="1:29">
      <c r="A291">
        <v>290</v>
      </c>
      <c r="B291" t="s">
        <v>114</v>
      </c>
      <c r="C291">
        <v>0.29235252847528298</v>
      </c>
      <c r="D291">
        <v>4.6557077697764501E-2</v>
      </c>
      <c r="E291">
        <v>6.2794432754812002</v>
      </c>
      <c r="F291" s="17">
        <v>3.6160376225177502E-10</v>
      </c>
      <c r="G291" t="s">
        <v>1144</v>
      </c>
      <c r="X291" t="str">
        <f t="shared" si="24"/>
        <v>grade8_in_april_and_march_by_grade_t8_basic_zdilligence_as.factor(book)3</v>
      </c>
      <c r="Y291">
        <f t="shared" si="25"/>
        <v>1</v>
      </c>
      <c r="Z291" t="str">
        <f t="shared" si="26"/>
        <v>0.292</v>
      </c>
      <c r="AA291" t="str">
        <f t="shared" si="27"/>
        <v>0.047</v>
      </c>
      <c r="AB291" s="2" t="str">
        <f t="shared" si="28"/>
        <v>***</v>
      </c>
      <c r="AC291" t="str">
        <f t="shared" si="29"/>
        <v>0.292
(0.047)</v>
      </c>
    </row>
    <row r="292" spans="1:29">
      <c r="A292">
        <v>291</v>
      </c>
      <c r="B292" t="s">
        <v>115</v>
      </c>
      <c r="C292">
        <v>0.31739469771635997</v>
      </c>
      <c r="D292">
        <v>4.8767115510763098E-2</v>
      </c>
      <c r="E292">
        <v>6.50837545735732</v>
      </c>
      <c r="F292" s="17">
        <v>8.1602957697751703E-11</v>
      </c>
      <c r="G292" t="s">
        <v>1144</v>
      </c>
      <c r="X292" t="str">
        <f t="shared" si="24"/>
        <v>grade8_in_april_and_march_by_grade_t8_basic_zdilligence_as.factor(book)4</v>
      </c>
      <c r="Y292">
        <f t="shared" si="25"/>
        <v>1</v>
      </c>
      <c r="Z292" t="str">
        <f t="shared" si="26"/>
        <v>0.317</v>
      </c>
      <c r="AA292" t="str">
        <f t="shared" si="27"/>
        <v>0.049</v>
      </c>
      <c r="AB292" s="2" t="str">
        <f t="shared" si="28"/>
        <v>***</v>
      </c>
      <c r="AC292" t="str">
        <f t="shared" si="29"/>
        <v>0.317
(0.049)</v>
      </c>
    </row>
    <row r="293" spans="1:29">
      <c r="A293">
        <v>292</v>
      </c>
      <c r="B293" t="s">
        <v>116</v>
      </c>
      <c r="C293">
        <v>0.28872723526611999</v>
      </c>
      <c r="D293">
        <v>5.2291945504306998E-2</v>
      </c>
      <c r="E293">
        <v>5.5214475667641603</v>
      </c>
      <c r="F293" s="17">
        <v>3.49152263460242E-8</v>
      </c>
      <c r="G293" t="s">
        <v>1144</v>
      </c>
      <c r="X293" t="str">
        <f t="shared" si="24"/>
        <v>grade8_in_april_and_march_by_grade_t8_basic_zdilligence_as.factor(book)5</v>
      </c>
      <c r="Y293">
        <f t="shared" si="25"/>
        <v>1</v>
      </c>
      <c r="Z293" t="str">
        <f t="shared" si="26"/>
        <v>0.289</v>
      </c>
      <c r="AA293" t="str">
        <f t="shared" si="27"/>
        <v>0.052</v>
      </c>
      <c r="AB293" s="2" t="str">
        <f t="shared" si="28"/>
        <v>***</v>
      </c>
      <c r="AC293" t="str">
        <f t="shared" si="29"/>
        <v>0.289
(0.052)</v>
      </c>
    </row>
    <row r="294" spans="1:29">
      <c r="A294">
        <v>293</v>
      </c>
      <c r="B294" t="s">
        <v>1104</v>
      </c>
      <c r="C294">
        <v>8.1472636487625899E-2</v>
      </c>
      <c r="D294">
        <v>2.2946021037139101E-2</v>
      </c>
      <c r="E294">
        <v>3.55062153720504</v>
      </c>
      <c r="F294">
        <v>3.86821567945505E-4</v>
      </c>
      <c r="G294" t="s">
        <v>1145</v>
      </c>
      <c r="X294" t="str">
        <f t="shared" si="24"/>
        <v>grade9_in_april_and_march_by_grade_t8_basic_zdilligence_is_apirl</v>
      </c>
      <c r="Y294">
        <f t="shared" si="25"/>
        <v>1</v>
      </c>
      <c r="Z294" t="str">
        <f t="shared" si="26"/>
        <v>0.081</v>
      </c>
      <c r="AA294" t="str">
        <f t="shared" si="27"/>
        <v>0.023</v>
      </c>
      <c r="AB294" s="2" t="str">
        <f t="shared" si="28"/>
        <v>***</v>
      </c>
      <c r="AC294" t="str">
        <f t="shared" si="29"/>
        <v>0.081
(0.023)</v>
      </c>
    </row>
    <row r="295" spans="1:29">
      <c r="A295">
        <v>294</v>
      </c>
      <c r="B295" t="s">
        <v>130</v>
      </c>
      <c r="C295">
        <v>0.36793576175831</v>
      </c>
      <c r="D295">
        <v>2.4615074937390499E-2</v>
      </c>
      <c r="E295">
        <v>14.947578371959899</v>
      </c>
      <c r="F295" s="17">
        <v>9.2385680986560505E-50</v>
      </c>
      <c r="G295" t="s">
        <v>1145</v>
      </c>
      <c r="X295" t="str">
        <f t="shared" si="24"/>
        <v>grade9_in_april_and_march_by_grade_t8_basic_zdilligence_as.factor(sex)2</v>
      </c>
      <c r="Y295">
        <f t="shared" si="25"/>
        <v>1</v>
      </c>
      <c r="Z295" t="str">
        <f t="shared" si="26"/>
        <v>0.368</v>
      </c>
      <c r="AA295" t="str">
        <f t="shared" si="27"/>
        <v>0.025</v>
      </c>
      <c r="AB295" s="2" t="str">
        <f t="shared" si="28"/>
        <v>***</v>
      </c>
      <c r="AC295" t="str">
        <f t="shared" si="29"/>
        <v>0.368
(0.025)</v>
      </c>
    </row>
    <row r="296" spans="1:29">
      <c r="A296">
        <v>295</v>
      </c>
      <c r="B296" t="s">
        <v>113</v>
      </c>
      <c r="C296">
        <v>0.245370439044655</v>
      </c>
      <c r="D296">
        <v>4.0057541632122801E-2</v>
      </c>
      <c r="E296">
        <v>6.1254492674080696</v>
      </c>
      <c r="F296" s="17">
        <v>9.5274684401733895E-10</v>
      </c>
      <c r="G296" t="s">
        <v>1145</v>
      </c>
      <c r="X296" t="str">
        <f t="shared" si="24"/>
        <v>grade9_in_april_and_march_by_grade_t8_basic_zdilligence_as.factor(book)2</v>
      </c>
      <c r="Y296">
        <f t="shared" si="25"/>
        <v>1</v>
      </c>
      <c r="Z296" t="str">
        <f t="shared" si="26"/>
        <v>0.245</v>
      </c>
      <c r="AA296" t="str">
        <f t="shared" si="27"/>
        <v>0.040</v>
      </c>
      <c r="AB296" s="2" t="str">
        <f t="shared" si="28"/>
        <v>***</v>
      </c>
      <c r="AC296" t="str">
        <f t="shared" si="29"/>
        <v>0.245
(0.040)</v>
      </c>
    </row>
    <row r="297" spans="1:29">
      <c r="A297">
        <v>296</v>
      </c>
      <c r="B297" t="s">
        <v>114</v>
      </c>
      <c r="C297">
        <v>0.24254577136521399</v>
      </c>
      <c r="D297">
        <v>3.5693760807734398E-2</v>
      </c>
      <c r="E297">
        <v>6.7951867742851197</v>
      </c>
      <c r="F297" s="17">
        <v>1.16978894033563E-11</v>
      </c>
      <c r="G297" t="s">
        <v>1145</v>
      </c>
      <c r="X297" t="str">
        <f t="shared" si="24"/>
        <v>grade9_in_april_and_march_by_grade_t8_basic_zdilligence_as.factor(book)3</v>
      </c>
      <c r="Y297">
        <f t="shared" si="25"/>
        <v>1</v>
      </c>
      <c r="Z297" t="str">
        <f t="shared" si="26"/>
        <v>0.243</v>
      </c>
      <c r="AA297" t="str">
        <f t="shared" si="27"/>
        <v>0.036</v>
      </c>
      <c r="AB297" s="2" t="str">
        <f t="shared" si="28"/>
        <v>***</v>
      </c>
      <c r="AC297" t="str">
        <f t="shared" si="29"/>
        <v>0.243
(0.036)</v>
      </c>
    </row>
    <row r="298" spans="1:29">
      <c r="A298">
        <v>297</v>
      </c>
      <c r="B298" t="s">
        <v>115</v>
      </c>
      <c r="C298">
        <v>0.22277438526268101</v>
      </c>
      <c r="D298">
        <v>4.1858407111935197E-2</v>
      </c>
      <c r="E298">
        <v>5.3220941892736402</v>
      </c>
      <c r="F298" s="17">
        <v>1.0573061322913299E-7</v>
      </c>
      <c r="G298" t="s">
        <v>1145</v>
      </c>
      <c r="X298" t="str">
        <f t="shared" si="24"/>
        <v>grade9_in_april_and_march_by_grade_t8_basic_zdilligence_as.factor(book)4</v>
      </c>
      <c r="Y298">
        <f t="shared" si="25"/>
        <v>1</v>
      </c>
      <c r="Z298" t="str">
        <f t="shared" si="26"/>
        <v>0.223</v>
      </c>
      <c r="AA298" t="str">
        <f t="shared" si="27"/>
        <v>0.042</v>
      </c>
      <c r="AB298" s="2" t="str">
        <f t="shared" si="28"/>
        <v>***</v>
      </c>
      <c r="AC298" t="str">
        <f t="shared" si="29"/>
        <v>0.223
(0.042)</v>
      </c>
    </row>
    <row r="299" spans="1:29">
      <c r="A299">
        <v>298</v>
      </c>
      <c r="B299" t="s">
        <v>116</v>
      </c>
      <c r="C299">
        <v>0.19928446866788499</v>
      </c>
      <c r="D299">
        <v>4.61082482112617E-2</v>
      </c>
      <c r="E299">
        <v>4.3221001967975603</v>
      </c>
      <c r="F299" s="17">
        <v>1.5666860662826E-5</v>
      </c>
      <c r="G299" t="s">
        <v>1145</v>
      </c>
      <c r="X299" t="str">
        <f t="shared" si="24"/>
        <v>grade9_in_april_and_march_by_grade_t8_basic_zdilligence_as.factor(book)5</v>
      </c>
      <c r="Y299">
        <f t="shared" si="25"/>
        <v>1</v>
      </c>
      <c r="Z299" t="str">
        <f t="shared" si="26"/>
        <v>0.199</v>
      </c>
      <c r="AA299" t="str">
        <f t="shared" si="27"/>
        <v>0.046</v>
      </c>
      <c r="AB299" s="2" t="str">
        <f t="shared" si="28"/>
        <v>***</v>
      </c>
      <c r="AC299" t="str">
        <f t="shared" si="29"/>
        <v>0.199
(0.046)</v>
      </c>
    </row>
    <row r="300" spans="1:29">
      <c r="A300">
        <v>299</v>
      </c>
      <c r="B300" t="s">
        <v>1104</v>
      </c>
      <c r="C300">
        <v>-2.2193661076071299E-2</v>
      </c>
      <c r="D300">
        <v>8.8726564799381805E-2</v>
      </c>
      <c r="E300">
        <v>-0.250135470997362</v>
      </c>
      <c r="F300">
        <v>0.80248514790120395</v>
      </c>
      <c r="G300" t="s">
        <v>1146</v>
      </c>
      <c r="X300" t="str">
        <f t="shared" si="24"/>
        <v>grade4_in_april_and_march_by_grade_t8_basic_hourshome_is_apirl</v>
      </c>
      <c r="Y300">
        <f t="shared" si="25"/>
        <v>1</v>
      </c>
      <c r="Z300" t="str">
        <f t="shared" si="26"/>
        <v>-0.022</v>
      </c>
      <c r="AA300" t="str">
        <f t="shared" si="27"/>
        <v>0.089</v>
      </c>
      <c r="AB300" s="2" t="str">
        <f t="shared" si="28"/>
        <v/>
      </c>
      <c r="AC300" t="str">
        <f t="shared" si="29"/>
        <v>-0.022
(0.089)</v>
      </c>
    </row>
    <row r="301" spans="1:29">
      <c r="A301">
        <v>300</v>
      </c>
      <c r="B301" t="s">
        <v>130</v>
      </c>
      <c r="C301">
        <v>0.70300530641552095</v>
      </c>
      <c r="D301">
        <v>8.5859947873366094E-2</v>
      </c>
      <c r="E301">
        <v>8.1878142699594392</v>
      </c>
      <c r="F301" s="17">
        <v>2.8177355278781599E-16</v>
      </c>
      <c r="G301" t="s">
        <v>1146</v>
      </c>
      <c r="X301" t="str">
        <f t="shared" si="24"/>
        <v>grade4_in_april_and_march_by_grade_t8_basic_hourshome_as.factor(sex)2</v>
      </c>
      <c r="Y301">
        <f t="shared" si="25"/>
        <v>1</v>
      </c>
      <c r="Z301" t="str">
        <f t="shared" si="26"/>
        <v>0.703</v>
      </c>
      <c r="AA301" t="str">
        <f t="shared" si="27"/>
        <v>0.086</v>
      </c>
      <c r="AB301" s="2" t="str">
        <f t="shared" si="28"/>
        <v>***</v>
      </c>
      <c r="AC301" t="str">
        <f t="shared" si="29"/>
        <v>0.703
(0.086)</v>
      </c>
    </row>
    <row r="302" spans="1:29">
      <c r="A302">
        <v>301</v>
      </c>
      <c r="B302" t="s">
        <v>113</v>
      </c>
      <c r="C302">
        <v>0.23980079142014901</v>
      </c>
      <c r="D302">
        <v>0.14707315678989599</v>
      </c>
      <c r="E302">
        <v>1.63048646438398</v>
      </c>
      <c r="F302">
        <v>0.103014426947315</v>
      </c>
      <c r="G302" t="s">
        <v>1146</v>
      </c>
      <c r="X302" t="str">
        <f t="shared" si="24"/>
        <v>grade4_in_april_and_march_by_grade_t8_basic_hourshome_as.factor(book)2</v>
      </c>
      <c r="Y302">
        <f t="shared" si="25"/>
        <v>1</v>
      </c>
      <c r="Z302" t="str">
        <f t="shared" si="26"/>
        <v>0.240</v>
      </c>
      <c r="AA302" t="str">
        <f t="shared" si="27"/>
        <v>0.147</v>
      </c>
      <c r="AB302" s="2" t="str">
        <f t="shared" si="28"/>
        <v/>
      </c>
      <c r="AC302" t="str">
        <f t="shared" si="29"/>
        <v>0.240
(0.147)</v>
      </c>
    </row>
    <row r="303" spans="1:29">
      <c r="A303">
        <v>302</v>
      </c>
      <c r="B303" t="s">
        <v>114</v>
      </c>
      <c r="C303">
        <v>0.51336749728155795</v>
      </c>
      <c r="D303">
        <v>0.146555928127235</v>
      </c>
      <c r="E303">
        <v>3.5028777330376499</v>
      </c>
      <c r="F303">
        <v>4.6126259038971399E-4</v>
      </c>
      <c r="G303" t="s">
        <v>1146</v>
      </c>
      <c r="X303" t="str">
        <f t="shared" si="24"/>
        <v>grade4_in_april_and_march_by_grade_t8_basic_hourshome_as.factor(book)3</v>
      </c>
      <c r="Y303">
        <f t="shared" si="25"/>
        <v>1</v>
      </c>
      <c r="Z303" t="str">
        <f t="shared" si="26"/>
        <v>0.513</v>
      </c>
      <c r="AA303" t="str">
        <f t="shared" si="27"/>
        <v>0.147</v>
      </c>
      <c r="AB303" s="2" t="str">
        <f t="shared" si="28"/>
        <v>***</v>
      </c>
      <c r="AC303" t="str">
        <f t="shared" si="29"/>
        <v>0.513
(0.147)</v>
      </c>
    </row>
    <row r="304" spans="1:29">
      <c r="A304">
        <v>303</v>
      </c>
      <c r="B304" t="s">
        <v>115</v>
      </c>
      <c r="C304">
        <v>0.98127490652513405</v>
      </c>
      <c r="D304">
        <v>0.169708502766722</v>
      </c>
      <c r="E304">
        <v>5.7821198733570496</v>
      </c>
      <c r="F304" s="17">
        <v>7.4860538486962093E-9</v>
      </c>
      <c r="G304" t="s">
        <v>1146</v>
      </c>
      <c r="X304" t="str">
        <f t="shared" si="24"/>
        <v>grade4_in_april_and_march_by_grade_t8_basic_hourshome_as.factor(book)4</v>
      </c>
      <c r="Y304">
        <f t="shared" si="25"/>
        <v>1</v>
      </c>
      <c r="Z304" t="str">
        <f t="shared" si="26"/>
        <v>0.981</v>
      </c>
      <c r="AA304" t="str">
        <f t="shared" si="27"/>
        <v>0.170</v>
      </c>
      <c r="AB304" s="2" t="str">
        <f t="shared" si="28"/>
        <v>***</v>
      </c>
      <c r="AC304" t="str">
        <f t="shared" si="29"/>
        <v>0.981
(0.170)</v>
      </c>
    </row>
    <row r="305" spans="1:29">
      <c r="A305">
        <v>304</v>
      </c>
      <c r="B305" t="s">
        <v>116</v>
      </c>
      <c r="C305">
        <v>2.0130482993395602</v>
      </c>
      <c r="D305">
        <v>0.198311359767152</v>
      </c>
      <c r="E305">
        <v>10.150947992607099</v>
      </c>
      <c r="F305" s="17">
        <v>3.7538671813268002E-24</v>
      </c>
      <c r="G305" t="s">
        <v>1146</v>
      </c>
      <c r="X305" t="str">
        <f t="shared" si="24"/>
        <v>grade4_in_april_and_march_by_grade_t8_basic_hourshome_as.factor(book)5</v>
      </c>
      <c r="Y305">
        <f t="shared" si="25"/>
        <v>1</v>
      </c>
      <c r="Z305" t="str">
        <f t="shared" si="26"/>
        <v>2.013</v>
      </c>
      <c r="AA305" t="str">
        <f t="shared" si="27"/>
        <v>0.198</v>
      </c>
      <c r="AB305" s="2" t="str">
        <f t="shared" si="28"/>
        <v>***</v>
      </c>
      <c r="AC305" t="str">
        <f t="shared" si="29"/>
        <v>2.013
(0.198)</v>
      </c>
    </row>
    <row r="306" spans="1:29">
      <c r="A306">
        <v>305</v>
      </c>
      <c r="B306" t="s">
        <v>117</v>
      </c>
      <c r="C306">
        <v>-0.72810180511973099</v>
      </c>
      <c r="D306">
        <v>0.10959522767567099</v>
      </c>
      <c r="E306">
        <v>-6.6435539262204504</v>
      </c>
      <c r="F306" s="17">
        <v>3.1406590170725297E-11</v>
      </c>
      <c r="G306" t="s">
        <v>1146</v>
      </c>
      <c r="X306" t="str">
        <f t="shared" si="24"/>
        <v>grade4_in_april_and_march_by_grade_t8_basic_hourshome_as.factor(year)2017</v>
      </c>
      <c r="Y306">
        <f t="shared" si="25"/>
        <v>1</v>
      </c>
      <c r="Z306" t="str">
        <f t="shared" si="26"/>
        <v>-0.728</v>
      </c>
      <c r="AA306" t="str">
        <f t="shared" si="27"/>
        <v>0.110</v>
      </c>
      <c r="AB306" s="2" t="str">
        <f t="shared" si="28"/>
        <v>***</v>
      </c>
      <c r="AC306" t="str">
        <f t="shared" si="29"/>
        <v>-0.728
(0.110)</v>
      </c>
    </row>
    <row r="307" spans="1:29">
      <c r="A307">
        <v>306</v>
      </c>
      <c r="B307" t="s">
        <v>118</v>
      </c>
      <c r="C307">
        <v>-1.1213783278468501</v>
      </c>
      <c r="D307">
        <v>0.115475844498312</v>
      </c>
      <c r="E307">
        <v>-9.7109342020290601</v>
      </c>
      <c r="F307" s="17">
        <v>3.0319751048045502E-22</v>
      </c>
      <c r="G307" t="s">
        <v>1146</v>
      </c>
      <c r="X307" t="str">
        <f t="shared" si="24"/>
        <v>grade4_in_april_and_march_by_grade_t8_basic_hourshome_as.factor(year)2018</v>
      </c>
      <c r="Y307">
        <f t="shared" si="25"/>
        <v>1</v>
      </c>
      <c r="Z307" t="str">
        <f t="shared" si="26"/>
        <v>-1.121</v>
      </c>
      <c r="AA307" t="str">
        <f t="shared" si="27"/>
        <v>0.115</v>
      </c>
      <c r="AB307" s="2" t="str">
        <f t="shared" si="28"/>
        <v>***</v>
      </c>
      <c r="AC307" t="str">
        <f t="shared" si="29"/>
        <v>-1.121
(0.115)</v>
      </c>
    </row>
    <row r="308" spans="1:29">
      <c r="A308">
        <v>307</v>
      </c>
      <c r="B308" t="s">
        <v>1104</v>
      </c>
      <c r="C308">
        <v>-4.25036062031269E-3</v>
      </c>
      <c r="D308">
        <v>8.6621057226116599E-2</v>
      </c>
      <c r="E308">
        <v>-4.9068445438359198E-2</v>
      </c>
      <c r="F308">
        <v>0.96086521790611301</v>
      </c>
      <c r="G308" t="s">
        <v>1147</v>
      </c>
      <c r="X308" t="str">
        <f t="shared" si="24"/>
        <v>grade5_in_april_and_march_by_grade_t8_basic_hourshome_is_apirl</v>
      </c>
      <c r="Y308">
        <f t="shared" si="25"/>
        <v>1</v>
      </c>
      <c r="Z308" t="str">
        <f t="shared" si="26"/>
        <v>-0.004</v>
      </c>
      <c r="AA308" t="str">
        <f t="shared" si="27"/>
        <v>0.087</v>
      </c>
      <c r="AB308" s="2" t="str">
        <f t="shared" si="28"/>
        <v/>
      </c>
      <c r="AC308" t="str">
        <f t="shared" si="29"/>
        <v>-0.004
(0.087)</v>
      </c>
    </row>
    <row r="309" spans="1:29">
      <c r="A309">
        <v>308</v>
      </c>
      <c r="B309" t="s">
        <v>130</v>
      </c>
      <c r="C309">
        <v>1.0973931460448201</v>
      </c>
      <c r="D309">
        <v>7.4316352381648604E-2</v>
      </c>
      <c r="E309">
        <v>14.766509804049701</v>
      </c>
      <c r="F309" s="17">
        <v>4.2541512282771399E-49</v>
      </c>
      <c r="G309" t="s">
        <v>1147</v>
      </c>
      <c r="X309" t="str">
        <f t="shared" si="24"/>
        <v>grade5_in_april_and_march_by_grade_t8_basic_hourshome_as.factor(sex)2</v>
      </c>
      <c r="Y309">
        <f t="shared" si="25"/>
        <v>1</v>
      </c>
      <c r="Z309" t="str">
        <f t="shared" si="26"/>
        <v>1.097</v>
      </c>
      <c r="AA309" t="str">
        <f t="shared" si="27"/>
        <v>0.074</v>
      </c>
      <c r="AB309" s="2" t="str">
        <f t="shared" si="28"/>
        <v>***</v>
      </c>
      <c r="AC309" t="str">
        <f t="shared" si="29"/>
        <v>1.097
(0.074)</v>
      </c>
    </row>
    <row r="310" spans="1:29">
      <c r="A310">
        <v>309</v>
      </c>
      <c r="B310" t="s">
        <v>113</v>
      </c>
      <c r="C310">
        <v>0.65158789168236597</v>
      </c>
      <c r="D310">
        <v>0.14239461187828101</v>
      </c>
      <c r="E310">
        <v>4.5759308100740599</v>
      </c>
      <c r="F310" s="17">
        <v>4.7682756805223504E-6</v>
      </c>
      <c r="G310" t="s">
        <v>1147</v>
      </c>
      <c r="X310" t="str">
        <f t="shared" si="24"/>
        <v>grade5_in_april_and_march_by_grade_t8_basic_hourshome_as.factor(book)2</v>
      </c>
      <c r="Y310">
        <f t="shared" si="25"/>
        <v>1</v>
      </c>
      <c r="Z310" t="str">
        <f t="shared" si="26"/>
        <v>0.652</v>
      </c>
      <c r="AA310" t="str">
        <f t="shared" si="27"/>
        <v>0.142</v>
      </c>
      <c r="AB310" s="2" t="str">
        <f t="shared" si="28"/>
        <v>***</v>
      </c>
      <c r="AC310" t="str">
        <f t="shared" si="29"/>
        <v>0.652
(0.142)</v>
      </c>
    </row>
    <row r="311" spans="1:29">
      <c r="A311">
        <v>310</v>
      </c>
      <c r="B311" t="s">
        <v>114</v>
      </c>
      <c r="C311">
        <v>1.1001188092287899</v>
      </c>
      <c r="D311">
        <v>0.142224466395035</v>
      </c>
      <c r="E311">
        <v>7.7350883228006797</v>
      </c>
      <c r="F311" s="17">
        <v>1.07986723187621E-14</v>
      </c>
      <c r="G311" t="s">
        <v>1147</v>
      </c>
      <c r="X311" t="str">
        <f t="shared" si="24"/>
        <v>grade5_in_april_and_march_by_grade_t8_basic_hourshome_as.factor(book)3</v>
      </c>
      <c r="Y311">
        <f t="shared" si="25"/>
        <v>1</v>
      </c>
      <c r="Z311" t="str">
        <f t="shared" si="26"/>
        <v>1.100</v>
      </c>
      <c r="AA311" t="str">
        <f t="shared" si="27"/>
        <v>0.142</v>
      </c>
      <c r="AB311" s="2" t="str">
        <f t="shared" si="28"/>
        <v>***</v>
      </c>
      <c r="AC311" t="str">
        <f t="shared" si="29"/>
        <v>1.100
(0.142)</v>
      </c>
    </row>
    <row r="312" spans="1:29">
      <c r="A312">
        <v>311</v>
      </c>
      <c r="B312" t="s">
        <v>115</v>
      </c>
      <c r="C312">
        <v>1.8057280093424599</v>
      </c>
      <c r="D312">
        <v>0.15453648800268299</v>
      </c>
      <c r="E312">
        <v>11.684800351559099</v>
      </c>
      <c r="F312" s="17">
        <v>1.90863354557468E-31</v>
      </c>
      <c r="G312" t="s">
        <v>1147</v>
      </c>
      <c r="X312" t="str">
        <f t="shared" si="24"/>
        <v>grade5_in_april_and_march_by_grade_t8_basic_hourshome_as.factor(book)4</v>
      </c>
      <c r="Y312">
        <f t="shared" si="25"/>
        <v>1</v>
      </c>
      <c r="Z312" t="str">
        <f t="shared" si="26"/>
        <v>1.806</v>
      </c>
      <c r="AA312" t="str">
        <f t="shared" si="27"/>
        <v>0.155</v>
      </c>
      <c r="AB312" s="2" t="str">
        <f t="shared" si="28"/>
        <v>***</v>
      </c>
      <c r="AC312" t="str">
        <f t="shared" si="29"/>
        <v>1.806
(0.155)</v>
      </c>
    </row>
    <row r="313" spans="1:29">
      <c r="A313">
        <v>312</v>
      </c>
      <c r="B313" t="s">
        <v>116</v>
      </c>
      <c r="C313">
        <v>2.8476405378112801</v>
      </c>
      <c r="D313">
        <v>0.17387053663982999</v>
      </c>
      <c r="E313">
        <v>16.377936094544399</v>
      </c>
      <c r="F313" s="17">
        <v>6.4835492673681096E-60</v>
      </c>
      <c r="G313" t="s">
        <v>1147</v>
      </c>
      <c r="X313" t="str">
        <f t="shared" si="24"/>
        <v>grade5_in_april_and_march_by_grade_t8_basic_hourshome_as.factor(book)5</v>
      </c>
      <c r="Y313">
        <f t="shared" si="25"/>
        <v>1</v>
      </c>
      <c r="Z313" t="str">
        <f t="shared" si="26"/>
        <v>2.848</v>
      </c>
      <c r="AA313" t="str">
        <f t="shared" si="27"/>
        <v>0.174</v>
      </c>
      <c r="AB313" s="2" t="str">
        <f t="shared" si="28"/>
        <v>***</v>
      </c>
      <c r="AC313" t="str">
        <f t="shared" si="29"/>
        <v>2.848
(0.174)</v>
      </c>
    </row>
    <row r="314" spans="1:29">
      <c r="A314">
        <v>313</v>
      </c>
      <c r="B314" t="s">
        <v>117</v>
      </c>
      <c r="C314">
        <v>-0.50455633516265197</v>
      </c>
      <c r="D314">
        <v>0.105528011470894</v>
      </c>
      <c r="E314">
        <v>-4.7812550253713004</v>
      </c>
      <c r="F314" s="17">
        <v>1.7538764589430299E-6</v>
      </c>
      <c r="G314" t="s">
        <v>1147</v>
      </c>
      <c r="X314" t="str">
        <f t="shared" si="24"/>
        <v>grade5_in_april_and_march_by_grade_t8_basic_hourshome_as.factor(year)2017</v>
      </c>
      <c r="Y314">
        <f t="shared" si="25"/>
        <v>1</v>
      </c>
      <c r="Z314" t="str">
        <f t="shared" si="26"/>
        <v>-0.505</v>
      </c>
      <c r="AA314" t="str">
        <f t="shared" si="27"/>
        <v>0.106</v>
      </c>
      <c r="AB314" s="2" t="str">
        <f t="shared" si="28"/>
        <v>***</v>
      </c>
      <c r="AC314" t="str">
        <f t="shared" si="29"/>
        <v>-0.505
(0.106)</v>
      </c>
    </row>
    <row r="315" spans="1:29">
      <c r="A315">
        <v>314</v>
      </c>
      <c r="B315" t="s">
        <v>118</v>
      </c>
      <c r="C315">
        <v>-0.64667764538155603</v>
      </c>
      <c r="D315">
        <v>0.104003012092217</v>
      </c>
      <c r="E315">
        <v>-6.2178741977988397</v>
      </c>
      <c r="F315" s="17">
        <v>5.13464725758869E-10</v>
      </c>
      <c r="G315" t="s">
        <v>1147</v>
      </c>
      <c r="X315" t="str">
        <f t="shared" si="24"/>
        <v>grade5_in_april_and_march_by_grade_t8_basic_hourshome_as.factor(year)2018</v>
      </c>
      <c r="Y315">
        <f t="shared" si="25"/>
        <v>1</v>
      </c>
      <c r="Z315" t="str">
        <f t="shared" si="26"/>
        <v>-0.647</v>
      </c>
      <c r="AA315" t="str">
        <f t="shared" si="27"/>
        <v>0.104</v>
      </c>
      <c r="AB315" s="2" t="str">
        <f t="shared" si="28"/>
        <v>***</v>
      </c>
      <c r="AC315" t="str">
        <f t="shared" si="29"/>
        <v>-0.647
(0.104)</v>
      </c>
    </row>
    <row r="316" spans="1:29">
      <c r="A316">
        <v>315</v>
      </c>
      <c r="B316" t="s">
        <v>1104</v>
      </c>
      <c r="C316">
        <v>-2.26562815487674E-2</v>
      </c>
      <c r="D316">
        <v>7.4236322260347501E-2</v>
      </c>
      <c r="E316">
        <v>-0.305191324932714</v>
      </c>
      <c r="F316">
        <v>0.76022340383305698</v>
      </c>
      <c r="G316" t="s">
        <v>1148</v>
      </c>
      <c r="X316" t="str">
        <f t="shared" si="24"/>
        <v>grade6_in_april_and_march_by_grade_t8_basic_hourshome_is_apirl</v>
      </c>
      <c r="Y316">
        <f t="shared" si="25"/>
        <v>1</v>
      </c>
      <c r="Z316" t="str">
        <f t="shared" si="26"/>
        <v>-0.023</v>
      </c>
      <c r="AA316" t="str">
        <f t="shared" si="27"/>
        <v>0.074</v>
      </c>
      <c r="AB316" s="2" t="str">
        <f t="shared" si="28"/>
        <v/>
      </c>
      <c r="AC316" t="str">
        <f t="shared" si="29"/>
        <v>-0.023
(0.074)</v>
      </c>
    </row>
    <row r="317" spans="1:29">
      <c r="A317">
        <v>316</v>
      </c>
      <c r="B317" t="s">
        <v>130</v>
      </c>
      <c r="C317">
        <v>1.3103787209242299</v>
      </c>
      <c r="D317">
        <v>7.7641549522230999E-2</v>
      </c>
      <c r="E317">
        <v>16.8772870838832</v>
      </c>
      <c r="F317" s="17">
        <v>1.70102736966675E-63</v>
      </c>
      <c r="G317" t="s">
        <v>1148</v>
      </c>
      <c r="X317" t="str">
        <f t="shared" si="24"/>
        <v>grade6_in_april_and_march_by_grade_t8_basic_hourshome_as.factor(sex)2</v>
      </c>
      <c r="Y317">
        <f t="shared" si="25"/>
        <v>1</v>
      </c>
      <c r="Z317" t="str">
        <f t="shared" si="26"/>
        <v>1.310</v>
      </c>
      <c r="AA317" t="str">
        <f t="shared" si="27"/>
        <v>0.078</v>
      </c>
      <c r="AB317" s="2" t="str">
        <f t="shared" si="28"/>
        <v>***</v>
      </c>
      <c r="AC317" t="str">
        <f t="shared" si="29"/>
        <v>1.310
(0.078)</v>
      </c>
    </row>
    <row r="318" spans="1:29">
      <c r="A318">
        <v>317</v>
      </c>
      <c r="B318" t="s">
        <v>113</v>
      </c>
      <c r="C318">
        <v>0.79567654259930598</v>
      </c>
      <c r="D318">
        <v>0.14269000516032601</v>
      </c>
      <c r="E318">
        <v>5.5762598207581897</v>
      </c>
      <c r="F318" s="17">
        <v>2.4870830253867299E-8</v>
      </c>
      <c r="G318" t="s">
        <v>1148</v>
      </c>
      <c r="X318" t="str">
        <f t="shared" si="24"/>
        <v>grade6_in_april_and_march_by_grade_t8_basic_hourshome_as.factor(book)2</v>
      </c>
      <c r="Y318">
        <f t="shared" si="25"/>
        <v>1</v>
      </c>
      <c r="Z318" t="str">
        <f t="shared" si="26"/>
        <v>0.796</v>
      </c>
      <c r="AA318" t="str">
        <f t="shared" si="27"/>
        <v>0.143</v>
      </c>
      <c r="AB318" s="2" t="str">
        <f t="shared" si="28"/>
        <v>***</v>
      </c>
      <c r="AC318" t="str">
        <f t="shared" si="29"/>
        <v>0.796
(0.143)</v>
      </c>
    </row>
    <row r="319" spans="1:29">
      <c r="A319">
        <v>318</v>
      </c>
      <c r="B319" t="s">
        <v>114</v>
      </c>
      <c r="C319">
        <v>1.2225486306003199</v>
      </c>
      <c r="D319">
        <v>0.136198974421645</v>
      </c>
      <c r="E319">
        <v>8.9761955682247194</v>
      </c>
      <c r="F319" s="17">
        <v>3.0285556005346998E-19</v>
      </c>
      <c r="G319" t="s">
        <v>1148</v>
      </c>
      <c r="X319" t="str">
        <f t="shared" si="24"/>
        <v>grade6_in_april_and_march_by_grade_t8_basic_hourshome_as.factor(book)3</v>
      </c>
      <c r="Y319">
        <f t="shared" si="25"/>
        <v>1</v>
      </c>
      <c r="Z319" t="str">
        <f t="shared" si="26"/>
        <v>1.223</v>
      </c>
      <c r="AA319" t="str">
        <f t="shared" si="27"/>
        <v>0.136</v>
      </c>
      <c r="AB319" s="2" t="str">
        <f t="shared" si="28"/>
        <v>***</v>
      </c>
      <c r="AC319" t="str">
        <f t="shared" si="29"/>
        <v>1.223
(0.136)</v>
      </c>
    </row>
    <row r="320" spans="1:29">
      <c r="A320">
        <v>319</v>
      </c>
      <c r="B320" t="s">
        <v>115</v>
      </c>
      <c r="C320">
        <v>1.8054075246975501</v>
      </c>
      <c r="D320">
        <v>0.145200823200242</v>
      </c>
      <c r="E320">
        <v>12.4338656276609</v>
      </c>
      <c r="F320" s="17">
        <v>2.2671769960516901E-35</v>
      </c>
      <c r="G320" t="s">
        <v>1148</v>
      </c>
      <c r="X320" t="str">
        <f t="shared" si="24"/>
        <v>grade6_in_april_and_march_by_grade_t8_basic_hourshome_as.factor(book)4</v>
      </c>
      <c r="Y320">
        <f t="shared" si="25"/>
        <v>1</v>
      </c>
      <c r="Z320" t="str">
        <f t="shared" si="26"/>
        <v>1.805</v>
      </c>
      <c r="AA320" t="str">
        <f t="shared" si="27"/>
        <v>0.145</v>
      </c>
      <c r="AB320" s="2" t="str">
        <f t="shared" si="28"/>
        <v>***</v>
      </c>
      <c r="AC320" t="str">
        <f t="shared" si="29"/>
        <v>1.805
(0.145)</v>
      </c>
    </row>
    <row r="321" spans="1:29">
      <c r="A321">
        <v>320</v>
      </c>
      <c r="B321" t="s">
        <v>116</v>
      </c>
      <c r="C321">
        <v>2.7766776140754401</v>
      </c>
      <c r="D321">
        <v>0.164635589035206</v>
      </c>
      <c r="E321">
        <v>16.8655977140013</v>
      </c>
      <c r="F321" s="17">
        <v>2.0679176077775999E-63</v>
      </c>
      <c r="G321" t="s">
        <v>1148</v>
      </c>
      <c r="X321" t="str">
        <f t="shared" si="24"/>
        <v>grade6_in_april_and_march_by_grade_t8_basic_hourshome_as.factor(book)5</v>
      </c>
      <c r="Y321">
        <f t="shared" si="25"/>
        <v>1</v>
      </c>
      <c r="Z321" t="str">
        <f t="shared" si="26"/>
        <v>2.777</v>
      </c>
      <c r="AA321" t="str">
        <f t="shared" si="27"/>
        <v>0.165</v>
      </c>
      <c r="AB321" s="2" t="str">
        <f t="shared" si="28"/>
        <v>***</v>
      </c>
      <c r="AC321" t="str">
        <f t="shared" si="29"/>
        <v>2.777
(0.165)</v>
      </c>
    </row>
    <row r="322" spans="1:29">
      <c r="A322">
        <v>321</v>
      </c>
      <c r="B322" t="s">
        <v>117</v>
      </c>
      <c r="C322">
        <v>-0.37006018524200202</v>
      </c>
      <c r="D322">
        <v>9.5424014691041406E-2</v>
      </c>
      <c r="E322">
        <v>-3.8780613710307899</v>
      </c>
      <c r="F322">
        <v>1.05606539338932E-4</v>
      </c>
      <c r="G322" t="s">
        <v>1148</v>
      </c>
      <c r="X322" t="str">
        <f t="shared" si="24"/>
        <v>grade6_in_april_and_march_by_grade_t8_basic_hourshome_as.factor(year)2017</v>
      </c>
      <c r="Y322">
        <f t="shared" si="25"/>
        <v>1</v>
      </c>
      <c r="Z322" t="str">
        <f t="shared" si="26"/>
        <v>-0.370</v>
      </c>
      <c r="AA322" t="str">
        <f t="shared" si="27"/>
        <v>0.095</v>
      </c>
      <c r="AB322" s="2" t="str">
        <f t="shared" si="28"/>
        <v>***</v>
      </c>
      <c r="AC322" t="str">
        <f t="shared" si="29"/>
        <v>-0.370
(0.095)</v>
      </c>
    </row>
    <row r="323" spans="1:29">
      <c r="A323">
        <v>322</v>
      </c>
      <c r="B323" t="s">
        <v>118</v>
      </c>
      <c r="C323">
        <v>-0.48624385125068498</v>
      </c>
      <c r="D323">
        <v>9.5377400384950906E-2</v>
      </c>
      <c r="E323">
        <v>-5.0981034216508796</v>
      </c>
      <c r="F323" s="17">
        <v>3.4599267040427298E-7</v>
      </c>
      <c r="G323" t="s">
        <v>1148</v>
      </c>
      <c r="X323" t="str">
        <f t="shared" ref="X323:X386" si="30">G323&amp;"_"&amp;B323</f>
        <v>grade6_in_april_and_march_by_grade_t8_basic_hourshome_as.factor(year)2018</v>
      </c>
      <c r="Y323">
        <f t="shared" ref="Y323:Y386" si="31">IF(G323&lt;&gt;"",COUNTIF(X:X,X323),"")</f>
        <v>1</v>
      </c>
      <c r="Z323" t="str">
        <f t="shared" ref="Z323:Z386" si="32">TEXT(C323,"0.000")</f>
        <v>-0.486</v>
      </c>
      <c r="AA323" t="str">
        <f t="shared" ref="AA323:AA386" si="33">TEXT(D323,"0.000")</f>
        <v>0.095</v>
      </c>
      <c r="AB323" s="2" t="str">
        <f t="shared" ref="AB323:AB386" si="34">IF(COUNTIF(F323,"*E*")&gt;0, "***", IF(TEXT(F323, "0.00E+00")*1&lt;0.01, "***", IF(TEXT(F323, "0.00E+00")*1&lt;0.05, "**",  IF(TEXT(F323, "0.00E+00")*1&lt;0.1, "*",""))))</f>
        <v>***</v>
      </c>
      <c r="AC323" t="str">
        <f t="shared" ref="AC323:AC386" si="35">Z323&amp;"
("&amp;AA323&amp;")"</f>
        <v>-0.486
(0.095)</v>
      </c>
    </row>
    <row r="324" spans="1:29">
      <c r="A324">
        <v>323</v>
      </c>
      <c r="B324" t="s">
        <v>1104</v>
      </c>
      <c r="C324">
        <v>-0.109683641442194</v>
      </c>
      <c r="D324">
        <v>7.1702762194218894E-2</v>
      </c>
      <c r="E324">
        <v>-1.52969896954733</v>
      </c>
      <c r="F324">
        <v>0.12610639955507999</v>
      </c>
      <c r="G324" t="s">
        <v>1149</v>
      </c>
      <c r="X324" t="str">
        <f t="shared" si="30"/>
        <v>grade7_in_april_and_march_by_grade_t8_basic_hourshome_is_apirl</v>
      </c>
      <c r="Y324">
        <f t="shared" si="31"/>
        <v>1</v>
      </c>
      <c r="Z324" t="str">
        <f t="shared" si="32"/>
        <v>-0.110</v>
      </c>
      <c r="AA324" t="str">
        <f t="shared" si="33"/>
        <v>0.072</v>
      </c>
      <c r="AB324" s="2" t="str">
        <f t="shared" si="34"/>
        <v/>
      </c>
      <c r="AC324" t="str">
        <f t="shared" si="35"/>
        <v>-0.110
(0.072)</v>
      </c>
    </row>
    <row r="325" spans="1:29">
      <c r="A325">
        <v>324</v>
      </c>
      <c r="B325" t="s">
        <v>130</v>
      </c>
      <c r="C325">
        <v>1.10678473073977</v>
      </c>
      <c r="D325">
        <v>7.3801985516475904E-2</v>
      </c>
      <c r="E325">
        <v>14.996679601427299</v>
      </c>
      <c r="F325" s="17">
        <v>1.4153216220801699E-50</v>
      </c>
      <c r="G325" t="s">
        <v>1149</v>
      </c>
      <c r="X325" t="str">
        <f t="shared" si="30"/>
        <v>grade7_in_april_and_march_by_grade_t8_basic_hourshome_as.factor(sex)2</v>
      </c>
      <c r="Y325">
        <f t="shared" si="31"/>
        <v>1</v>
      </c>
      <c r="Z325" t="str">
        <f t="shared" si="32"/>
        <v>1.107</v>
      </c>
      <c r="AA325" t="str">
        <f t="shared" si="33"/>
        <v>0.074</v>
      </c>
      <c r="AB325" s="2" t="str">
        <f t="shared" si="34"/>
        <v>***</v>
      </c>
      <c r="AC325" t="str">
        <f t="shared" si="35"/>
        <v>1.107
(0.074)</v>
      </c>
    </row>
    <row r="326" spans="1:29">
      <c r="A326">
        <v>325</v>
      </c>
      <c r="B326" t="s">
        <v>113</v>
      </c>
      <c r="C326">
        <v>0.81584398719116902</v>
      </c>
      <c r="D326">
        <v>0.12956417170300799</v>
      </c>
      <c r="E326">
        <v>6.2968332716337496</v>
      </c>
      <c r="F326" s="17">
        <v>3.09840312340227E-10</v>
      </c>
      <c r="G326" t="s">
        <v>1149</v>
      </c>
      <c r="X326" t="str">
        <f t="shared" si="30"/>
        <v>grade7_in_april_and_march_by_grade_t8_basic_hourshome_as.factor(book)2</v>
      </c>
      <c r="Y326">
        <f t="shared" si="31"/>
        <v>1</v>
      </c>
      <c r="Z326" t="str">
        <f t="shared" si="32"/>
        <v>0.816</v>
      </c>
      <c r="AA326" t="str">
        <f t="shared" si="33"/>
        <v>0.130</v>
      </c>
      <c r="AB326" s="2" t="str">
        <f t="shared" si="34"/>
        <v>***</v>
      </c>
      <c r="AC326" t="str">
        <f t="shared" si="35"/>
        <v>0.816
(0.130)</v>
      </c>
    </row>
    <row r="327" spans="1:29">
      <c r="A327">
        <v>326</v>
      </c>
      <c r="B327" t="s">
        <v>114</v>
      </c>
      <c r="C327">
        <v>1.11120845925723</v>
      </c>
      <c r="D327">
        <v>0.12321625122004801</v>
      </c>
      <c r="E327">
        <v>9.0183595772018599</v>
      </c>
      <c r="F327" s="17">
        <v>2.07011452810916E-19</v>
      </c>
      <c r="G327" t="s">
        <v>1149</v>
      </c>
      <c r="X327" t="str">
        <f t="shared" si="30"/>
        <v>grade7_in_april_and_march_by_grade_t8_basic_hourshome_as.factor(book)3</v>
      </c>
      <c r="Y327">
        <f t="shared" si="31"/>
        <v>1</v>
      </c>
      <c r="Z327" t="str">
        <f t="shared" si="32"/>
        <v>1.111</v>
      </c>
      <c r="AA327" t="str">
        <f t="shared" si="33"/>
        <v>0.123</v>
      </c>
      <c r="AB327" s="2" t="str">
        <f t="shared" si="34"/>
        <v>***</v>
      </c>
      <c r="AC327" t="str">
        <f t="shared" si="35"/>
        <v>1.111
(0.123)</v>
      </c>
    </row>
    <row r="328" spans="1:29">
      <c r="A328">
        <v>327</v>
      </c>
      <c r="B328" t="s">
        <v>115</v>
      </c>
      <c r="C328">
        <v>1.50783614147597</v>
      </c>
      <c r="D328">
        <v>0.137754803998243</v>
      </c>
      <c r="E328">
        <v>10.9457971534351</v>
      </c>
      <c r="F328" s="17">
        <v>8.2828918200624296E-28</v>
      </c>
      <c r="G328" t="s">
        <v>1149</v>
      </c>
      <c r="X328" t="str">
        <f t="shared" si="30"/>
        <v>grade7_in_april_and_march_by_grade_t8_basic_hourshome_as.factor(book)4</v>
      </c>
      <c r="Y328">
        <f t="shared" si="31"/>
        <v>1</v>
      </c>
      <c r="Z328" t="str">
        <f t="shared" si="32"/>
        <v>1.508</v>
      </c>
      <c r="AA328" t="str">
        <f t="shared" si="33"/>
        <v>0.138</v>
      </c>
      <c r="AB328" s="2" t="str">
        <f t="shared" si="34"/>
        <v>***</v>
      </c>
      <c r="AC328" t="str">
        <f t="shared" si="35"/>
        <v>1.508
(0.138)</v>
      </c>
    </row>
    <row r="329" spans="1:29">
      <c r="A329">
        <v>328</v>
      </c>
      <c r="B329" t="s">
        <v>116</v>
      </c>
      <c r="C329">
        <v>1.95407032730216</v>
      </c>
      <c r="D329">
        <v>0.15281940175734299</v>
      </c>
      <c r="E329">
        <v>12.7867947710262</v>
      </c>
      <c r="F329" s="17">
        <v>2.6818195183439599E-37</v>
      </c>
      <c r="G329" t="s">
        <v>1149</v>
      </c>
      <c r="X329" t="str">
        <f t="shared" si="30"/>
        <v>grade7_in_april_and_march_by_grade_t8_basic_hourshome_as.factor(book)5</v>
      </c>
      <c r="Y329">
        <f t="shared" si="31"/>
        <v>1</v>
      </c>
      <c r="Z329" t="str">
        <f t="shared" si="32"/>
        <v>1.954</v>
      </c>
      <c r="AA329" t="str">
        <f t="shared" si="33"/>
        <v>0.153</v>
      </c>
      <c r="AB329" s="2" t="str">
        <f t="shared" si="34"/>
        <v>***</v>
      </c>
      <c r="AC329" t="str">
        <f t="shared" si="35"/>
        <v>1.954
(0.153)</v>
      </c>
    </row>
    <row r="330" spans="1:29">
      <c r="A330">
        <v>329</v>
      </c>
      <c r="B330" t="s">
        <v>117</v>
      </c>
      <c r="C330">
        <v>-0.64906643782400497</v>
      </c>
      <c r="D330">
        <v>9.0817895379528293E-2</v>
      </c>
      <c r="E330">
        <v>-7.1469002349322697</v>
      </c>
      <c r="F330" s="17">
        <v>9.16805111130011E-13</v>
      </c>
      <c r="G330" t="s">
        <v>1149</v>
      </c>
      <c r="X330" t="str">
        <f t="shared" si="30"/>
        <v>grade7_in_april_and_march_by_grade_t8_basic_hourshome_as.factor(year)2017</v>
      </c>
      <c r="Y330">
        <f t="shared" si="31"/>
        <v>1</v>
      </c>
      <c r="Z330" t="str">
        <f t="shared" si="32"/>
        <v>-0.649</v>
      </c>
      <c r="AA330" t="str">
        <f t="shared" si="33"/>
        <v>0.091</v>
      </c>
      <c r="AB330" s="2" t="str">
        <f t="shared" si="34"/>
        <v>***</v>
      </c>
      <c r="AC330" t="str">
        <f t="shared" si="35"/>
        <v>-0.649
(0.091)</v>
      </c>
    </row>
    <row r="331" spans="1:29">
      <c r="A331">
        <v>330</v>
      </c>
      <c r="B331" t="s">
        <v>118</v>
      </c>
      <c r="C331">
        <v>-0.60240677618103</v>
      </c>
      <c r="D331">
        <v>9.1524749484637402E-2</v>
      </c>
      <c r="E331">
        <v>-6.5819003009906698</v>
      </c>
      <c r="F331" s="17">
        <v>4.7549526368678003E-11</v>
      </c>
      <c r="G331" t="s">
        <v>1149</v>
      </c>
      <c r="X331" t="str">
        <f t="shared" si="30"/>
        <v>grade7_in_april_and_march_by_grade_t8_basic_hourshome_as.factor(year)2018</v>
      </c>
      <c r="Y331">
        <f t="shared" si="31"/>
        <v>1</v>
      </c>
      <c r="Z331" t="str">
        <f t="shared" si="32"/>
        <v>-0.602</v>
      </c>
      <c r="AA331" t="str">
        <f t="shared" si="33"/>
        <v>0.092</v>
      </c>
      <c r="AB331" s="2" t="str">
        <f t="shared" si="34"/>
        <v>***</v>
      </c>
      <c r="AC331" t="str">
        <f t="shared" si="35"/>
        <v>-0.602
(0.092)</v>
      </c>
    </row>
    <row r="332" spans="1:29">
      <c r="A332">
        <v>331</v>
      </c>
      <c r="B332" t="s">
        <v>1104</v>
      </c>
      <c r="C332">
        <v>-0.115665728394915</v>
      </c>
      <c r="D332">
        <v>7.6534354269803706E-2</v>
      </c>
      <c r="E332">
        <v>-1.5112916218926</v>
      </c>
      <c r="F332">
        <v>0.13072921294430201</v>
      </c>
      <c r="G332" t="s">
        <v>1150</v>
      </c>
      <c r="X332" t="str">
        <f t="shared" si="30"/>
        <v>grade8_in_april_and_march_by_grade_t8_basic_hourshome_is_apirl</v>
      </c>
      <c r="Y332">
        <f t="shared" si="31"/>
        <v>1</v>
      </c>
      <c r="Z332" t="str">
        <f t="shared" si="32"/>
        <v>-0.116</v>
      </c>
      <c r="AA332" t="str">
        <f t="shared" si="33"/>
        <v>0.077</v>
      </c>
      <c r="AB332" s="2" t="str">
        <f t="shared" si="34"/>
        <v/>
      </c>
      <c r="AC332" t="str">
        <f t="shared" si="35"/>
        <v>-0.116
(0.077)</v>
      </c>
    </row>
    <row r="333" spans="1:29">
      <c r="A333">
        <v>332</v>
      </c>
      <c r="B333" t="s">
        <v>130</v>
      </c>
      <c r="C333">
        <v>1.20499407247849</v>
      </c>
      <c r="D333">
        <v>8.0760199389293297E-2</v>
      </c>
      <c r="E333">
        <v>14.920642613448599</v>
      </c>
      <c r="F333" s="17">
        <v>4.3692042808049298E-50</v>
      </c>
      <c r="G333" t="s">
        <v>1150</v>
      </c>
      <c r="X333" t="str">
        <f t="shared" si="30"/>
        <v>grade8_in_april_and_march_by_grade_t8_basic_hourshome_as.factor(sex)2</v>
      </c>
      <c r="Y333">
        <f t="shared" si="31"/>
        <v>1</v>
      </c>
      <c r="Z333" t="str">
        <f t="shared" si="32"/>
        <v>1.205</v>
      </c>
      <c r="AA333" t="str">
        <f t="shared" si="33"/>
        <v>0.081</v>
      </c>
      <c r="AB333" s="2" t="str">
        <f t="shared" si="34"/>
        <v>***</v>
      </c>
      <c r="AC333" t="str">
        <f t="shared" si="35"/>
        <v>1.205
(0.081)</v>
      </c>
    </row>
    <row r="334" spans="1:29">
      <c r="A334">
        <v>333</v>
      </c>
      <c r="B334" t="s">
        <v>113</v>
      </c>
      <c r="C334">
        <v>0.62749387036632498</v>
      </c>
      <c r="D334">
        <v>0.13049793410303001</v>
      </c>
      <c r="E334">
        <v>4.8084582693156497</v>
      </c>
      <c r="F334" s="17">
        <v>1.53151924711632E-6</v>
      </c>
      <c r="G334" t="s">
        <v>1150</v>
      </c>
      <c r="X334" t="str">
        <f t="shared" si="30"/>
        <v>grade8_in_april_and_march_by_grade_t8_basic_hourshome_as.factor(book)2</v>
      </c>
      <c r="Y334">
        <f t="shared" si="31"/>
        <v>1</v>
      </c>
      <c r="Z334" t="str">
        <f t="shared" si="32"/>
        <v>0.627</v>
      </c>
      <c r="AA334" t="str">
        <f t="shared" si="33"/>
        <v>0.130</v>
      </c>
      <c r="AB334" s="2" t="str">
        <f t="shared" si="34"/>
        <v>***</v>
      </c>
      <c r="AC334" t="str">
        <f t="shared" si="35"/>
        <v>0.627
(0.130)</v>
      </c>
    </row>
    <row r="335" spans="1:29">
      <c r="A335">
        <v>334</v>
      </c>
      <c r="B335" t="s">
        <v>114</v>
      </c>
      <c r="C335">
        <v>0.74419382236638798</v>
      </c>
      <c r="D335">
        <v>0.122178938799044</v>
      </c>
      <c r="E335">
        <v>6.0910156012274301</v>
      </c>
      <c r="F335" s="17">
        <v>1.14147440237627E-9</v>
      </c>
      <c r="G335" t="s">
        <v>1150</v>
      </c>
      <c r="X335" t="str">
        <f t="shared" si="30"/>
        <v>grade8_in_april_and_march_by_grade_t8_basic_hourshome_as.factor(book)3</v>
      </c>
      <c r="Y335">
        <f t="shared" si="31"/>
        <v>1</v>
      </c>
      <c r="Z335" t="str">
        <f t="shared" si="32"/>
        <v>0.744</v>
      </c>
      <c r="AA335" t="str">
        <f t="shared" si="33"/>
        <v>0.122</v>
      </c>
      <c r="AB335" s="2" t="str">
        <f t="shared" si="34"/>
        <v>***</v>
      </c>
      <c r="AC335" t="str">
        <f t="shared" si="35"/>
        <v>0.744
(0.122)</v>
      </c>
    </row>
    <row r="336" spans="1:29">
      <c r="A336">
        <v>335</v>
      </c>
      <c r="B336" t="s">
        <v>115</v>
      </c>
      <c r="C336">
        <v>0.88574765976833403</v>
      </c>
      <c r="D336">
        <v>0.134181597029394</v>
      </c>
      <c r="E336">
        <v>6.6011113250820701</v>
      </c>
      <c r="F336" s="17">
        <v>4.1783113480522599E-11</v>
      </c>
      <c r="G336" t="s">
        <v>1150</v>
      </c>
      <c r="X336" t="str">
        <f t="shared" si="30"/>
        <v>grade8_in_april_and_march_by_grade_t8_basic_hourshome_as.factor(book)4</v>
      </c>
      <c r="Y336">
        <f t="shared" si="31"/>
        <v>1</v>
      </c>
      <c r="Z336" t="str">
        <f t="shared" si="32"/>
        <v>0.886</v>
      </c>
      <c r="AA336" t="str">
        <f t="shared" si="33"/>
        <v>0.134</v>
      </c>
      <c r="AB336" s="2" t="str">
        <f t="shared" si="34"/>
        <v>***</v>
      </c>
      <c r="AC336" t="str">
        <f t="shared" si="35"/>
        <v>0.886
(0.134)</v>
      </c>
    </row>
    <row r="337" spans="1:29">
      <c r="A337">
        <v>336</v>
      </c>
      <c r="B337" t="s">
        <v>116</v>
      </c>
      <c r="C337">
        <v>1.3748250803409301</v>
      </c>
      <c r="D337">
        <v>0.139788481195635</v>
      </c>
      <c r="E337">
        <v>9.8350383993145503</v>
      </c>
      <c r="F337" s="17">
        <v>8.9080930585655199E-23</v>
      </c>
      <c r="G337" t="s">
        <v>1150</v>
      </c>
      <c r="X337" t="str">
        <f t="shared" si="30"/>
        <v>grade8_in_april_and_march_by_grade_t8_basic_hourshome_as.factor(book)5</v>
      </c>
      <c r="Y337">
        <f t="shared" si="31"/>
        <v>1</v>
      </c>
      <c r="Z337" t="str">
        <f t="shared" si="32"/>
        <v>1.375</v>
      </c>
      <c r="AA337" t="str">
        <f t="shared" si="33"/>
        <v>0.140</v>
      </c>
      <c r="AB337" s="2" t="str">
        <f t="shared" si="34"/>
        <v>***</v>
      </c>
      <c r="AC337" t="str">
        <f t="shared" si="35"/>
        <v>1.375
(0.140)</v>
      </c>
    </row>
    <row r="338" spans="1:29">
      <c r="A338">
        <v>337</v>
      </c>
      <c r="B338" t="s">
        <v>117</v>
      </c>
      <c r="C338">
        <v>0.112540851199655</v>
      </c>
      <c r="D338">
        <v>9.2900464234556904E-2</v>
      </c>
      <c r="E338">
        <v>1.2114132273387801</v>
      </c>
      <c r="F338">
        <v>0.22575070252034601</v>
      </c>
      <c r="G338" t="s">
        <v>1150</v>
      </c>
      <c r="X338" t="str">
        <f t="shared" si="30"/>
        <v>grade8_in_april_and_march_by_grade_t8_basic_hourshome_as.factor(year)2017</v>
      </c>
      <c r="Y338">
        <f t="shared" si="31"/>
        <v>1</v>
      </c>
      <c r="Z338" t="str">
        <f t="shared" si="32"/>
        <v>0.113</v>
      </c>
      <c r="AA338" t="str">
        <f t="shared" si="33"/>
        <v>0.093</v>
      </c>
      <c r="AB338" s="2" t="str">
        <f t="shared" si="34"/>
        <v/>
      </c>
      <c r="AC338" t="str">
        <f t="shared" si="35"/>
        <v>0.113
(0.093)</v>
      </c>
    </row>
    <row r="339" spans="1:29">
      <c r="A339">
        <v>338</v>
      </c>
      <c r="B339" t="s">
        <v>118</v>
      </c>
      <c r="C339">
        <v>0.17378130949239701</v>
      </c>
      <c r="D339">
        <v>9.88124336570078E-2</v>
      </c>
      <c r="E339">
        <v>1.7586988100669301</v>
      </c>
      <c r="F339">
        <v>7.8643241404094594E-2</v>
      </c>
      <c r="G339" t="s">
        <v>1150</v>
      </c>
      <c r="X339" t="str">
        <f t="shared" si="30"/>
        <v>grade8_in_april_and_march_by_grade_t8_basic_hourshome_as.factor(year)2018</v>
      </c>
      <c r="Y339">
        <f t="shared" si="31"/>
        <v>1</v>
      </c>
      <c r="Z339" t="str">
        <f t="shared" si="32"/>
        <v>0.174</v>
      </c>
      <c r="AA339" t="str">
        <f t="shared" si="33"/>
        <v>0.099</v>
      </c>
      <c r="AB339" s="2" t="str">
        <f t="shared" si="34"/>
        <v>*</v>
      </c>
      <c r="AC339" t="str">
        <f t="shared" si="35"/>
        <v>0.174
(0.099)</v>
      </c>
    </row>
    <row r="340" spans="1:29">
      <c r="A340">
        <v>339</v>
      </c>
      <c r="B340" t="s">
        <v>1104</v>
      </c>
      <c r="C340">
        <v>-0.14209785354568</v>
      </c>
      <c r="D340">
        <v>7.4020880791623403E-2</v>
      </c>
      <c r="E340">
        <v>-1.9196995770112499</v>
      </c>
      <c r="F340">
        <v>5.4909059951950202E-2</v>
      </c>
      <c r="G340" t="s">
        <v>1151</v>
      </c>
      <c r="X340" t="str">
        <f t="shared" si="30"/>
        <v>grade9_in_april_and_march_by_grade_t8_basic_hourshome_is_apirl</v>
      </c>
      <c r="Y340">
        <f t="shared" si="31"/>
        <v>1</v>
      </c>
      <c r="Z340" t="str">
        <f t="shared" si="32"/>
        <v>-0.142</v>
      </c>
      <c r="AA340" t="str">
        <f t="shared" si="33"/>
        <v>0.074</v>
      </c>
      <c r="AB340" s="2" t="str">
        <f t="shared" si="34"/>
        <v>*</v>
      </c>
      <c r="AC340" t="str">
        <f t="shared" si="35"/>
        <v>-0.142
(0.074)</v>
      </c>
    </row>
    <row r="341" spans="1:29">
      <c r="A341">
        <v>340</v>
      </c>
      <c r="B341" t="s">
        <v>130</v>
      </c>
      <c r="C341">
        <v>1.17337979547144</v>
      </c>
      <c r="D341">
        <v>7.3493154096193794E-2</v>
      </c>
      <c r="E341">
        <v>15.965838041671599</v>
      </c>
      <c r="F341" s="17">
        <v>4.70133438476553E-57</v>
      </c>
      <c r="G341" t="s">
        <v>1151</v>
      </c>
      <c r="X341" t="str">
        <f t="shared" si="30"/>
        <v>grade9_in_april_and_march_by_grade_t8_basic_hourshome_as.factor(sex)2</v>
      </c>
      <c r="Y341">
        <f t="shared" si="31"/>
        <v>1</v>
      </c>
      <c r="Z341" t="str">
        <f t="shared" si="32"/>
        <v>1.173</v>
      </c>
      <c r="AA341" t="str">
        <f t="shared" si="33"/>
        <v>0.073</v>
      </c>
      <c r="AB341" s="2" t="str">
        <f t="shared" si="34"/>
        <v>***</v>
      </c>
      <c r="AC341" t="str">
        <f t="shared" si="35"/>
        <v>1.173
(0.073)</v>
      </c>
    </row>
    <row r="342" spans="1:29">
      <c r="A342">
        <v>341</v>
      </c>
      <c r="B342" t="s">
        <v>113</v>
      </c>
      <c r="C342">
        <v>0.55538607543315399</v>
      </c>
      <c r="D342">
        <v>0.12563835928070699</v>
      </c>
      <c r="E342">
        <v>4.4205135964270701</v>
      </c>
      <c r="F342" s="17">
        <v>9.8948039398087408E-6</v>
      </c>
      <c r="G342" t="s">
        <v>1151</v>
      </c>
      <c r="X342" t="str">
        <f t="shared" si="30"/>
        <v>grade9_in_april_and_march_by_grade_t8_basic_hourshome_as.factor(book)2</v>
      </c>
      <c r="Y342">
        <f t="shared" si="31"/>
        <v>1</v>
      </c>
      <c r="Z342" t="str">
        <f t="shared" si="32"/>
        <v>0.555</v>
      </c>
      <c r="AA342" t="str">
        <f t="shared" si="33"/>
        <v>0.126</v>
      </c>
      <c r="AB342" s="2" t="str">
        <f t="shared" si="34"/>
        <v>***</v>
      </c>
      <c r="AC342" t="str">
        <f t="shared" si="35"/>
        <v>0.555
(0.126)</v>
      </c>
    </row>
    <row r="343" spans="1:29">
      <c r="A343">
        <v>342</v>
      </c>
      <c r="B343" t="s">
        <v>114</v>
      </c>
      <c r="C343">
        <v>0.64706866837424903</v>
      </c>
      <c r="D343">
        <v>0.115993849819353</v>
      </c>
      <c r="E343">
        <v>5.5784739396268197</v>
      </c>
      <c r="F343" s="17">
        <v>2.4555456295705399E-8</v>
      </c>
      <c r="G343" t="s">
        <v>1151</v>
      </c>
      <c r="X343" t="str">
        <f t="shared" si="30"/>
        <v>grade9_in_april_and_march_by_grade_t8_basic_hourshome_as.factor(book)3</v>
      </c>
      <c r="Y343">
        <f t="shared" si="31"/>
        <v>1</v>
      </c>
      <c r="Z343" t="str">
        <f t="shared" si="32"/>
        <v>0.647</v>
      </c>
      <c r="AA343" t="str">
        <f t="shared" si="33"/>
        <v>0.116</v>
      </c>
      <c r="AB343" s="2" t="str">
        <f t="shared" si="34"/>
        <v>***</v>
      </c>
      <c r="AC343" t="str">
        <f t="shared" si="35"/>
        <v>0.647
(0.116)</v>
      </c>
    </row>
    <row r="344" spans="1:29">
      <c r="A344">
        <v>343</v>
      </c>
      <c r="B344" t="s">
        <v>115</v>
      </c>
      <c r="C344">
        <v>1.0100664825146599</v>
      </c>
      <c r="D344">
        <v>0.122659649511003</v>
      </c>
      <c r="E344">
        <v>8.2347086963105607</v>
      </c>
      <c r="F344" s="17">
        <v>1.9014431130348601E-16</v>
      </c>
      <c r="G344" t="s">
        <v>1151</v>
      </c>
      <c r="X344" t="str">
        <f t="shared" si="30"/>
        <v>grade9_in_april_and_march_by_grade_t8_basic_hourshome_as.factor(book)4</v>
      </c>
      <c r="Y344">
        <f t="shared" si="31"/>
        <v>1</v>
      </c>
      <c r="Z344" t="str">
        <f t="shared" si="32"/>
        <v>1.010</v>
      </c>
      <c r="AA344" t="str">
        <f t="shared" si="33"/>
        <v>0.123</v>
      </c>
      <c r="AB344" s="2" t="str">
        <f t="shared" si="34"/>
        <v>***</v>
      </c>
      <c r="AC344" t="str">
        <f t="shared" si="35"/>
        <v>1.010
(0.123)</v>
      </c>
    </row>
    <row r="345" spans="1:29">
      <c r="A345">
        <v>344</v>
      </c>
      <c r="B345" t="s">
        <v>116</v>
      </c>
      <c r="C345">
        <v>1.2176380299095899</v>
      </c>
      <c r="D345">
        <v>0.14033585548899699</v>
      </c>
      <c r="E345">
        <v>8.6765996164470103</v>
      </c>
      <c r="F345" s="17">
        <v>4.3621118194950598E-18</v>
      </c>
      <c r="G345" t="s">
        <v>1151</v>
      </c>
      <c r="X345" t="str">
        <f t="shared" si="30"/>
        <v>grade9_in_april_and_march_by_grade_t8_basic_hourshome_as.factor(book)5</v>
      </c>
      <c r="Y345">
        <f t="shared" si="31"/>
        <v>1</v>
      </c>
      <c r="Z345" t="str">
        <f t="shared" si="32"/>
        <v>1.218</v>
      </c>
      <c r="AA345" t="str">
        <f t="shared" si="33"/>
        <v>0.140</v>
      </c>
      <c r="AB345" s="2" t="str">
        <f t="shared" si="34"/>
        <v>***</v>
      </c>
      <c r="AC345" t="str">
        <f t="shared" si="35"/>
        <v>1.218
(0.140)</v>
      </c>
    </row>
    <row r="346" spans="1:29">
      <c r="A346">
        <v>345</v>
      </c>
      <c r="B346" t="s">
        <v>117</v>
      </c>
      <c r="C346">
        <v>0.22921485995544799</v>
      </c>
      <c r="D346">
        <v>9.3221837718863707E-2</v>
      </c>
      <c r="E346">
        <v>2.45881078472953</v>
      </c>
      <c r="F346">
        <v>1.3947619133923801E-2</v>
      </c>
      <c r="G346" t="s">
        <v>1151</v>
      </c>
      <c r="X346" t="str">
        <f t="shared" si="30"/>
        <v>grade9_in_april_and_march_by_grade_t8_basic_hourshome_as.factor(year)2017</v>
      </c>
      <c r="Y346">
        <f t="shared" si="31"/>
        <v>1</v>
      </c>
      <c r="Z346" t="str">
        <f t="shared" si="32"/>
        <v>0.229</v>
      </c>
      <c r="AA346" t="str">
        <f t="shared" si="33"/>
        <v>0.093</v>
      </c>
      <c r="AB346" s="2" t="str">
        <f t="shared" si="34"/>
        <v>**</v>
      </c>
      <c r="AC346" t="str">
        <f t="shared" si="35"/>
        <v>0.229
(0.093)</v>
      </c>
    </row>
    <row r="347" spans="1:29">
      <c r="A347">
        <v>346</v>
      </c>
      <c r="B347" t="s">
        <v>118</v>
      </c>
      <c r="C347">
        <v>0.22053082498600399</v>
      </c>
      <c r="D347">
        <v>9.1295743712558497E-2</v>
      </c>
      <c r="E347">
        <v>2.415565239058</v>
      </c>
      <c r="F347">
        <v>1.57190808260507E-2</v>
      </c>
      <c r="G347" t="s">
        <v>1151</v>
      </c>
      <c r="X347" t="str">
        <f t="shared" si="30"/>
        <v>grade9_in_april_and_march_by_grade_t8_basic_hourshome_as.factor(year)2018</v>
      </c>
      <c r="Y347">
        <f t="shared" si="31"/>
        <v>1</v>
      </c>
      <c r="Z347" t="str">
        <f t="shared" si="32"/>
        <v>0.221</v>
      </c>
      <c r="AA347" t="str">
        <f t="shared" si="33"/>
        <v>0.091</v>
      </c>
      <c r="AB347" s="2" t="str">
        <f t="shared" si="34"/>
        <v>**</v>
      </c>
      <c r="AC347" t="str">
        <f t="shared" si="35"/>
        <v>0.221
(0.091)</v>
      </c>
    </row>
    <row r="348" spans="1:29">
      <c r="A348">
        <v>347</v>
      </c>
      <c r="B348" t="s">
        <v>1104</v>
      </c>
      <c r="C348">
        <v>-0.23691804560587301</v>
      </c>
      <c r="D348">
        <v>5.9010380355482998E-2</v>
      </c>
      <c r="E348">
        <v>-4.0148537287619703</v>
      </c>
      <c r="F348" s="17">
        <v>5.9695048468041202E-5</v>
      </c>
      <c r="G348" t="s">
        <v>1152</v>
      </c>
      <c r="X348" t="str">
        <f t="shared" si="30"/>
        <v>grade4_in_april_and_march_by_grade_t8_basic_hoursprep_is_apirl</v>
      </c>
      <c r="Y348">
        <f t="shared" si="31"/>
        <v>1</v>
      </c>
      <c r="Z348" t="str">
        <f t="shared" si="32"/>
        <v>-0.237</v>
      </c>
      <c r="AA348" t="str">
        <f t="shared" si="33"/>
        <v>0.059</v>
      </c>
      <c r="AB348" s="2" t="str">
        <f t="shared" si="34"/>
        <v>***</v>
      </c>
      <c r="AC348" t="str">
        <f t="shared" si="35"/>
        <v>-0.237
(0.059)</v>
      </c>
    </row>
    <row r="349" spans="1:29">
      <c r="A349">
        <v>348</v>
      </c>
      <c r="B349" t="s">
        <v>130</v>
      </c>
      <c r="C349">
        <v>-0.27860279320708897</v>
      </c>
      <c r="D349">
        <v>5.94575839352657E-2</v>
      </c>
      <c r="E349">
        <v>-4.6857402330780298</v>
      </c>
      <c r="F349" s="17">
        <v>2.8074734692710201E-6</v>
      </c>
      <c r="G349" t="s">
        <v>1152</v>
      </c>
      <c r="X349" t="str">
        <f t="shared" si="30"/>
        <v>grade4_in_april_and_march_by_grade_t8_basic_hoursprep_as.factor(sex)2</v>
      </c>
      <c r="Y349">
        <f t="shared" si="31"/>
        <v>1</v>
      </c>
      <c r="Z349" t="str">
        <f t="shared" si="32"/>
        <v>-0.279</v>
      </c>
      <c r="AA349" t="str">
        <f t="shared" si="33"/>
        <v>0.059</v>
      </c>
      <c r="AB349" s="2" t="str">
        <f t="shared" si="34"/>
        <v>***</v>
      </c>
      <c r="AC349" t="str">
        <f t="shared" si="35"/>
        <v>-0.279
(0.059)</v>
      </c>
    </row>
    <row r="350" spans="1:29">
      <c r="A350">
        <v>349</v>
      </c>
      <c r="B350" t="s">
        <v>113</v>
      </c>
      <c r="C350">
        <v>0.77134402862508999</v>
      </c>
      <c r="D350">
        <v>9.42061664764266E-2</v>
      </c>
      <c r="E350">
        <v>8.1878294964704406</v>
      </c>
      <c r="F350" s="17">
        <v>2.8144117400231901E-16</v>
      </c>
      <c r="G350" t="s">
        <v>1152</v>
      </c>
      <c r="X350" t="str">
        <f t="shared" si="30"/>
        <v>grade4_in_april_and_march_by_grade_t8_basic_hoursprep_as.factor(book)2</v>
      </c>
      <c r="Y350">
        <f t="shared" si="31"/>
        <v>1</v>
      </c>
      <c r="Z350" t="str">
        <f t="shared" si="32"/>
        <v>0.771</v>
      </c>
      <c r="AA350" t="str">
        <f t="shared" si="33"/>
        <v>0.094</v>
      </c>
      <c r="AB350" s="2" t="str">
        <f t="shared" si="34"/>
        <v>***</v>
      </c>
      <c r="AC350" t="str">
        <f t="shared" si="35"/>
        <v>0.771
(0.094)</v>
      </c>
    </row>
    <row r="351" spans="1:29">
      <c r="A351">
        <v>350</v>
      </c>
      <c r="B351" t="s">
        <v>114</v>
      </c>
      <c r="C351">
        <v>1.1095043339177499</v>
      </c>
      <c r="D351">
        <v>8.6405077107437805E-2</v>
      </c>
      <c r="E351">
        <v>12.8407307887495</v>
      </c>
      <c r="F351" s="17">
        <v>1.3552514358882101E-37</v>
      </c>
      <c r="G351" t="s">
        <v>1152</v>
      </c>
      <c r="X351" t="str">
        <f t="shared" si="30"/>
        <v>grade4_in_april_and_march_by_grade_t8_basic_hoursprep_as.factor(book)3</v>
      </c>
      <c r="Y351">
        <f t="shared" si="31"/>
        <v>1</v>
      </c>
      <c r="Z351" t="str">
        <f t="shared" si="32"/>
        <v>1.110</v>
      </c>
      <c r="AA351" t="str">
        <f t="shared" si="33"/>
        <v>0.086</v>
      </c>
      <c r="AB351" s="2" t="str">
        <f t="shared" si="34"/>
        <v>***</v>
      </c>
      <c r="AC351" t="str">
        <f t="shared" si="35"/>
        <v>1.110
(0.086)</v>
      </c>
    </row>
    <row r="352" spans="1:29">
      <c r="A352">
        <v>351</v>
      </c>
      <c r="B352" t="s">
        <v>115</v>
      </c>
      <c r="C352">
        <v>1.52222634032778</v>
      </c>
      <c r="D352">
        <v>0.109009427079438</v>
      </c>
      <c r="E352">
        <v>13.964171550213701</v>
      </c>
      <c r="F352" s="17">
        <v>4.1142135029137601E-44</v>
      </c>
      <c r="G352" t="s">
        <v>1152</v>
      </c>
      <c r="X352" t="str">
        <f t="shared" si="30"/>
        <v>grade4_in_april_and_march_by_grade_t8_basic_hoursprep_as.factor(book)4</v>
      </c>
      <c r="Y352">
        <f t="shared" si="31"/>
        <v>1</v>
      </c>
      <c r="Z352" t="str">
        <f t="shared" si="32"/>
        <v>1.522</v>
      </c>
      <c r="AA352" t="str">
        <f t="shared" si="33"/>
        <v>0.109</v>
      </c>
      <c r="AB352" s="2" t="str">
        <f t="shared" si="34"/>
        <v>***</v>
      </c>
      <c r="AC352" t="str">
        <f t="shared" si="35"/>
        <v>1.522
(0.109)</v>
      </c>
    </row>
    <row r="353" spans="1:29">
      <c r="A353">
        <v>352</v>
      </c>
      <c r="B353" t="s">
        <v>116</v>
      </c>
      <c r="C353">
        <v>1.7899332112201001</v>
      </c>
      <c r="D353">
        <v>0.12429079862571001</v>
      </c>
      <c r="E353">
        <v>14.401172339477201</v>
      </c>
      <c r="F353" s="17">
        <v>8.6243553487719899E-47</v>
      </c>
      <c r="G353" t="s">
        <v>1152</v>
      </c>
      <c r="X353" t="str">
        <f t="shared" si="30"/>
        <v>grade4_in_april_and_march_by_grade_t8_basic_hoursprep_as.factor(book)5</v>
      </c>
      <c r="Y353">
        <f t="shared" si="31"/>
        <v>1</v>
      </c>
      <c r="Z353" t="str">
        <f t="shared" si="32"/>
        <v>1.790</v>
      </c>
      <c r="AA353" t="str">
        <f t="shared" si="33"/>
        <v>0.124</v>
      </c>
      <c r="AB353" s="2" t="str">
        <f t="shared" si="34"/>
        <v>***</v>
      </c>
      <c r="AC353" t="str">
        <f t="shared" si="35"/>
        <v>1.790
(0.124)</v>
      </c>
    </row>
    <row r="354" spans="1:29">
      <c r="A354">
        <v>353</v>
      </c>
      <c r="B354" t="s">
        <v>117</v>
      </c>
      <c r="C354">
        <v>0.87905387306488403</v>
      </c>
      <c r="D354">
        <v>7.4791988947270502E-2</v>
      </c>
      <c r="E354">
        <v>11.753315902383999</v>
      </c>
      <c r="F354" s="17">
        <v>8.59595002962659E-32</v>
      </c>
      <c r="G354" t="s">
        <v>1152</v>
      </c>
      <c r="X354" t="str">
        <f t="shared" si="30"/>
        <v>grade4_in_april_and_march_by_grade_t8_basic_hoursprep_as.factor(year)2017</v>
      </c>
      <c r="Y354">
        <f t="shared" si="31"/>
        <v>1</v>
      </c>
      <c r="Z354" t="str">
        <f t="shared" si="32"/>
        <v>0.879</v>
      </c>
      <c r="AA354" t="str">
        <f t="shared" si="33"/>
        <v>0.075</v>
      </c>
      <c r="AB354" s="2" t="str">
        <f t="shared" si="34"/>
        <v>***</v>
      </c>
      <c r="AC354" t="str">
        <f t="shared" si="35"/>
        <v>0.879
(0.075)</v>
      </c>
    </row>
    <row r="355" spans="1:29">
      <c r="A355">
        <v>354</v>
      </c>
      <c r="B355" t="s">
        <v>118</v>
      </c>
      <c r="C355">
        <v>1.14022417080814</v>
      </c>
      <c r="D355">
        <v>7.3504336564732806E-2</v>
      </c>
      <c r="E355">
        <v>15.5123387829503</v>
      </c>
      <c r="F355" s="17">
        <v>5.8160525841987296E-54</v>
      </c>
      <c r="G355" t="s">
        <v>1152</v>
      </c>
      <c r="X355" t="str">
        <f t="shared" si="30"/>
        <v>grade4_in_april_and_march_by_grade_t8_basic_hoursprep_as.factor(year)2018</v>
      </c>
      <c r="Y355">
        <f t="shared" si="31"/>
        <v>1</v>
      </c>
      <c r="Z355" t="str">
        <f t="shared" si="32"/>
        <v>1.140</v>
      </c>
      <c r="AA355" t="str">
        <f t="shared" si="33"/>
        <v>0.074</v>
      </c>
      <c r="AB355" s="2" t="str">
        <f t="shared" si="34"/>
        <v>***</v>
      </c>
      <c r="AC355" t="str">
        <f t="shared" si="35"/>
        <v>1.140
(0.074)</v>
      </c>
    </row>
    <row r="356" spans="1:29">
      <c r="A356">
        <v>355</v>
      </c>
      <c r="B356" t="s">
        <v>1104</v>
      </c>
      <c r="C356">
        <v>-0.32545798195210202</v>
      </c>
      <c r="D356">
        <v>5.72016299162727E-2</v>
      </c>
      <c r="E356">
        <v>-5.6896627321368802</v>
      </c>
      <c r="F356" s="17">
        <v>1.28981548296251E-8</v>
      </c>
      <c r="G356" t="s">
        <v>1153</v>
      </c>
      <c r="X356" t="str">
        <f t="shared" si="30"/>
        <v>grade5_in_april_and_march_by_grade_t8_basic_hoursprep_is_apirl</v>
      </c>
      <c r="Y356">
        <f t="shared" si="31"/>
        <v>1</v>
      </c>
      <c r="Z356" t="str">
        <f t="shared" si="32"/>
        <v>-0.325</v>
      </c>
      <c r="AA356" t="str">
        <f t="shared" si="33"/>
        <v>0.057</v>
      </c>
      <c r="AB356" s="2" t="str">
        <f t="shared" si="34"/>
        <v>***</v>
      </c>
      <c r="AC356" t="str">
        <f t="shared" si="35"/>
        <v>-0.325
(0.057)</v>
      </c>
    </row>
    <row r="357" spans="1:29">
      <c r="A357">
        <v>356</v>
      </c>
      <c r="B357" t="s">
        <v>130</v>
      </c>
      <c r="C357">
        <v>-0.22931608968997799</v>
      </c>
      <c r="D357">
        <v>5.66138302151925E-2</v>
      </c>
      <c r="E357">
        <v>-4.0505312715697599</v>
      </c>
      <c r="F357" s="17">
        <v>5.1284664240161801E-5</v>
      </c>
      <c r="G357" t="s">
        <v>1153</v>
      </c>
      <c r="X357" t="str">
        <f t="shared" si="30"/>
        <v>grade5_in_april_and_march_by_grade_t8_basic_hoursprep_as.factor(sex)2</v>
      </c>
      <c r="Y357">
        <f t="shared" si="31"/>
        <v>1</v>
      </c>
      <c r="Z357" t="str">
        <f t="shared" si="32"/>
        <v>-0.229</v>
      </c>
      <c r="AA357" t="str">
        <f t="shared" si="33"/>
        <v>0.057</v>
      </c>
      <c r="AB357" s="2" t="str">
        <f t="shared" si="34"/>
        <v>***</v>
      </c>
      <c r="AC357" t="str">
        <f t="shared" si="35"/>
        <v>-0.229
(0.057)</v>
      </c>
    </row>
    <row r="358" spans="1:29">
      <c r="A358">
        <v>357</v>
      </c>
      <c r="B358" t="s">
        <v>113</v>
      </c>
      <c r="C358">
        <v>0.39599588029223098</v>
      </c>
      <c r="D358">
        <v>9.7702401425517796E-2</v>
      </c>
      <c r="E358">
        <v>4.0530823655763903</v>
      </c>
      <c r="F358" s="17">
        <v>5.0728827220914001E-5</v>
      </c>
      <c r="G358" t="s">
        <v>1153</v>
      </c>
      <c r="X358" t="str">
        <f t="shared" si="30"/>
        <v>grade5_in_april_and_march_by_grade_t8_basic_hoursprep_as.factor(book)2</v>
      </c>
      <c r="Y358">
        <f t="shared" si="31"/>
        <v>1</v>
      </c>
      <c r="Z358" t="str">
        <f t="shared" si="32"/>
        <v>0.396</v>
      </c>
      <c r="AA358" t="str">
        <f t="shared" si="33"/>
        <v>0.098</v>
      </c>
      <c r="AB358" s="2" t="str">
        <f t="shared" si="34"/>
        <v>***</v>
      </c>
      <c r="AC358" t="str">
        <f t="shared" si="35"/>
        <v>0.396
(0.098)</v>
      </c>
    </row>
    <row r="359" spans="1:29">
      <c r="A359">
        <v>358</v>
      </c>
      <c r="B359" t="s">
        <v>114</v>
      </c>
      <c r="C359">
        <v>0.68963915947596699</v>
      </c>
      <c r="D359">
        <v>9.4216061222828107E-2</v>
      </c>
      <c r="E359">
        <v>7.3197621565278403</v>
      </c>
      <c r="F359" s="17">
        <v>2.5733897595205899E-13</v>
      </c>
      <c r="G359" t="s">
        <v>1153</v>
      </c>
      <c r="X359" t="str">
        <f t="shared" si="30"/>
        <v>grade5_in_april_and_march_by_grade_t8_basic_hoursprep_as.factor(book)3</v>
      </c>
      <c r="Y359">
        <f t="shared" si="31"/>
        <v>1</v>
      </c>
      <c r="Z359" t="str">
        <f t="shared" si="32"/>
        <v>0.690</v>
      </c>
      <c r="AA359" t="str">
        <f t="shared" si="33"/>
        <v>0.094</v>
      </c>
      <c r="AB359" s="2" t="str">
        <f t="shared" si="34"/>
        <v>***</v>
      </c>
      <c r="AC359" t="str">
        <f t="shared" si="35"/>
        <v>0.690
(0.094)</v>
      </c>
    </row>
    <row r="360" spans="1:29">
      <c r="A360">
        <v>359</v>
      </c>
      <c r="B360" t="s">
        <v>115</v>
      </c>
      <c r="C360">
        <v>1.1445002231597601</v>
      </c>
      <c r="D360">
        <v>0.106928188692378</v>
      </c>
      <c r="E360">
        <v>10.703447212150801</v>
      </c>
      <c r="F360" s="17">
        <v>1.1485435050577099E-26</v>
      </c>
      <c r="G360" t="s">
        <v>1153</v>
      </c>
      <c r="X360" t="str">
        <f t="shared" si="30"/>
        <v>grade5_in_april_and_march_by_grade_t8_basic_hoursprep_as.factor(book)4</v>
      </c>
      <c r="Y360">
        <f t="shared" si="31"/>
        <v>1</v>
      </c>
      <c r="Z360" t="str">
        <f t="shared" si="32"/>
        <v>1.145</v>
      </c>
      <c r="AA360" t="str">
        <f t="shared" si="33"/>
        <v>0.107</v>
      </c>
      <c r="AB360" s="2" t="str">
        <f t="shared" si="34"/>
        <v>***</v>
      </c>
      <c r="AC360" t="str">
        <f t="shared" si="35"/>
        <v>1.145
(0.107)</v>
      </c>
    </row>
    <row r="361" spans="1:29">
      <c r="A361">
        <v>360</v>
      </c>
      <c r="B361" t="s">
        <v>116</v>
      </c>
      <c r="C361">
        <v>1.5413151042189901</v>
      </c>
      <c r="D361">
        <v>0.126357740490989</v>
      </c>
      <c r="E361">
        <v>12.198026794637901</v>
      </c>
      <c r="F361" s="17">
        <v>4.1520384962967199E-34</v>
      </c>
      <c r="G361" t="s">
        <v>1153</v>
      </c>
      <c r="X361" t="str">
        <f t="shared" si="30"/>
        <v>grade5_in_april_and_march_by_grade_t8_basic_hoursprep_as.factor(book)5</v>
      </c>
      <c r="Y361">
        <f t="shared" si="31"/>
        <v>1</v>
      </c>
      <c r="Z361" t="str">
        <f t="shared" si="32"/>
        <v>1.541</v>
      </c>
      <c r="AA361" t="str">
        <f t="shared" si="33"/>
        <v>0.126</v>
      </c>
      <c r="AB361" s="2" t="str">
        <f t="shared" si="34"/>
        <v>***</v>
      </c>
      <c r="AC361" t="str">
        <f t="shared" si="35"/>
        <v>1.541
(0.126)</v>
      </c>
    </row>
    <row r="362" spans="1:29">
      <c r="A362">
        <v>361</v>
      </c>
      <c r="B362" t="s">
        <v>117</v>
      </c>
      <c r="C362">
        <v>0.68552881956135003</v>
      </c>
      <c r="D362">
        <v>7.0102730678250305E-2</v>
      </c>
      <c r="E362">
        <v>9.7789174962058691</v>
      </c>
      <c r="F362" s="17">
        <v>1.5490098232991E-22</v>
      </c>
      <c r="G362" t="s">
        <v>1153</v>
      </c>
      <c r="X362" t="str">
        <f t="shared" si="30"/>
        <v>grade5_in_april_and_march_by_grade_t8_basic_hoursprep_as.factor(year)2017</v>
      </c>
      <c r="Y362">
        <f t="shared" si="31"/>
        <v>1</v>
      </c>
      <c r="Z362" t="str">
        <f t="shared" si="32"/>
        <v>0.686</v>
      </c>
      <c r="AA362" t="str">
        <f t="shared" si="33"/>
        <v>0.070</v>
      </c>
      <c r="AB362" s="2" t="str">
        <f t="shared" si="34"/>
        <v>***</v>
      </c>
      <c r="AC362" t="str">
        <f t="shared" si="35"/>
        <v>0.686
(0.070)</v>
      </c>
    </row>
    <row r="363" spans="1:29">
      <c r="A363">
        <v>362</v>
      </c>
      <c r="B363" t="s">
        <v>118</v>
      </c>
      <c r="C363">
        <v>0.78320206661550995</v>
      </c>
      <c r="D363">
        <v>7.2941500875152901E-2</v>
      </c>
      <c r="E363">
        <v>10.7373999330785</v>
      </c>
      <c r="F363" s="17">
        <v>7.9722945838056605E-27</v>
      </c>
      <c r="G363" t="s">
        <v>1153</v>
      </c>
      <c r="X363" t="str">
        <f t="shared" si="30"/>
        <v>grade5_in_april_and_march_by_grade_t8_basic_hoursprep_as.factor(year)2018</v>
      </c>
      <c r="Y363">
        <f t="shared" si="31"/>
        <v>1</v>
      </c>
      <c r="Z363" t="str">
        <f t="shared" si="32"/>
        <v>0.783</v>
      </c>
      <c r="AA363" t="str">
        <f t="shared" si="33"/>
        <v>0.073</v>
      </c>
      <c r="AB363" s="2" t="str">
        <f t="shared" si="34"/>
        <v>***</v>
      </c>
      <c r="AC363" t="str">
        <f t="shared" si="35"/>
        <v>0.783
(0.073)</v>
      </c>
    </row>
    <row r="364" spans="1:29">
      <c r="A364">
        <v>363</v>
      </c>
      <c r="B364" t="s">
        <v>1104</v>
      </c>
      <c r="C364">
        <v>-0.211432389073092</v>
      </c>
      <c r="D364">
        <v>5.4741469696572599E-2</v>
      </c>
      <c r="E364">
        <v>-3.862380572627</v>
      </c>
      <c r="F364">
        <v>1.1261682183732901E-4</v>
      </c>
      <c r="G364" t="s">
        <v>1154</v>
      </c>
      <c r="X364" t="str">
        <f t="shared" si="30"/>
        <v>grade6_in_april_and_march_by_grade_t8_basic_hoursprep_is_apirl</v>
      </c>
      <c r="Y364">
        <f t="shared" si="31"/>
        <v>1</v>
      </c>
      <c r="Z364" t="str">
        <f t="shared" si="32"/>
        <v>-0.211</v>
      </c>
      <c r="AA364" t="str">
        <f t="shared" si="33"/>
        <v>0.055</v>
      </c>
      <c r="AB364" s="2" t="str">
        <f t="shared" si="34"/>
        <v>***</v>
      </c>
      <c r="AC364" t="str">
        <f t="shared" si="35"/>
        <v>-0.211
(0.055)</v>
      </c>
    </row>
    <row r="365" spans="1:29">
      <c r="A365">
        <v>364</v>
      </c>
      <c r="B365" t="s">
        <v>130</v>
      </c>
      <c r="C365">
        <v>-0.15253187306339799</v>
      </c>
      <c r="D365">
        <v>5.5133242933715798E-2</v>
      </c>
      <c r="E365">
        <v>-2.76660441046032</v>
      </c>
      <c r="F365">
        <v>5.6691868748568004E-3</v>
      </c>
      <c r="G365" t="s">
        <v>1154</v>
      </c>
      <c r="X365" t="str">
        <f t="shared" si="30"/>
        <v>grade6_in_april_and_march_by_grade_t8_basic_hoursprep_as.factor(sex)2</v>
      </c>
      <c r="Y365">
        <f t="shared" si="31"/>
        <v>1</v>
      </c>
      <c r="Z365" t="str">
        <f t="shared" si="32"/>
        <v>-0.153</v>
      </c>
      <c r="AA365" t="str">
        <f t="shared" si="33"/>
        <v>0.055</v>
      </c>
      <c r="AB365" s="2" t="str">
        <f t="shared" si="34"/>
        <v>***</v>
      </c>
      <c r="AC365" t="str">
        <f t="shared" si="35"/>
        <v>-0.153
(0.055)</v>
      </c>
    </row>
    <row r="366" spans="1:29">
      <c r="A366">
        <v>365</v>
      </c>
      <c r="B366" t="s">
        <v>113</v>
      </c>
      <c r="C366">
        <v>0.362699335588552</v>
      </c>
      <c r="D366">
        <v>9.8072730822258494E-2</v>
      </c>
      <c r="E366">
        <v>3.6982689535370299</v>
      </c>
      <c r="F366">
        <v>2.17615474643731E-4</v>
      </c>
      <c r="G366" t="s">
        <v>1154</v>
      </c>
      <c r="X366" t="str">
        <f t="shared" si="30"/>
        <v>grade6_in_april_and_march_by_grade_t8_basic_hoursprep_as.factor(book)2</v>
      </c>
      <c r="Y366">
        <f t="shared" si="31"/>
        <v>1</v>
      </c>
      <c r="Z366" t="str">
        <f t="shared" si="32"/>
        <v>0.363</v>
      </c>
      <c r="AA366" t="str">
        <f t="shared" si="33"/>
        <v>0.098</v>
      </c>
      <c r="AB366" s="2" t="str">
        <f t="shared" si="34"/>
        <v>***</v>
      </c>
      <c r="AC366" t="str">
        <f t="shared" si="35"/>
        <v>0.363
(0.098)</v>
      </c>
    </row>
    <row r="367" spans="1:29">
      <c r="A367">
        <v>366</v>
      </c>
      <c r="B367" t="s">
        <v>114</v>
      </c>
      <c r="C367">
        <v>0.77424613863040603</v>
      </c>
      <c r="D367">
        <v>9.5088449217716198E-2</v>
      </c>
      <c r="E367">
        <v>8.1423784381810496</v>
      </c>
      <c r="F367" s="17">
        <v>4.0851549742253401E-16</v>
      </c>
      <c r="G367" t="s">
        <v>1154</v>
      </c>
      <c r="X367" t="str">
        <f t="shared" si="30"/>
        <v>grade6_in_april_and_march_by_grade_t8_basic_hoursprep_as.factor(book)3</v>
      </c>
      <c r="Y367">
        <f t="shared" si="31"/>
        <v>1</v>
      </c>
      <c r="Z367" t="str">
        <f t="shared" si="32"/>
        <v>0.774</v>
      </c>
      <c r="AA367" t="str">
        <f t="shared" si="33"/>
        <v>0.095</v>
      </c>
      <c r="AB367" s="2" t="str">
        <f t="shared" si="34"/>
        <v>***</v>
      </c>
      <c r="AC367" t="str">
        <f t="shared" si="35"/>
        <v>0.774
(0.095)</v>
      </c>
    </row>
    <row r="368" spans="1:29">
      <c r="A368">
        <v>367</v>
      </c>
      <c r="B368" t="s">
        <v>115</v>
      </c>
      <c r="C368">
        <v>1.28135911786982</v>
      </c>
      <c r="D368">
        <v>0.105643001153795</v>
      </c>
      <c r="E368">
        <v>12.129143472594199</v>
      </c>
      <c r="F368" s="17">
        <v>9.5441119743821696E-34</v>
      </c>
      <c r="G368" t="s">
        <v>1154</v>
      </c>
      <c r="X368" t="str">
        <f t="shared" si="30"/>
        <v>grade6_in_april_and_march_by_grade_t8_basic_hoursprep_as.factor(book)4</v>
      </c>
      <c r="Y368">
        <f t="shared" si="31"/>
        <v>1</v>
      </c>
      <c r="Z368" t="str">
        <f t="shared" si="32"/>
        <v>1.281</v>
      </c>
      <c r="AA368" t="str">
        <f t="shared" si="33"/>
        <v>0.106</v>
      </c>
      <c r="AB368" s="2" t="str">
        <f t="shared" si="34"/>
        <v>***</v>
      </c>
      <c r="AC368" t="str">
        <f t="shared" si="35"/>
        <v>1.281
(0.106)</v>
      </c>
    </row>
    <row r="369" spans="1:29">
      <c r="A369">
        <v>368</v>
      </c>
      <c r="B369" t="s">
        <v>116</v>
      </c>
      <c r="C369">
        <v>1.57753930703314</v>
      </c>
      <c r="D369">
        <v>0.12661258066608899</v>
      </c>
      <c r="E369">
        <v>12.459577861330599</v>
      </c>
      <c r="F369" s="17">
        <v>1.6455565912810399E-35</v>
      </c>
      <c r="G369" t="s">
        <v>1154</v>
      </c>
      <c r="X369" t="str">
        <f t="shared" si="30"/>
        <v>grade6_in_april_and_march_by_grade_t8_basic_hoursprep_as.factor(book)5</v>
      </c>
      <c r="Y369">
        <f t="shared" si="31"/>
        <v>1</v>
      </c>
      <c r="Z369" t="str">
        <f t="shared" si="32"/>
        <v>1.578</v>
      </c>
      <c r="AA369" t="str">
        <f t="shared" si="33"/>
        <v>0.127</v>
      </c>
      <c r="AB369" s="2" t="str">
        <f t="shared" si="34"/>
        <v>***</v>
      </c>
      <c r="AC369" t="str">
        <f t="shared" si="35"/>
        <v>1.578
(0.127)</v>
      </c>
    </row>
    <row r="370" spans="1:29">
      <c r="A370">
        <v>369</v>
      </c>
      <c r="B370" t="s">
        <v>117</v>
      </c>
      <c r="C370">
        <v>0.52714622323671301</v>
      </c>
      <c r="D370">
        <v>6.6322637115597299E-2</v>
      </c>
      <c r="E370">
        <v>7.9482096334306096</v>
      </c>
      <c r="F370" s="17">
        <v>1.9849516140739402E-15</v>
      </c>
      <c r="G370" t="s">
        <v>1154</v>
      </c>
      <c r="X370" t="str">
        <f t="shared" si="30"/>
        <v>grade6_in_april_and_march_by_grade_t8_basic_hoursprep_as.factor(year)2017</v>
      </c>
      <c r="Y370">
        <f t="shared" si="31"/>
        <v>1</v>
      </c>
      <c r="Z370" t="str">
        <f t="shared" si="32"/>
        <v>0.527</v>
      </c>
      <c r="AA370" t="str">
        <f t="shared" si="33"/>
        <v>0.066</v>
      </c>
      <c r="AB370" s="2" t="str">
        <f t="shared" si="34"/>
        <v>***</v>
      </c>
      <c r="AC370" t="str">
        <f t="shared" si="35"/>
        <v>0.527
(0.066)</v>
      </c>
    </row>
    <row r="371" spans="1:29">
      <c r="A371">
        <v>370</v>
      </c>
      <c r="B371" t="s">
        <v>118</v>
      </c>
      <c r="C371">
        <v>0.65737173572837304</v>
      </c>
      <c r="D371">
        <v>6.51858682305997E-2</v>
      </c>
      <c r="E371">
        <v>10.084574365150299</v>
      </c>
      <c r="F371" s="17">
        <v>7.3058851903697599E-24</v>
      </c>
      <c r="G371" t="s">
        <v>1154</v>
      </c>
      <c r="X371" t="str">
        <f t="shared" si="30"/>
        <v>grade6_in_april_and_march_by_grade_t8_basic_hoursprep_as.factor(year)2018</v>
      </c>
      <c r="Y371">
        <f t="shared" si="31"/>
        <v>1</v>
      </c>
      <c r="Z371" t="str">
        <f t="shared" si="32"/>
        <v>0.657</v>
      </c>
      <c r="AA371" t="str">
        <f t="shared" si="33"/>
        <v>0.065</v>
      </c>
      <c r="AB371" s="2" t="str">
        <f t="shared" si="34"/>
        <v>***</v>
      </c>
      <c r="AC371" t="str">
        <f t="shared" si="35"/>
        <v>0.657
(0.065)</v>
      </c>
    </row>
    <row r="372" spans="1:29">
      <c r="A372">
        <v>371</v>
      </c>
      <c r="B372" t="s">
        <v>1104</v>
      </c>
      <c r="C372">
        <v>-0.24103780135276601</v>
      </c>
      <c r="D372">
        <v>4.6504436606899201E-2</v>
      </c>
      <c r="E372">
        <v>-5.18311410565516</v>
      </c>
      <c r="F372" s="17">
        <v>2.2023843501609101E-7</v>
      </c>
      <c r="G372" t="s">
        <v>1155</v>
      </c>
      <c r="X372" t="str">
        <f t="shared" si="30"/>
        <v>grade7_in_april_and_march_by_grade_t8_basic_hoursprep_is_apirl</v>
      </c>
      <c r="Y372">
        <f t="shared" si="31"/>
        <v>1</v>
      </c>
      <c r="Z372" t="str">
        <f t="shared" si="32"/>
        <v>-0.241</v>
      </c>
      <c r="AA372" t="str">
        <f t="shared" si="33"/>
        <v>0.047</v>
      </c>
      <c r="AB372" s="2" t="str">
        <f t="shared" si="34"/>
        <v>***</v>
      </c>
      <c r="AC372" t="str">
        <f t="shared" si="35"/>
        <v>-0.241
(0.047)</v>
      </c>
    </row>
    <row r="373" spans="1:29">
      <c r="A373">
        <v>372</v>
      </c>
      <c r="B373" t="s">
        <v>130</v>
      </c>
      <c r="C373">
        <v>-0.32818909354280101</v>
      </c>
      <c r="D373">
        <v>5.04380284453953E-2</v>
      </c>
      <c r="E373">
        <v>-6.5067787869246603</v>
      </c>
      <c r="F373" s="17">
        <v>7.8517398503982097E-11</v>
      </c>
      <c r="G373" t="s">
        <v>1155</v>
      </c>
      <c r="X373" t="str">
        <f t="shared" si="30"/>
        <v>grade7_in_april_and_march_by_grade_t8_basic_hoursprep_as.factor(sex)2</v>
      </c>
      <c r="Y373">
        <f t="shared" si="31"/>
        <v>1</v>
      </c>
      <c r="Z373" t="str">
        <f t="shared" si="32"/>
        <v>-0.328</v>
      </c>
      <c r="AA373" t="str">
        <f t="shared" si="33"/>
        <v>0.050</v>
      </c>
      <c r="AB373" s="2" t="str">
        <f t="shared" si="34"/>
        <v>***</v>
      </c>
      <c r="AC373" t="str">
        <f t="shared" si="35"/>
        <v>-0.328
(0.050)</v>
      </c>
    </row>
    <row r="374" spans="1:29">
      <c r="A374">
        <v>373</v>
      </c>
      <c r="B374" t="s">
        <v>113</v>
      </c>
      <c r="C374">
        <v>0.54817455620576805</v>
      </c>
      <c r="D374">
        <v>8.5239099159738499E-2</v>
      </c>
      <c r="E374">
        <v>6.4310224018027897</v>
      </c>
      <c r="F374" s="17">
        <v>1.29487957991131E-10</v>
      </c>
      <c r="G374" t="s">
        <v>1155</v>
      </c>
      <c r="X374" t="str">
        <f t="shared" si="30"/>
        <v>grade7_in_april_and_march_by_grade_t8_basic_hoursprep_as.factor(book)2</v>
      </c>
      <c r="Y374">
        <f t="shared" si="31"/>
        <v>1</v>
      </c>
      <c r="Z374" t="str">
        <f t="shared" si="32"/>
        <v>0.548</v>
      </c>
      <c r="AA374" t="str">
        <f t="shared" si="33"/>
        <v>0.085</v>
      </c>
      <c r="AB374" s="2" t="str">
        <f t="shared" si="34"/>
        <v>***</v>
      </c>
      <c r="AC374" t="str">
        <f t="shared" si="35"/>
        <v>0.548
(0.085)</v>
      </c>
    </row>
    <row r="375" spans="1:29">
      <c r="A375">
        <v>374</v>
      </c>
      <c r="B375" t="s">
        <v>114</v>
      </c>
      <c r="C375">
        <v>0.81875031005131504</v>
      </c>
      <c r="D375">
        <v>8.0509174309931902E-2</v>
      </c>
      <c r="E375">
        <v>10.169652304461801</v>
      </c>
      <c r="F375" s="17">
        <v>3.0841917765846101E-24</v>
      </c>
      <c r="G375" t="s">
        <v>1155</v>
      </c>
      <c r="X375" t="str">
        <f t="shared" si="30"/>
        <v>grade7_in_april_and_march_by_grade_t8_basic_hoursprep_as.factor(book)3</v>
      </c>
      <c r="Y375">
        <f t="shared" si="31"/>
        <v>1</v>
      </c>
      <c r="Z375" t="str">
        <f t="shared" si="32"/>
        <v>0.819</v>
      </c>
      <c r="AA375" t="str">
        <f t="shared" si="33"/>
        <v>0.081</v>
      </c>
      <c r="AB375" s="2" t="str">
        <f t="shared" si="34"/>
        <v>***</v>
      </c>
      <c r="AC375" t="str">
        <f t="shared" si="35"/>
        <v>0.819
(0.081)</v>
      </c>
    </row>
    <row r="376" spans="1:29">
      <c r="A376">
        <v>375</v>
      </c>
      <c r="B376" t="s">
        <v>115</v>
      </c>
      <c r="C376">
        <v>1.02533973907573</v>
      </c>
      <c r="D376">
        <v>0.100218111512312</v>
      </c>
      <c r="E376">
        <v>10.231082222595701</v>
      </c>
      <c r="F376" s="17">
        <v>1.6436178703390401E-24</v>
      </c>
      <c r="G376" t="s">
        <v>1155</v>
      </c>
      <c r="X376" t="str">
        <f t="shared" si="30"/>
        <v>grade7_in_april_and_march_by_grade_t8_basic_hoursprep_as.factor(book)4</v>
      </c>
      <c r="Y376">
        <f t="shared" si="31"/>
        <v>1</v>
      </c>
      <c r="Z376" t="str">
        <f t="shared" si="32"/>
        <v>1.025</v>
      </c>
      <c r="AA376" t="str">
        <f t="shared" si="33"/>
        <v>0.100</v>
      </c>
      <c r="AB376" s="2" t="str">
        <f t="shared" si="34"/>
        <v>***</v>
      </c>
      <c r="AC376" t="str">
        <f t="shared" si="35"/>
        <v>1.025
(0.100)</v>
      </c>
    </row>
    <row r="377" spans="1:29">
      <c r="A377">
        <v>376</v>
      </c>
      <c r="B377" t="s">
        <v>116</v>
      </c>
      <c r="C377">
        <v>1.08617425769658</v>
      </c>
      <c r="D377">
        <v>9.9228877207549804E-2</v>
      </c>
      <c r="E377">
        <v>10.946150840996699</v>
      </c>
      <c r="F377" s="17">
        <v>8.2482802086116993E-28</v>
      </c>
      <c r="G377" t="s">
        <v>1155</v>
      </c>
      <c r="X377" t="str">
        <f t="shared" si="30"/>
        <v>grade7_in_april_and_march_by_grade_t8_basic_hoursprep_as.factor(book)5</v>
      </c>
      <c r="Y377">
        <f t="shared" si="31"/>
        <v>1</v>
      </c>
      <c r="Z377" t="str">
        <f t="shared" si="32"/>
        <v>1.086</v>
      </c>
      <c r="AA377" t="str">
        <f t="shared" si="33"/>
        <v>0.099</v>
      </c>
      <c r="AB377" s="2" t="str">
        <f t="shared" si="34"/>
        <v>***</v>
      </c>
      <c r="AC377" t="str">
        <f t="shared" si="35"/>
        <v>1.086
(0.099)</v>
      </c>
    </row>
    <row r="378" spans="1:29">
      <c r="A378">
        <v>377</v>
      </c>
      <c r="B378" t="s">
        <v>117</v>
      </c>
      <c r="C378">
        <v>0.43581913272257899</v>
      </c>
      <c r="D378">
        <v>5.6768650171523702E-2</v>
      </c>
      <c r="E378">
        <v>7.6771093095533001</v>
      </c>
      <c r="F378" s="17">
        <v>1.69836427359372E-14</v>
      </c>
      <c r="G378" t="s">
        <v>1155</v>
      </c>
      <c r="X378" t="str">
        <f t="shared" si="30"/>
        <v>grade7_in_april_and_march_by_grade_t8_basic_hoursprep_as.factor(year)2017</v>
      </c>
      <c r="Y378">
        <f t="shared" si="31"/>
        <v>1</v>
      </c>
      <c r="Z378" t="str">
        <f t="shared" si="32"/>
        <v>0.436</v>
      </c>
      <c r="AA378" t="str">
        <f t="shared" si="33"/>
        <v>0.057</v>
      </c>
      <c r="AB378" s="2" t="str">
        <f t="shared" si="34"/>
        <v>***</v>
      </c>
      <c r="AC378" t="str">
        <f t="shared" si="35"/>
        <v>0.436
(0.057)</v>
      </c>
    </row>
    <row r="379" spans="1:29">
      <c r="A379">
        <v>378</v>
      </c>
      <c r="B379" t="s">
        <v>118</v>
      </c>
      <c r="C379">
        <v>0.50163061669172504</v>
      </c>
      <c r="D379">
        <v>5.9098857734528998E-2</v>
      </c>
      <c r="E379">
        <v>8.4879917467278307</v>
      </c>
      <c r="F379" s="17">
        <v>2.24037621424264E-17</v>
      </c>
      <c r="G379" t="s">
        <v>1155</v>
      </c>
      <c r="X379" t="str">
        <f t="shared" si="30"/>
        <v>grade7_in_april_and_march_by_grade_t8_basic_hoursprep_as.factor(year)2018</v>
      </c>
      <c r="Y379">
        <f t="shared" si="31"/>
        <v>1</v>
      </c>
      <c r="Z379" t="str">
        <f t="shared" si="32"/>
        <v>0.502</v>
      </c>
      <c r="AA379" t="str">
        <f t="shared" si="33"/>
        <v>0.059</v>
      </c>
      <c r="AB379" s="2" t="str">
        <f t="shared" si="34"/>
        <v>***</v>
      </c>
      <c r="AC379" t="str">
        <f t="shared" si="35"/>
        <v>0.502
(0.059)</v>
      </c>
    </row>
    <row r="380" spans="1:29">
      <c r="A380">
        <v>379</v>
      </c>
      <c r="B380" t="s">
        <v>1104</v>
      </c>
      <c r="C380">
        <v>-0.28313355530967199</v>
      </c>
      <c r="D380">
        <v>5.2212712395436303E-2</v>
      </c>
      <c r="E380">
        <v>-5.4226938674501799</v>
      </c>
      <c r="F380" s="17">
        <v>5.9352459512155598E-8</v>
      </c>
      <c r="G380" t="s">
        <v>1156</v>
      </c>
      <c r="X380" t="str">
        <f t="shared" si="30"/>
        <v>grade8_in_april_and_march_by_grade_t8_basic_hoursprep_is_apirl</v>
      </c>
      <c r="Y380">
        <f t="shared" si="31"/>
        <v>1</v>
      </c>
      <c r="Z380" t="str">
        <f t="shared" si="32"/>
        <v>-0.283</v>
      </c>
      <c r="AA380" t="str">
        <f t="shared" si="33"/>
        <v>0.052</v>
      </c>
      <c r="AB380" s="2" t="str">
        <f t="shared" si="34"/>
        <v>***</v>
      </c>
      <c r="AC380" t="str">
        <f t="shared" si="35"/>
        <v>-0.283
(0.052)</v>
      </c>
    </row>
    <row r="381" spans="1:29">
      <c r="A381">
        <v>380</v>
      </c>
      <c r="B381" t="s">
        <v>130</v>
      </c>
      <c r="C381">
        <v>-0.43534379286239899</v>
      </c>
      <c r="D381">
        <v>4.8406513817527301E-2</v>
      </c>
      <c r="E381">
        <v>-8.9934960923537393</v>
      </c>
      <c r="F381" s="17">
        <v>2.59238509983757E-19</v>
      </c>
      <c r="G381" t="s">
        <v>1156</v>
      </c>
      <c r="X381" t="str">
        <f t="shared" si="30"/>
        <v>grade8_in_april_and_march_by_grade_t8_basic_hoursprep_as.factor(sex)2</v>
      </c>
      <c r="Y381">
        <f t="shared" si="31"/>
        <v>1</v>
      </c>
      <c r="Z381" t="str">
        <f t="shared" si="32"/>
        <v>-0.435</v>
      </c>
      <c r="AA381" t="str">
        <f t="shared" si="33"/>
        <v>0.048</v>
      </c>
      <c r="AB381" s="2" t="str">
        <f t="shared" si="34"/>
        <v>***</v>
      </c>
      <c r="AC381" t="str">
        <f t="shared" si="35"/>
        <v>-0.435
(0.048)</v>
      </c>
    </row>
    <row r="382" spans="1:29">
      <c r="A382">
        <v>381</v>
      </c>
      <c r="B382" t="s">
        <v>113</v>
      </c>
      <c r="C382">
        <v>0.37515726660062299</v>
      </c>
      <c r="D382">
        <v>9.3303218885152694E-2</v>
      </c>
      <c r="E382">
        <v>4.02083948531729</v>
      </c>
      <c r="F382" s="17">
        <v>5.8192781487427601E-5</v>
      </c>
      <c r="G382" t="s">
        <v>1156</v>
      </c>
      <c r="X382" t="str">
        <f t="shared" si="30"/>
        <v>grade8_in_april_and_march_by_grade_t8_basic_hoursprep_as.factor(book)2</v>
      </c>
      <c r="Y382">
        <f t="shared" si="31"/>
        <v>1</v>
      </c>
      <c r="Z382" t="str">
        <f t="shared" si="32"/>
        <v>0.375</v>
      </c>
      <c r="AA382" t="str">
        <f t="shared" si="33"/>
        <v>0.093</v>
      </c>
      <c r="AB382" s="2" t="str">
        <f t="shared" si="34"/>
        <v>***</v>
      </c>
      <c r="AC382" t="str">
        <f t="shared" si="35"/>
        <v>0.375
(0.093)</v>
      </c>
    </row>
    <row r="383" spans="1:29">
      <c r="A383">
        <v>382</v>
      </c>
      <c r="B383" t="s">
        <v>114</v>
      </c>
      <c r="C383">
        <v>0.56007522608659499</v>
      </c>
      <c r="D383">
        <v>8.9657688609255104E-2</v>
      </c>
      <c r="E383">
        <v>6.2468175878089696</v>
      </c>
      <c r="F383" s="17">
        <v>4.2690954948872399E-10</v>
      </c>
      <c r="G383" t="s">
        <v>1156</v>
      </c>
      <c r="X383" t="str">
        <f t="shared" si="30"/>
        <v>grade8_in_april_and_march_by_grade_t8_basic_hoursprep_as.factor(book)3</v>
      </c>
      <c r="Y383">
        <f t="shared" si="31"/>
        <v>1</v>
      </c>
      <c r="Z383" t="str">
        <f t="shared" si="32"/>
        <v>0.560</v>
      </c>
      <c r="AA383" t="str">
        <f t="shared" si="33"/>
        <v>0.090</v>
      </c>
      <c r="AB383" s="2" t="str">
        <f t="shared" si="34"/>
        <v>***</v>
      </c>
      <c r="AC383" t="str">
        <f t="shared" si="35"/>
        <v>0.560
(0.090)</v>
      </c>
    </row>
    <row r="384" spans="1:29">
      <c r="A384">
        <v>383</v>
      </c>
      <c r="B384" t="s">
        <v>115</v>
      </c>
      <c r="C384">
        <v>0.72590139048878499</v>
      </c>
      <c r="D384">
        <v>9.4679306706633798E-2</v>
      </c>
      <c r="E384">
        <v>7.6669487318703</v>
      </c>
      <c r="F384" s="17">
        <v>1.8373893301778699E-14</v>
      </c>
      <c r="G384" t="s">
        <v>1156</v>
      </c>
      <c r="X384" t="str">
        <f t="shared" si="30"/>
        <v>grade8_in_april_and_march_by_grade_t8_basic_hoursprep_as.factor(book)4</v>
      </c>
      <c r="Y384">
        <f t="shared" si="31"/>
        <v>1</v>
      </c>
      <c r="Z384" t="str">
        <f t="shared" si="32"/>
        <v>0.726</v>
      </c>
      <c r="AA384" t="str">
        <f t="shared" si="33"/>
        <v>0.095</v>
      </c>
      <c r="AB384" s="2" t="str">
        <f t="shared" si="34"/>
        <v>***</v>
      </c>
      <c r="AC384" t="str">
        <f t="shared" si="35"/>
        <v>0.726
(0.095)</v>
      </c>
    </row>
    <row r="385" spans="1:29">
      <c r="A385">
        <v>384</v>
      </c>
      <c r="B385" t="s">
        <v>116</v>
      </c>
      <c r="C385">
        <v>0.91696117113480202</v>
      </c>
      <c r="D385">
        <v>0.102159053209981</v>
      </c>
      <c r="E385">
        <v>8.9758190030407796</v>
      </c>
      <c r="F385" s="17">
        <v>3.0425909291371502E-19</v>
      </c>
      <c r="G385" t="s">
        <v>1156</v>
      </c>
      <c r="X385" t="str">
        <f t="shared" si="30"/>
        <v>grade8_in_april_and_march_by_grade_t8_basic_hoursprep_as.factor(book)5</v>
      </c>
      <c r="Y385">
        <f t="shared" si="31"/>
        <v>1</v>
      </c>
      <c r="Z385" t="str">
        <f t="shared" si="32"/>
        <v>0.917</v>
      </c>
      <c r="AA385" t="str">
        <f t="shared" si="33"/>
        <v>0.102</v>
      </c>
      <c r="AB385" s="2" t="str">
        <f t="shared" si="34"/>
        <v>***</v>
      </c>
      <c r="AC385" t="str">
        <f t="shared" si="35"/>
        <v>0.917
(0.102)</v>
      </c>
    </row>
    <row r="386" spans="1:29">
      <c r="A386">
        <v>385</v>
      </c>
      <c r="B386" t="s">
        <v>117</v>
      </c>
      <c r="C386">
        <v>0.40131506453588001</v>
      </c>
      <c r="D386">
        <v>6.3533869521427103E-2</v>
      </c>
      <c r="E386">
        <v>6.3165531638291599</v>
      </c>
      <c r="F386" s="17">
        <v>2.7280428098515998E-10</v>
      </c>
      <c r="G386" t="s">
        <v>1156</v>
      </c>
      <c r="X386" t="str">
        <f t="shared" si="30"/>
        <v>grade8_in_april_and_march_by_grade_t8_basic_hoursprep_as.factor(year)2017</v>
      </c>
      <c r="Y386">
        <f t="shared" si="31"/>
        <v>1</v>
      </c>
      <c r="Z386" t="str">
        <f t="shared" si="32"/>
        <v>0.401</v>
      </c>
      <c r="AA386" t="str">
        <f t="shared" si="33"/>
        <v>0.064</v>
      </c>
      <c r="AB386" s="2" t="str">
        <f t="shared" si="34"/>
        <v>***</v>
      </c>
      <c r="AC386" t="str">
        <f t="shared" si="35"/>
        <v>0.401
(0.064)</v>
      </c>
    </row>
    <row r="387" spans="1:29">
      <c r="A387">
        <v>386</v>
      </c>
      <c r="B387" t="s">
        <v>118</v>
      </c>
      <c r="C387">
        <v>0.17447727033671101</v>
      </c>
      <c r="D387">
        <v>6.2430503134643697E-2</v>
      </c>
      <c r="E387">
        <v>2.7947439404807701</v>
      </c>
      <c r="F387">
        <v>5.1987733190343903E-3</v>
      </c>
      <c r="G387" t="s">
        <v>1156</v>
      </c>
      <c r="X387" t="str">
        <f t="shared" ref="X387:X450" si="36">G387&amp;"_"&amp;B387</f>
        <v>grade8_in_april_and_march_by_grade_t8_basic_hoursprep_as.factor(year)2018</v>
      </c>
      <c r="Y387">
        <f t="shared" ref="Y387:Y450" si="37">IF(G387&lt;&gt;"",COUNTIF(X:X,X387),"")</f>
        <v>1</v>
      </c>
      <c r="Z387" t="str">
        <f t="shared" ref="Z387:Z450" si="38">TEXT(C387,"0.000")</f>
        <v>0.174</v>
      </c>
      <c r="AA387" t="str">
        <f t="shared" ref="AA387:AA450" si="39">TEXT(D387,"0.000")</f>
        <v>0.062</v>
      </c>
      <c r="AB387" s="2" t="str">
        <f t="shared" ref="AB387:AB450" si="40">IF(COUNTIF(F387,"*E*")&gt;0, "***", IF(TEXT(F387, "0.00E+00")*1&lt;0.01, "***", IF(TEXT(F387, "0.00E+00")*1&lt;0.05, "**",  IF(TEXT(F387, "0.00E+00")*1&lt;0.1, "*",""))))</f>
        <v>***</v>
      </c>
      <c r="AC387" t="str">
        <f t="shared" ref="AC387:AC450" si="41">Z387&amp;"
("&amp;AA387&amp;")"</f>
        <v>0.174
(0.062)</v>
      </c>
    </row>
    <row r="388" spans="1:29">
      <c r="A388">
        <v>387</v>
      </c>
      <c r="B388" t="s">
        <v>1104</v>
      </c>
      <c r="C388">
        <v>-0.26268842656471703</v>
      </c>
      <c r="D388">
        <v>5.8301530425152202E-2</v>
      </c>
      <c r="E388">
        <v>-4.5056866371965603</v>
      </c>
      <c r="F388" s="17">
        <v>6.6505983136656396E-6</v>
      </c>
      <c r="G388" t="s">
        <v>1157</v>
      </c>
      <c r="X388" t="str">
        <f t="shared" si="36"/>
        <v>grade9_in_april_and_march_by_grade_t8_basic_hoursprep_is_apirl</v>
      </c>
      <c r="Y388">
        <f t="shared" si="37"/>
        <v>1</v>
      </c>
      <c r="Z388" t="str">
        <f t="shared" si="38"/>
        <v>-0.263</v>
      </c>
      <c r="AA388" t="str">
        <f t="shared" si="39"/>
        <v>0.058</v>
      </c>
      <c r="AB388" s="2" t="str">
        <f t="shared" si="40"/>
        <v>***</v>
      </c>
      <c r="AC388" t="str">
        <f t="shared" si="41"/>
        <v>-0.263
(0.058)</v>
      </c>
    </row>
    <row r="389" spans="1:29">
      <c r="A389">
        <v>388</v>
      </c>
      <c r="B389" t="s">
        <v>130</v>
      </c>
      <c r="C389">
        <v>-0.26059983803509201</v>
      </c>
      <c r="D389">
        <v>5.1671336817017299E-2</v>
      </c>
      <c r="E389">
        <v>-5.04341195889607</v>
      </c>
      <c r="F389" s="17">
        <v>4.6101030126221102E-7</v>
      </c>
      <c r="G389" t="s">
        <v>1157</v>
      </c>
      <c r="X389" t="str">
        <f t="shared" si="36"/>
        <v>grade9_in_april_and_march_by_grade_t8_basic_hoursprep_as.factor(sex)2</v>
      </c>
      <c r="Y389">
        <f t="shared" si="37"/>
        <v>1</v>
      </c>
      <c r="Z389" t="str">
        <f t="shared" si="38"/>
        <v>-0.261</v>
      </c>
      <c r="AA389" t="str">
        <f t="shared" si="39"/>
        <v>0.052</v>
      </c>
      <c r="AB389" s="2" t="str">
        <f t="shared" si="40"/>
        <v>***</v>
      </c>
      <c r="AC389" t="str">
        <f t="shared" si="41"/>
        <v>-0.261
(0.052)</v>
      </c>
    </row>
    <row r="390" spans="1:29">
      <c r="A390">
        <v>389</v>
      </c>
      <c r="B390" t="s">
        <v>113</v>
      </c>
      <c r="C390">
        <v>0.35645046806118302</v>
      </c>
      <c r="D390">
        <v>9.2872413312249796E-2</v>
      </c>
      <c r="E390">
        <v>3.83806617431968</v>
      </c>
      <c r="F390">
        <v>1.24360735434674E-4</v>
      </c>
      <c r="G390" t="s">
        <v>1157</v>
      </c>
      <c r="X390" t="str">
        <f t="shared" si="36"/>
        <v>grade9_in_april_and_march_by_grade_t8_basic_hoursprep_as.factor(book)2</v>
      </c>
      <c r="Y390">
        <f t="shared" si="37"/>
        <v>1</v>
      </c>
      <c r="Z390" t="str">
        <f t="shared" si="38"/>
        <v>0.356</v>
      </c>
      <c r="AA390" t="str">
        <f t="shared" si="39"/>
        <v>0.093</v>
      </c>
      <c r="AB390" s="2" t="str">
        <f t="shared" si="40"/>
        <v>***</v>
      </c>
      <c r="AC390" t="str">
        <f t="shared" si="41"/>
        <v>0.356
(0.093)</v>
      </c>
    </row>
    <row r="391" spans="1:29">
      <c r="A391">
        <v>390</v>
      </c>
      <c r="B391" t="s">
        <v>114</v>
      </c>
      <c r="C391">
        <v>0.638697584511981</v>
      </c>
      <c r="D391">
        <v>9.0856896939891907E-2</v>
      </c>
      <c r="E391">
        <v>7.0297094224395904</v>
      </c>
      <c r="F391" s="17">
        <v>2.1313829237397599E-12</v>
      </c>
      <c r="G391" t="s">
        <v>1157</v>
      </c>
      <c r="X391" t="str">
        <f t="shared" si="36"/>
        <v>grade9_in_april_and_march_by_grade_t8_basic_hoursprep_as.factor(book)3</v>
      </c>
      <c r="Y391">
        <f t="shared" si="37"/>
        <v>1</v>
      </c>
      <c r="Z391" t="str">
        <f t="shared" si="38"/>
        <v>0.639</v>
      </c>
      <c r="AA391" t="str">
        <f t="shared" si="39"/>
        <v>0.091</v>
      </c>
      <c r="AB391" s="2" t="str">
        <f t="shared" si="40"/>
        <v>***</v>
      </c>
      <c r="AC391" t="str">
        <f t="shared" si="41"/>
        <v>0.639
(0.091)</v>
      </c>
    </row>
    <row r="392" spans="1:29">
      <c r="A392">
        <v>391</v>
      </c>
      <c r="B392" t="s">
        <v>115</v>
      </c>
      <c r="C392">
        <v>0.76150919412242901</v>
      </c>
      <c r="D392">
        <v>0.100481745178024</v>
      </c>
      <c r="E392">
        <v>7.5785824855376802</v>
      </c>
      <c r="F392" s="17">
        <v>3.6342149166475599E-14</v>
      </c>
      <c r="G392" t="s">
        <v>1157</v>
      </c>
      <c r="X392" t="str">
        <f t="shared" si="36"/>
        <v>grade9_in_april_and_march_by_grade_t8_basic_hoursprep_as.factor(book)4</v>
      </c>
      <c r="Y392">
        <f t="shared" si="37"/>
        <v>1</v>
      </c>
      <c r="Z392" t="str">
        <f t="shared" si="38"/>
        <v>0.762</v>
      </c>
      <c r="AA392" t="str">
        <f t="shared" si="39"/>
        <v>0.100</v>
      </c>
      <c r="AB392" s="2" t="str">
        <f t="shared" si="40"/>
        <v>***</v>
      </c>
      <c r="AC392" t="str">
        <f t="shared" si="41"/>
        <v>0.762
(0.100)</v>
      </c>
    </row>
    <row r="393" spans="1:29">
      <c r="A393">
        <v>392</v>
      </c>
      <c r="B393" t="s">
        <v>116</v>
      </c>
      <c r="C393">
        <v>0.98386409248052098</v>
      </c>
      <c r="D393">
        <v>0.115045530844083</v>
      </c>
      <c r="E393">
        <v>8.5519540416908395</v>
      </c>
      <c r="F393" s="17">
        <v>1.2896118689220299E-17</v>
      </c>
      <c r="G393" t="s">
        <v>1157</v>
      </c>
      <c r="X393" t="str">
        <f t="shared" si="36"/>
        <v>grade9_in_april_and_march_by_grade_t8_basic_hoursprep_as.factor(book)5</v>
      </c>
      <c r="Y393">
        <f t="shared" si="37"/>
        <v>1</v>
      </c>
      <c r="Z393" t="str">
        <f t="shared" si="38"/>
        <v>0.984</v>
      </c>
      <c r="AA393" t="str">
        <f t="shared" si="39"/>
        <v>0.115</v>
      </c>
      <c r="AB393" s="2" t="str">
        <f t="shared" si="40"/>
        <v>***</v>
      </c>
      <c r="AC393" t="str">
        <f t="shared" si="41"/>
        <v>0.984
(0.115)</v>
      </c>
    </row>
    <row r="394" spans="1:29">
      <c r="A394">
        <v>393</v>
      </c>
      <c r="B394" t="s">
        <v>117</v>
      </c>
      <c r="C394">
        <v>0.20088530001072999</v>
      </c>
      <c r="D394">
        <v>6.8524238709646496E-2</v>
      </c>
      <c r="E394">
        <v>2.9315947727917</v>
      </c>
      <c r="F394">
        <v>3.3758050436663301E-3</v>
      </c>
      <c r="G394" t="s">
        <v>1157</v>
      </c>
      <c r="X394" t="str">
        <f t="shared" si="36"/>
        <v>grade9_in_april_and_march_by_grade_t8_basic_hoursprep_as.factor(year)2017</v>
      </c>
      <c r="Y394">
        <f t="shared" si="37"/>
        <v>1</v>
      </c>
      <c r="Z394" t="str">
        <f t="shared" si="38"/>
        <v>0.201</v>
      </c>
      <c r="AA394" t="str">
        <f t="shared" si="39"/>
        <v>0.069</v>
      </c>
      <c r="AB394" s="2" t="str">
        <f t="shared" si="40"/>
        <v>***</v>
      </c>
      <c r="AC394" t="str">
        <f t="shared" si="41"/>
        <v>0.201
(0.069)</v>
      </c>
    </row>
    <row r="395" spans="1:29">
      <c r="A395">
        <v>394</v>
      </c>
      <c r="B395" t="s">
        <v>118</v>
      </c>
      <c r="C395">
        <v>0.27068095317975699</v>
      </c>
      <c r="D395">
        <v>7.0351880909429398E-2</v>
      </c>
      <c r="E395">
        <v>3.8475297274315898</v>
      </c>
      <c r="F395">
        <v>1.19658266386393E-4</v>
      </c>
      <c r="G395" t="s">
        <v>1157</v>
      </c>
      <c r="X395" t="str">
        <f t="shared" si="36"/>
        <v>grade9_in_april_and_march_by_grade_t8_basic_hoursprep_as.factor(year)2018</v>
      </c>
      <c r="Y395">
        <f t="shared" si="37"/>
        <v>1</v>
      </c>
      <c r="Z395" t="str">
        <f t="shared" si="38"/>
        <v>0.271</v>
      </c>
      <c r="AA395" t="str">
        <f t="shared" si="39"/>
        <v>0.070</v>
      </c>
      <c r="AB395" s="2" t="str">
        <f t="shared" si="40"/>
        <v>***</v>
      </c>
      <c r="AC395" t="str">
        <f t="shared" si="41"/>
        <v>0.271
(0.070)</v>
      </c>
    </row>
    <row r="396" spans="1:29">
      <c r="A396">
        <v>395</v>
      </c>
      <c r="B396" t="s">
        <v>1104</v>
      </c>
      <c r="C396">
        <v>-0.25917792505067</v>
      </c>
      <c r="D396">
        <v>9.6799825855753294E-2</v>
      </c>
      <c r="E396">
        <v>-2.6774627202004</v>
      </c>
      <c r="F396">
        <v>7.4242492581090098E-3</v>
      </c>
      <c r="G396" t="s">
        <v>1158</v>
      </c>
      <c r="X396" t="str">
        <f t="shared" si="36"/>
        <v>grade4_in_april_and_march_by_grade_t8_basic_studytime_is_apirl</v>
      </c>
      <c r="Y396">
        <f t="shared" si="37"/>
        <v>1</v>
      </c>
      <c r="Z396" t="str">
        <f t="shared" si="38"/>
        <v>-0.259</v>
      </c>
      <c r="AA396" t="str">
        <f t="shared" si="39"/>
        <v>0.097</v>
      </c>
      <c r="AB396" s="2" t="str">
        <f t="shared" si="40"/>
        <v>***</v>
      </c>
      <c r="AC396" t="str">
        <f t="shared" si="41"/>
        <v>-0.259
(0.097)</v>
      </c>
    </row>
    <row r="397" spans="1:29">
      <c r="A397">
        <v>396</v>
      </c>
      <c r="B397" t="s">
        <v>130</v>
      </c>
      <c r="C397">
        <v>0.43121990477037297</v>
      </c>
      <c r="D397">
        <v>9.6634794634747903E-2</v>
      </c>
      <c r="E397">
        <v>4.4623668565785399</v>
      </c>
      <c r="F397" s="17">
        <v>8.1500396830805892E-6</v>
      </c>
      <c r="G397" t="s">
        <v>1158</v>
      </c>
      <c r="X397" t="str">
        <f t="shared" si="36"/>
        <v>grade4_in_april_and_march_by_grade_t8_basic_studytime_as.factor(sex)2</v>
      </c>
      <c r="Y397">
        <f t="shared" si="37"/>
        <v>1</v>
      </c>
      <c r="Z397" t="str">
        <f t="shared" si="38"/>
        <v>0.431</v>
      </c>
      <c r="AA397" t="str">
        <f t="shared" si="39"/>
        <v>0.097</v>
      </c>
      <c r="AB397" s="2" t="str">
        <f t="shared" si="40"/>
        <v>***</v>
      </c>
      <c r="AC397" t="str">
        <f t="shared" si="41"/>
        <v>0.431
(0.097)</v>
      </c>
    </row>
    <row r="398" spans="1:29">
      <c r="A398">
        <v>397</v>
      </c>
      <c r="B398" t="s">
        <v>113</v>
      </c>
      <c r="C398">
        <v>1.0023215495601701</v>
      </c>
      <c r="D398">
        <v>0.157551799147958</v>
      </c>
      <c r="E398">
        <v>6.3618540377243198</v>
      </c>
      <c r="F398" s="17">
        <v>2.0364248937292899E-10</v>
      </c>
      <c r="G398" t="s">
        <v>1158</v>
      </c>
      <c r="X398" t="str">
        <f t="shared" si="36"/>
        <v>grade4_in_april_and_march_by_grade_t8_basic_studytime_as.factor(book)2</v>
      </c>
      <c r="Y398">
        <f t="shared" si="37"/>
        <v>1</v>
      </c>
      <c r="Z398" t="str">
        <f t="shared" si="38"/>
        <v>1.002</v>
      </c>
      <c r="AA398" t="str">
        <f t="shared" si="39"/>
        <v>0.158</v>
      </c>
      <c r="AB398" s="2" t="str">
        <f t="shared" si="40"/>
        <v>***</v>
      </c>
      <c r="AC398" t="str">
        <f t="shared" si="41"/>
        <v>1.002
(0.158)</v>
      </c>
    </row>
    <row r="399" spans="1:29">
      <c r="A399">
        <v>398</v>
      </c>
      <c r="B399" t="s">
        <v>114</v>
      </c>
      <c r="C399">
        <v>1.6169798467326799</v>
      </c>
      <c r="D399">
        <v>0.15396147900071</v>
      </c>
      <c r="E399">
        <v>10.502496190785701</v>
      </c>
      <c r="F399" s="17">
        <v>9.8116317454428797E-26</v>
      </c>
      <c r="G399" t="s">
        <v>1158</v>
      </c>
      <c r="X399" t="str">
        <f t="shared" si="36"/>
        <v>grade4_in_april_and_march_by_grade_t8_basic_studytime_as.factor(book)3</v>
      </c>
      <c r="Y399">
        <f t="shared" si="37"/>
        <v>1</v>
      </c>
      <c r="Z399" t="str">
        <f t="shared" si="38"/>
        <v>1.617</v>
      </c>
      <c r="AA399" t="str">
        <f t="shared" si="39"/>
        <v>0.154</v>
      </c>
      <c r="AB399" s="2" t="str">
        <f t="shared" si="40"/>
        <v>***</v>
      </c>
      <c r="AC399" t="str">
        <f t="shared" si="41"/>
        <v>1.617
(0.154)</v>
      </c>
    </row>
    <row r="400" spans="1:29">
      <c r="A400">
        <v>399</v>
      </c>
      <c r="B400" t="s">
        <v>115</v>
      </c>
      <c r="C400">
        <v>2.4921334558618899</v>
      </c>
      <c r="D400">
        <v>0.180022053970609</v>
      </c>
      <c r="E400">
        <v>13.843489733034399</v>
      </c>
      <c r="F400" s="17">
        <v>2.2055336493574801E-43</v>
      </c>
      <c r="G400" t="s">
        <v>1158</v>
      </c>
      <c r="X400" t="str">
        <f t="shared" si="36"/>
        <v>grade4_in_april_and_march_by_grade_t8_basic_studytime_as.factor(book)4</v>
      </c>
      <c r="Y400">
        <f t="shared" si="37"/>
        <v>1</v>
      </c>
      <c r="Z400" t="str">
        <f t="shared" si="38"/>
        <v>2.492</v>
      </c>
      <c r="AA400" t="str">
        <f t="shared" si="39"/>
        <v>0.180</v>
      </c>
      <c r="AB400" s="2" t="str">
        <f t="shared" si="40"/>
        <v>***</v>
      </c>
      <c r="AC400" t="str">
        <f t="shared" si="41"/>
        <v>2.492
(0.180)</v>
      </c>
    </row>
    <row r="401" spans="1:29">
      <c r="A401">
        <v>400</v>
      </c>
      <c r="B401" t="s">
        <v>116</v>
      </c>
      <c r="C401">
        <v>3.7907837048892499</v>
      </c>
      <c r="D401">
        <v>0.214127307992063</v>
      </c>
      <c r="E401">
        <v>17.7034108373966</v>
      </c>
      <c r="F401" s="17">
        <v>1.33625768523027E-69</v>
      </c>
      <c r="G401" t="s">
        <v>1158</v>
      </c>
      <c r="X401" t="str">
        <f t="shared" si="36"/>
        <v>grade4_in_april_and_march_by_grade_t8_basic_studytime_as.factor(book)5</v>
      </c>
      <c r="Y401">
        <f t="shared" si="37"/>
        <v>1</v>
      </c>
      <c r="Z401" t="str">
        <f t="shared" si="38"/>
        <v>3.791</v>
      </c>
      <c r="AA401" t="str">
        <f t="shared" si="39"/>
        <v>0.214</v>
      </c>
      <c r="AB401" s="2" t="str">
        <f t="shared" si="40"/>
        <v>***</v>
      </c>
      <c r="AC401" t="str">
        <f t="shared" si="41"/>
        <v>3.791
(0.214)</v>
      </c>
    </row>
    <row r="402" spans="1:29">
      <c r="A402">
        <v>401</v>
      </c>
      <c r="B402" t="s">
        <v>117</v>
      </c>
      <c r="C402">
        <v>0.16050397667883301</v>
      </c>
      <c r="D402">
        <v>0.115095219211775</v>
      </c>
      <c r="E402">
        <v>1.39453209071618</v>
      </c>
      <c r="F402">
        <v>0.16317243250490299</v>
      </c>
      <c r="G402" t="s">
        <v>1158</v>
      </c>
      <c r="X402" t="str">
        <f t="shared" si="36"/>
        <v>grade4_in_april_and_march_by_grade_t8_basic_studytime_as.factor(year)2017</v>
      </c>
      <c r="Y402">
        <f t="shared" si="37"/>
        <v>1</v>
      </c>
      <c r="Z402" t="str">
        <f t="shared" si="38"/>
        <v>0.161</v>
      </c>
      <c r="AA402" t="str">
        <f t="shared" si="39"/>
        <v>0.115</v>
      </c>
      <c r="AB402" s="2" t="str">
        <f t="shared" si="40"/>
        <v/>
      </c>
      <c r="AC402" t="str">
        <f t="shared" si="41"/>
        <v>0.161
(0.115)</v>
      </c>
    </row>
    <row r="403" spans="1:29">
      <c r="A403">
        <v>402</v>
      </c>
      <c r="B403" t="s">
        <v>118</v>
      </c>
      <c r="C403">
        <v>1.1688041248639499E-2</v>
      </c>
      <c r="D403">
        <v>0.122319167246576</v>
      </c>
      <c r="E403">
        <v>9.5553636537422507E-2</v>
      </c>
      <c r="F403">
        <v>0.92387604401426104</v>
      </c>
      <c r="G403" t="s">
        <v>1158</v>
      </c>
      <c r="X403" t="str">
        <f t="shared" si="36"/>
        <v>grade4_in_april_and_march_by_grade_t8_basic_studytime_as.factor(year)2018</v>
      </c>
      <c r="Y403">
        <f t="shared" si="37"/>
        <v>1</v>
      </c>
      <c r="Z403" t="str">
        <f t="shared" si="38"/>
        <v>0.012</v>
      </c>
      <c r="AA403" t="str">
        <f t="shared" si="39"/>
        <v>0.122</v>
      </c>
      <c r="AB403" s="2" t="str">
        <f t="shared" si="40"/>
        <v/>
      </c>
      <c r="AC403" t="str">
        <f t="shared" si="41"/>
        <v>0.012
(0.122)</v>
      </c>
    </row>
    <row r="404" spans="1:29">
      <c r="A404">
        <v>403</v>
      </c>
      <c r="B404" t="s">
        <v>1104</v>
      </c>
      <c r="C404">
        <v>-0.322977771595923</v>
      </c>
      <c r="D404">
        <v>9.3485227685426095E-2</v>
      </c>
      <c r="E404">
        <v>-3.4548535591390901</v>
      </c>
      <c r="F404">
        <v>5.5168189361190197E-4</v>
      </c>
      <c r="G404" t="s">
        <v>1159</v>
      </c>
      <c r="X404" t="str">
        <f t="shared" si="36"/>
        <v>grade5_in_april_and_march_by_grade_t8_basic_studytime_is_apirl</v>
      </c>
      <c r="Y404">
        <f t="shared" si="37"/>
        <v>1</v>
      </c>
      <c r="Z404" t="str">
        <f t="shared" si="38"/>
        <v>-0.323</v>
      </c>
      <c r="AA404" t="str">
        <f t="shared" si="39"/>
        <v>0.093</v>
      </c>
      <c r="AB404" s="2" t="str">
        <f t="shared" si="40"/>
        <v>***</v>
      </c>
      <c r="AC404" t="str">
        <f t="shared" si="41"/>
        <v>-0.323
(0.093)</v>
      </c>
    </row>
    <row r="405" spans="1:29">
      <c r="A405">
        <v>404</v>
      </c>
      <c r="B405" t="s">
        <v>130</v>
      </c>
      <c r="C405">
        <v>0.87737664975455598</v>
      </c>
      <c r="D405">
        <v>9.2770030254346603E-2</v>
      </c>
      <c r="E405">
        <v>9.4575440726823299</v>
      </c>
      <c r="F405" s="17">
        <v>3.4749522608691E-21</v>
      </c>
      <c r="G405" t="s">
        <v>1159</v>
      </c>
      <c r="X405" t="str">
        <f t="shared" si="36"/>
        <v>grade5_in_april_and_march_by_grade_t8_basic_studytime_as.factor(sex)2</v>
      </c>
      <c r="Y405">
        <f t="shared" si="37"/>
        <v>1</v>
      </c>
      <c r="Z405" t="str">
        <f t="shared" si="38"/>
        <v>0.877</v>
      </c>
      <c r="AA405" t="str">
        <f t="shared" si="39"/>
        <v>0.093</v>
      </c>
      <c r="AB405" s="2" t="str">
        <f t="shared" si="40"/>
        <v>***</v>
      </c>
      <c r="AC405" t="str">
        <f t="shared" si="41"/>
        <v>0.877
(0.093)</v>
      </c>
    </row>
    <row r="406" spans="1:29">
      <c r="A406">
        <v>405</v>
      </c>
      <c r="B406" t="s">
        <v>113</v>
      </c>
      <c r="C406">
        <v>1.04197603148767</v>
      </c>
      <c r="D406">
        <v>0.157002882267778</v>
      </c>
      <c r="E406">
        <v>6.6366681709098696</v>
      </c>
      <c r="F406" s="17">
        <v>3.2870099919583599E-11</v>
      </c>
      <c r="G406" t="s">
        <v>1159</v>
      </c>
      <c r="X406" t="str">
        <f t="shared" si="36"/>
        <v>grade5_in_april_and_march_by_grade_t8_basic_studytime_as.factor(book)2</v>
      </c>
      <c r="Y406">
        <f t="shared" si="37"/>
        <v>1</v>
      </c>
      <c r="Z406" t="str">
        <f t="shared" si="38"/>
        <v>1.042</v>
      </c>
      <c r="AA406" t="str">
        <f t="shared" si="39"/>
        <v>0.157</v>
      </c>
      <c r="AB406" s="2" t="str">
        <f t="shared" si="40"/>
        <v>***</v>
      </c>
      <c r="AC406" t="str">
        <f t="shared" si="41"/>
        <v>1.042
(0.157)</v>
      </c>
    </row>
    <row r="407" spans="1:29">
      <c r="A407">
        <v>406</v>
      </c>
      <c r="B407" t="s">
        <v>114</v>
      </c>
      <c r="C407">
        <v>1.7844707185814499</v>
      </c>
      <c r="D407">
        <v>0.152430018146372</v>
      </c>
      <c r="E407">
        <v>11.7068195640304</v>
      </c>
      <c r="F407" s="17">
        <v>1.4750359473124099E-31</v>
      </c>
      <c r="G407" t="s">
        <v>1159</v>
      </c>
      <c r="X407" t="str">
        <f t="shared" si="36"/>
        <v>grade5_in_april_and_march_by_grade_t8_basic_studytime_as.factor(book)3</v>
      </c>
      <c r="Y407">
        <f t="shared" si="37"/>
        <v>1</v>
      </c>
      <c r="Z407" t="str">
        <f t="shared" si="38"/>
        <v>1.784</v>
      </c>
      <c r="AA407" t="str">
        <f t="shared" si="39"/>
        <v>0.152</v>
      </c>
      <c r="AB407" s="2" t="str">
        <f t="shared" si="40"/>
        <v>***</v>
      </c>
      <c r="AC407" t="str">
        <f t="shared" si="41"/>
        <v>1.784
(0.152)</v>
      </c>
    </row>
    <row r="408" spans="1:29">
      <c r="A408">
        <v>407</v>
      </c>
      <c r="B408" t="s">
        <v>115</v>
      </c>
      <c r="C408">
        <v>2.9496624131666001</v>
      </c>
      <c r="D408">
        <v>0.174077500228661</v>
      </c>
      <c r="E408">
        <v>16.944535676879799</v>
      </c>
      <c r="F408" s="17">
        <v>5.6381813465820202E-64</v>
      </c>
      <c r="G408" t="s">
        <v>1159</v>
      </c>
      <c r="X408" t="str">
        <f t="shared" si="36"/>
        <v>grade5_in_april_and_march_by_grade_t8_basic_studytime_as.factor(book)4</v>
      </c>
      <c r="Y408">
        <f t="shared" si="37"/>
        <v>1</v>
      </c>
      <c r="Z408" t="str">
        <f t="shared" si="38"/>
        <v>2.950</v>
      </c>
      <c r="AA408" t="str">
        <f t="shared" si="39"/>
        <v>0.174</v>
      </c>
      <c r="AB408" s="2" t="str">
        <f t="shared" si="40"/>
        <v>***</v>
      </c>
      <c r="AC408" t="str">
        <f t="shared" si="41"/>
        <v>2.950
(0.174)</v>
      </c>
    </row>
    <row r="409" spans="1:29">
      <c r="A409">
        <v>408</v>
      </c>
      <c r="B409" t="s">
        <v>116</v>
      </c>
      <c r="C409">
        <v>4.3652369563360098</v>
      </c>
      <c r="D409">
        <v>0.20032905482459001</v>
      </c>
      <c r="E409">
        <v>21.7903337094974</v>
      </c>
      <c r="F409" s="17">
        <v>4.1067862427090397E-104</v>
      </c>
      <c r="G409" t="s">
        <v>1159</v>
      </c>
      <c r="X409" t="str">
        <f t="shared" si="36"/>
        <v>grade5_in_april_and_march_by_grade_t8_basic_studytime_as.factor(book)5</v>
      </c>
      <c r="Y409">
        <f t="shared" si="37"/>
        <v>1</v>
      </c>
      <c r="Z409" t="str">
        <f t="shared" si="38"/>
        <v>4.365</v>
      </c>
      <c r="AA409" t="str">
        <f t="shared" si="39"/>
        <v>0.200</v>
      </c>
      <c r="AB409" s="2" t="str">
        <f t="shared" si="40"/>
        <v>***</v>
      </c>
      <c r="AC409" t="str">
        <f t="shared" si="41"/>
        <v>4.365
(0.200)</v>
      </c>
    </row>
    <row r="410" spans="1:29">
      <c r="A410">
        <v>409</v>
      </c>
      <c r="B410" t="s">
        <v>117</v>
      </c>
      <c r="C410">
        <v>0.173423399404913</v>
      </c>
      <c r="D410">
        <v>0.115912109855398</v>
      </c>
      <c r="E410">
        <v>1.49616290844211</v>
      </c>
      <c r="F410">
        <v>0.13462627640074801</v>
      </c>
      <c r="G410" t="s">
        <v>1159</v>
      </c>
      <c r="X410" t="str">
        <f t="shared" si="36"/>
        <v>grade5_in_april_and_march_by_grade_t8_basic_studytime_as.factor(year)2017</v>
      </c>
      <c r="Y410">
        <f t="shared" si="37"/>
        <v>1</v>
      </c>
      <c r="Z410" t="str">
        <f t="shared" si="38"/>
        <v>0.173</v>
      </c>
      <c r="AA410" t="str">
        <f t="shared" si="39"/>
        <v>0.116</v>
      </c>
      <c r="AB410" s="2" t="str">
        <f t="shared" si="40"/>
        <v/>
      </c>
      <c r="AC410" t="str">
        <f t="shared" si="41"/>
        <v>0.173
(0.116)</v>
      </c>
    </row>
    <row r="411" spans="1:29">
      <c r="A411">
        <v>410</v>
      </c>
      <c r="B411" t="s">
        <v>118</v>
      </c>
      <c r="C411">
        <v>0.13428757551474799</v>
      </c>
      <c r="D411">
        <v>0.11830018443082101</v>
      </c>
      <c r="E411">
        <v>1.1351425710859899</v>
      </c>
      <c r="F411">
        <v>0.25632857805530701</v>
      </c>
      <c r="G411" t="s">
        <v>1159</v>
      </c>
      <c r="X411" t="str">
        <f t="shared" si="36"/>
        <v>grade5_in_april_and_march_by_grade_t8_basic_studytime_as.factor(year)2018</v>
      </c>
      <c r="Y411">
        <f t="shared" si="37"/>
        <v>1</v>
      </c>
      <c r="Z411" t="str">
        <f t="shared" si="38"/>
        <v>0.134</v>
      </c>
      <c r="AA411" t="str">
        <f t="shared" si="39"/>
        <v>0.118</v>
      </c>
      <c r="AB411" s="2" t="str">
        <f t="shared" si="40"/>
        <v/>
      </c>
      <c r="AC411" t="str">
        <f t="shared" si="41"/>
        <v>0.134
(0.118)</v>
      </c>
    </row>
    <row r="412" spans="1:29">
      <c r="A412">
        <v>411</v>
      </c>
      <c r="B412" t="s">
        <v>1104</v>
      </c>
      <c r="C412">
        <v>-0.23586956669180201</v>
      </c>
      <c r="D412">
        <v>8.7291606603547206E-2</v>
      </c>
      <c r="E412">
        <v>-2.70208758744758</v>
      </c>
      <c r="F412">
        <v>6.8959861566470302E-3</v>
      </c>
      <c r="G412" t="s">
        <v>1160</v>
      </c>
      <c r="X412" t="str">
        <f t="shared" si="36"/>
        <v>grade6_in_april_and_march_by_grade_t8_basic_studytime_is_apirl</v>
      </c>
      <c r="Y412">
        <f t="shared" si="37"/>
        <v>1</v>
      </c>
      <c r="Z412" t="str">
        <f t="shared" si="38"/>
        <v>-0.236</v>
      </c>
      <c r="AA412" t="str">
        <f t="shared" si="39"/>
        <v>0.087</v>
      </c>
      <c r="AB412" s="2" t="str">
        <f t="shared" si="40"/>
        <v>***</v>
      </c>
      <c r="AC412" t="str">
        <f t="shared" si="41"/>
        <v>-0.236
(0.087)</v>
      </c>
    </row>
    <row r="413" spans="1:29">
      <c r="A413">
        <v>412</v>
      </c>
      <c r="B413" t="s">
        <v>130</v>
      </c>
      <c r="C413">
        <v>1.1566162725734599</v>
      </c>
      <c r="D413">
        <v>8.9835073520606198E-2</v>
      </c>
      <c r="E413">
        <v>12.874885356532401</v>
      </c>
      <c r="F413" s="17">
        <v>8.6080909137539297E-38</v>
      </c>
      <c r="G413" t="s">
        <v>1160</v>
      </c>
      <c r="X413" t="str">
        <f t="shared" si="36"/>
        <v>grade6_in_april_and_march_by_grade_t8_basic_studytime_as.factor(sex)2</v>
      </c>
      <c r="Y413">
        <f t="shared" si="37"/>
        <v>1</v>
      </c>
      <c r="Z413" t="str">
        <f t="shared" si="38"/>
        <v>1.157</v>
      </c>
      <c r="AA413" t="str">
        <f t="shared" si="39"/>
        <v>0.090</v>
      </c>
      <c r="AB413" s="2" t="str">
        <f t="shared" si="40"/>
        <v>***</v>
      </c>
      <c r="AC413" t="str">
        <f t="shared" si="41"/>
        <v>1.157
(0.090)</v>
      </c>
    </row>
    <row r="414" spans="1:29">
      <c r="A414">
        <v>413</v>
      </c>
      <c r="B414" t="s">
        <v>113</v>
      </c>
      <c r="C414">
        <v>1.1705922065045899</v>
      </c>
      <c r="D414">
        <v>0.16391809825753201</v>
      </c>
      <c r="E414">
        <v>7.14132374001474</v>
      </c>
      <c r="F414" s="17">
        <v>9.539242835663029E-13</v>
      </c>
      <c r="G414" t="s">
        <v>1160</v>
      </c>
      <c r="X414" t="str">
        <f t="shared" si="36"/>
        <v>grade6_in_april_and_march_by_grade_t8_basic_studytime_as.factor(book)2</v>
      </c>
      <c r="Y414">
        <f t="shared" si="37"/>
        <v>1</v>
      </c>
      <c r="Z414" t="str">
        <f t="shared" si="38"/>
        <v>1.171</v>
      </c>
      <c r="AA414" t="str">
        <f t="shared" si="39"/>
        <v>0.164</v>
      </c>
      <c r="AB414" s="2" t="str">
        <f t="shared" si="40"/>
        <v>***</v>
      </c>
      <c r="AC414" t="str">
        <f t="shared" si="41"/>
        <v>1.171
(0.164)</v>
      </c>
    </row>
    <row r="415" spans="1:29">
      <c r="A415">
        <v>414</v>
      </c>
      <c r="B415" t="s">
        <v>114</v>
      </c>
      <c r="C415">
        <v>2.00734418240669</v>
      </c>
      <c r="D415">
        <v>0.15759448519948499</v>
      </c>
      <c r="E415">
        <v>12.737401184221399</v>
      </c>
      <c r="F415" s="17">
        <v>4.9923758494245799E-37</v>
      </c>
      <c r="G415" t="s">
        <v>1160</v>
      </c>
      <c r="X415" t="str">
        <f t="shared" si="36"/>
        <v>grade6_in_april_and_march_by_grade_t8_basic_studytime_as.factor(book)3</v>
      </c>
      <c r="Y415">
        <f t="shared" si="37"/>
        <v>1</v>
      </c>
      <c r="Z415" t="str">
        <f t="shared" si="38"/>
        <v>2.007</v>
      </c>
      <c r="AA415" t="str">
        <f t="shared" si="39"/>
        <v>0.158</v>
      </c>
      <c r="AB415" s="2" t="str">
        <f t="shared" si="40"/>
        <v>***</v>
      </c>
      <c r="AC415" t="str">
        <f t="shared" si="41"/>
        <v>2.007
(0.158)</v>
      </c>
    </row>
    <row r="416" spans="1:29">
      <c r="A416">
        <v>415</v>
      </c>
      <c r="B416" t="s">
        <v>115</v>
      </c>
      <c r="C416">
        <v>3.0988826477089302</v>
      </c>
      <c r="D416">
        <v>0.16524610962170599</v>
      </c>
      <c r="E416">
        <v>18.753135276849299</v>
      </c>
      <c r="F416" s="17">
        <v>7.6699450328590903E-78</v>
      </c>
      <c r="G416" t="s">
        <v>1160</v>
      </c>
      <c r="X416" t="str">
        <f t="shared" si="36"/>
        <v>grade6_in_april_and_march_by_grade_t8_basic_studytime_as.factor(book)4</v>
      </c>
      <c r="Y416">
        <f t="shared" si="37"/>
        <v>1</v>
      </c>
      <c r="Z416" t="str">
        <f t="shared" si="38"/>
        <v>3.099</v>
      </c>
      <c r="AA416" t="str">
        <f t="shared" si="39"/>
        <v>0.165</v>
      </c>
      <c r="AB416" s="2" t="str">
        <f t="shared" si="40"/>
        <v>***</v>
      </c>
      <c r="AC416" t="str">
        <f t="shared" si="41"/>
        <v>3.099
(0.165)</v>
      </c>
    </row>
    <row r="417" spans="1:29">
      <c r="A417">
        <v>416</v>
      </c>
      <c r="B417" t="s">
        <v>116</v>
      </c>
      <c r="C417">
        <v>4.3688039734450301</v>
      </c>
      <c r="D417">
        <v>0.199530313382383</v>
      </c>
      <c r="E417">
        <v>21.895439842629699</v>
      </c>
      <c r="F417" s="17">
        <v>4.0783793564891297E-105</v>
      </c>
      <c r="G417" t="s">
        <v>1160</v>
      </c>
      <c r="X417" t="str">
        <f t="shared" si="36"/>
        <v>grade6_in_april_and_march_by_grade_t8_basic_studytime_as.factor(book)5</v>
      </c>
      <c r="Y417">
        <f t="shared" si="37"/>
        <v>1</v>
      </c>
      <c r="Z417" t="str">
        <f t="shared" si="38"/>
        <v>4.369</v>
      </c>
      <c r="AA417" t="str">
        <f t="shared" si="39"/>
        <v>0.200</v>
      </c>
      <c r="AB417" s="2" t="str">
        <f t="shared" si="40"/>
        <v>***</v>
      </c>
      <c r="AC417" t="str">
        <f t="shared" si="41"/>
        <v>4.369
(0.200)</v>
      </c>
    </row>
    <row r="418" spans="1:29">
      <c r="A418">
        <v>417</v>
      </c>
      <c r="B418" t="s">
        <v>117</v>
      </c>
      <c r="C418">
        <v>0.164815851021516</v>
      </c>
      <c r="D418">
        <v>0.113519211068409</v>
      </c>
      <c r="E418">
        <v>1.45187629010384</v>
      </c>
      <c r="F418">
        <v>0.14655064901479301</v>
      </c>
      <c r="G418" t="s">
        <v>1160</v>
      </c>
      <c r="X418" t="str">
        <f t="shared" si="36"/>
        <v>grade6_in_april_and_march_by_grade_t8_basic_studytime_as.factor(year)2017</v>
      </c>
      <c r="Y418">
        <f t="shared" si="37"/>
        <v>1</v>
      </c>
      <c r="Z418" t="str">
        <f t="shared" si="38"/>
        <v>0.165</v>
      </c>
      <c r="AA418" t="str">
        <f t="shared" si="39"/>
        <v>0.114</v>
      </c>
      <c r="AB418" s="2" t="str">
        <f t="shared" si="40"/>
        <v/>
      </c>
      <c r="AC418" t="str">
        <f t="shared" si="41"/>
        <v>0.165
(0.114)</v>
      </c>
    </row>
    <row r="419" spans="1:29">
      <c r="A419">
        <v>418</v>
      </c>
      <c r="B419" t="s">
        <v>118</v>
      </c>
      <c r="C419">
        <v>0.17745551293235101</v>
      </c>
      <c r="D419">
        <v>0.111643610060476</v>
      </c>
      <c r="E419">
        <v>1.58948203875014</v>
      </c>
      <c r="F419">
        <v>0.11196636089843499</v>
      </c>
      <c r="G419" t="s">
        <v>1160</v>
      </c>
      <c r="X419" t="str">
        <f t="shared" si="36"/>
        <v>grade6_in_april_and_march_by_grade_t8_basic_studytime_as.factor(year)2018</v>
      </c>
      <c r="Y419">
        <f t="shared" si="37"/>
        <v>1</v>
      </c>
      <c r="Z419" t="str">
        <f t="shared" si="38"/>
        <v>0.177</v>
      </c>
      <c r="AA419" t="str">
        <f t="shared" si="39"/>
        <v>0.112</v>
      </c>
      <c r="AB419" s="2" t="str">
        <f t="shared" si="40"/>
        <v/>
      </c>
      <c r="AC419" t="str">
        <f t="shared" si="41"/>
        <v>0.177
(0.112)</v>
      </c>
    </row>
    <row r="420" spans="1:29">
      <c r="A420">
        <v>419</v>
      </c>
      <c r="B420" t="s">
        <v>1104</v>
      </c>
      <c r="C420">
        <v>-0.347083574608124</v>
      </c>
      <c r="D420">
        <v>7.9388991449323099E-2</v>
      </c>
      <c r="E420">
        <v>-4.3719358096352696</v>
      </c>
      <c r="F420" s="17">
        <v>1.2374452521599599E-5</v>
      </c>
      <c r="G420" t="s">
        <v>1161</v>
      </c>
      <c r="X420" t="str">
        <f t="shared" si="36"/>
        <v>grade7_in_april_and_march_by_grade_t8_basic_studytime_is_apirl</v>
      </c>
      <c r="Y420">
        <f t="shared" si="37"/>
        <v>1</v>
      </c>
      <c r="Z420" t="str">
        <f t="shared" si="38"/>
        <v>-0.347</v>
      </c>
      <c r="AA420" t="str">
        <f t="shared" si="39"/>
        <v>0.079</v>
      </c>
      <c r="AB420" s="2" t="str">
        <f t="shared" si="40"/>
        <v>***</v>
      </c>
      <c r="AC420" t="str">
        <f t="shared" si="41"/>
        <v>-0.347
(0.079)</v>
      </c>
    </row>
    <row r="421" spans="1:29">
      <c r="A421">
        <v>420</v>
      </c>
      <c r="B421" t="s">
        <v>130</v>
      </c>
      <c r="C421">
        <v>0.77752748750008704</v>
      </c>
      <c r="D421">
        <v>8.0614365658639303E-2</v>
      </c>
      <c r="E421">
        <v>9.6450239501048607</v>
      </c>
      <c r="F421" s="17">
        <v>5.7338353507546201E-22</v>
      </c>
      <c r="G421" t="s">
        <v>1161</v>
      </c>
      <c r="X421" t="str">
        <f t="shared" si="36"/>
        <v>grade7_in_april_and_march_by_grade_t8_basic_studytime_as.factor(sex)2</v>
      </c>
      <c r="Y421">
        <f t="shared" si="37"/>
        <v>1</v>
      </c>
      <c r="Z421" t="str">
        <f t="shared" si="38"/>
        <v>0.778</v>
      </c>
      <c r="AA421" t="str">
        <f t="shared" si="39"/>
        <v>0.081</v>
      </c>
      <c r="AB421" s="2" t="str">
        <f t="shared" si="40"/>
        <v>***</v>
      </c>
      <c r="AC421" t="str">
        <f t="shared" si="41"/>
        <v>0.778
(0.081)</v>
      </c>
    </row>
    <row r="422" spans="1:29">
      <c r="A422">
        <v>421</v>
      </c>
      <c r="B422" t="s">
        <v>113</v>
      </c>
      <c r="C422">
        <v>1.3594753599544001</v>
      </c>
      <c r="D422">
        <v>0.15097282121901701</v>
      </c>
      <c r="E422">
        <v>9.0047688648687494</v>
      </c>
      <c r="F422" s="17">
        <v>2.34215285931307E-19</v>
      </c>
      <c r="G422" t="s">
        <v>1161</v>
      </c>
      <c r="X422" t="str">
        <f t="shared" si="36"/>
        <v>grade7_in_april_and_march_by_grade_t8_basic_studytime_as.factor(book)2</v>
      </c>
      <c r="Y422">
        <f t="shared" si="37"/>
        <v>1</v>
      </c>
      <c r="Z422" t="str">
        <f t="shared" si="38"/>
        <v>1.359</v>
      </c>
      <c r="AA422" t="str">
        <f t="shared" si="39"/>
        <v>0.151</v>
      </c>
      <c r="AB422" s="2" t="str">
        <f t="shared" si="40"/>
        <v>***</v>
      </c>
      <c r="AC422" t="str">
        <f t="shared" si="41"/>
        <v>1.359
(0.151)</v>
      </c>
    </row>
    <row r="423" spans="1:29">
      <c r="A423">
        <v>422</v>
      </c>
      <c r="B423" t="s">
        <v>114</v>
      </c>
      <c r="C423">
        <v>1.93367251003201</v>
      </c>
      <c r="D423">
        <v>0.14630091304750201</v>
      </c>
      <c r="E423">
        <v>13.2170911975387</v>
      </c>
      <c r="F423" s="17">
        <v>1.00949031558384E-39</v>
      </c>
      <c r="G423" t="s">
        <v>1161</v>
      </c>
      <c r="X423" t="str">
        <f t="shared" si="36"/>
        <v>grade7_in_april_and_march_by_grade_t8_basic_studytime_as.factor(book)3</v>
      </c>
      <c r="Y423">
        <f t="shared" si="37"/>
        <v>1</v>
      </c>
      <c r="Z423" t="str">
        <f t="shared" si="38"/>
        <v>1.934</v>
      </c>
      <c r="AA423" t="str">
        <f t="shared" si="39"/>
        <v>0.146</v>
      </c>
      <c r="AB423" s="2" t="str">
        <f t="shared" si="40"/>
        <v>***</v>
      </c>
      <c r="AC423" t="str">
        <f t="shared" si="41"/>
        <v>1.934
(0.146)</v>
      </c>
    </row>
    <row r="424" spans="1:29">
      <c r="A424">
        <v>423</v>
      </c>
      <c r="B424" t="s">
        <v>115</v>
      </c>
      <c r="C424">
        <v>2.5345533231364499</v>
      </c>
      <c r="D424">
        <v>0.15594138229694501</v>
      </c>
      <c r="E424">
        <v>16.253243916423301</v>
      </c>
      <c r="F424" s="17">
        <v>4.8798751970444899E-59</v>
      </c>
      <c r="G424" t="s">
        <v>1161</v>
      </c>
      <c r="X424" t="str">
        <f t="shared" si="36"/>
        <v>grade7_in_april_and_march_by_grade_t8_basic_studytime_as.factor(book)4</v>
      </c>
      <c r="Y424">
        <f t="shared" si="37"/>
        <v>1</v>
      </c>
      <c r="Z424" t="str">
        <f t="shared" si="38"/>
        <v>2.535</v>
      </c>
      <c r="AA424" t="str">
        <f t="shared" si="39"/>
        <v>0.156</v>
      </c>
      <c r="AB424" s="2" t="str">
        <f t="shared" si="40"/>
        <v>***</v>
      </c>
      <c r="AC424" t="str">
        <f t="shared" si="41"/>
        <v>2.535
(0.156)</v>
      </c>
    </row>
    <row r="425" spans="1:29">
      <c r="A425">
        <v>424</v>
      </c>
      <c r="B425" t="s">
        <v>116</v>
      </c>
      <c r="C425">
        <v>3.04669079032056</v>
      </c>
      <c r="D425">
        <v>0.17543164506530301</v>
      </c>
      <c r="E425">
        <v>17.366825632778198</v>
      </c>
      <c r="F425" s="17">
        <v>4.3562816098494399E-67</v>
      </c>
      <c r="G425" t="s">
        <v>1161</v>
      </c>
      <c r="X425" t="str">
        <f t="shared" si="36"/>
        <v>grade7_in_april_and_march_by_grade_t8_basic_studytime_as.factor(book)5</v>
      </c>
      <c r="Y425">
        <f t="shared" si="37"/>
        <v>1</v>
      </c>
      <c r="Z425" t="str">
        <f t="shared" si="38"/>
        <v>3.047</v>
      </c>
      <c r="AA425" t="str">
        <f t="shared" si="39"/>
        <v>0.175</v>
      </c>
      <c r="AB425" s="2" t="str">
        <f t="shared" si="40"/>
        <v>***</v>
      </c>
      <c r="AC425" t="str">
        <f t="shared" si="41"/>
        <v>3.047
(0.175)</v>
      </c>
    </row>
    <row r="426" spans="1:29">
      <c r="A426">
        <v>425</v>
      </c>
      <c r="B426" t="s">
        <v>117</v>
      </c>
      <c r="C426">
        <v>-0.21051471044210801</v>
      </c>
      <c r="D426">
        <v>0.10375497298413899</v>
      </c>
      <c r="E426">
        <v>-2.02896019715884</v>
      </c>
      <c r="F426">
        <v>4.2474999748749298E-2</v>
      </c>
      <c r="G426" t="s">
        <v>1161</v>
      </c>
      <c r="X426" t="str">
        <f t="shared" si="36"/>
        <v>grade7_in_april_and_march_by_grade_t8_basic_studytime_as.factor(year)2017</v>
      </c>
      <c r="Y426">
        <f t="shared" si="37"/>
        <v>1</v>
      </c>
      <c r="Z426" t="str">
        <f t="shared" si="38"/>
        <v>-0.211</v>
      </c>
      <c r="AA426" t="str">
        <f t="shared" si="39"/>
        <v>0.104</v>
      </c>
      <c r="AB426" s="2" t="str">
        <f t="shared" si="40"/>
        <v>**</v>
      </c>
      <c r="AC426" t="str">
        <f t="shared" si="41"/>
        <v>-0.211
(0.104)</v>
      </c>
    </row>
    <row r="427" spans="1:29">
      <c r="A427">
        <v>426</v>
      </c>
      <c r="B427" t="s">
        <v>118</v>
      </c>
      <c r="C427">
        <v>-9.6594633194723903E-2</v>
      </c>
      <c r="D427">
        <v>9.4823071279355103E-2</v>
      </c>
      <c r="E427">
        <v>-1.0186828151784899</v>
      </c>
      <c r="F427">
        <v>0.30836537032914801</v>
      </c>
      <c r="G427" t="s">
        <v>1161</v>
      </c>
      <c r="X427" t="str">
        <f t="shared" si="36"/>
        <v>grade7_in_april_and_march_by_grade_t8_basic_studytime_as.factor(year)2018</v>
      </c>
      <c r="Y427">
        <f t="shared" si="37"/>
        <v>1</v>
      </c>
      <c r="Z427" t="str">
        <f t="shared" si="38"/>
        <v>-0.097</v>
      </c>
      <c r="AA427" t="str">
        <f t="shared" si="39"/>
        <v>0.095</v>
      </c>
      <c r="AB427" s="2" t="str">
        <f t="shared" si="40"/>
        <v/>
      </c>
      <c r="AC427" t="str">
        <f t="shared" si="41"/>
        <v>-0.097
(0.095)</v>
      </c>
    </row>
    <row r="428" spans="1:29">
      <c r="A428">
        <v>427</v>
      </c>
      <c r="B428" t="s">
        <v>1104</v>
      </c>
      <c r="C428">
        <v>-0.395313759711162</v>
      </c>
      <c r="D428">
        <v>8.97487678230528E-2</v>
      </c>
      <c r="E428">
        <v>-4.4046706077408899</v>
      </c>
      <c r="F428" s="17">
        <v>1.0646845060494499E-5</v>
      </c>
      <c r="G428" t="s">
        <v>1162</v>
      </c>
      <c r="X428" t="str">
        <f t="shared" si="36"/>
        <v>grade8_in_april_and_march_by_grade_t8_basic_studytime_is_apirl</v>
      </c>
      <c r="Y428">
        <f t="shared" si="37"/>
        <v>1</v>
      </c>
      <c r="Z428" t="str">
        <f t="shared" si="38"/>
        <v>-0.395</v>
      </c>
      <c r="AA428" t="str">
        <f t="shared" si="39"/>
        <v>0.090</v>
      </c>
      <c r="AB428" s="2" t="str">
        <f t="shared" si="40"/>
        <v>***</v>
      </c>
      <c r="AC428" t="str">
        <f t="shared" si="41"/>
        <v>-0.395
(0.090)</v>
      </c>
    </row>
    <row r="429" spans="1:29">
      <c r="A429">
        <v>428</v>
      </c>
      <c r="B429" t="s">
        <v>130</v>
      </c>
      <c r="C429">
        <v>0.77641135613261603</v>
      </c>
      <c r="D429">
        <v>8.9562109093373005E-2</v>
      </c>
      <c r="E429">
        <v>8.6689713316506207</v>
      </c>
      <c r="F429" s="17">
        <v>4.6711762215790301E-18</v>
      </c>
      <c r="G429" t="s">
        <v>1162</v>
      </c>
      <c r="X429" t="str">
        <f t="shared" si="36"/>
        <v>grade8_in_april_and_march_by_grade_t8_basic_studytime_as.factor(sex)2</v>
      </c>
      <c r="Y429">
        <f t="shared" si="37"/>
        <v>1</v>
      </c>
      <c r="Z429" t="str">
        <f t="shared" si="38"/>
        <v>0.776</v>
      </c>
      <c r="AA429" t="str">
        <f t="shared" si="39"/>
        <v>0.090</v>
      </c>
      <c r="AB429" s="2" t="str">
        <f t="shared" si="40"/>
        <v>***</v>
      </c>
      <c r="AC429" t="str">
        <f t="shared" si="41"/>
        <v>0.776
(0.090)</v>
      </c>
    </row>
    <row r="430" spans="1:29">
      <c r="A430">
        <v>429</v>
      </c>
      <c r="B430" t="s">
        <v>113</v>
      </c>
      <c r="C430">
        <v>0.99899159806686799</v>
      </c>
      <c r="D430">
        <v>0.153327303213386</v>
      </c>
      <c r="E430">
        <v>6.51541882711241</v>
      </c>
      <c r="F430" s="17">
        <v>7.4130764328522595E-11</v>
      </c>
      <c r="G430" t="s">
        <v>1162</v>
      </c>
      <c r="X430" t="str">
        <f t="shared" si="36"/>
        <v>grade8_in_april_and_march_by_grade_t8_basic_studytime_as.factor(book)2</v>
      </c>
      <c r="Y430">
        <f t="shared" si="37"/>
        <v>1</v>
      </c>
      <c r="Z430" t="str">
        <f t="shared" si="38"/>
        <v>0.999</v>
      </c>
      <c r="AA430" t="str">
        <f t="shared" si="39"/>
        <v>0.153</v>
      </c>
      <c r="AB430" s="2" t="str">
        <f t="shared" si="40"/>
        <v>***</v>
      </c>
      <c r="AC430" t="str">
        <f t="shared" si="41"/>
        <v>0.999
(0.153)</v>
      </c>
    </row>
    <row r="431" spans="1:29">
      <c r="A431">
        <v>430</v>
      </c>
      <c r="B431" t="s">
        <v>114</v>
      </c>
      <c r="C431">
        <v>1.2950469676079299</v>
      </c>
      <c r="D431">
        <v>0.14389676111736199</v>
      </c>
      <c r="E431">
        <v>8.9998340306748794</v>
      </c>
      <c r="F431" s="17">
        <v>2.4483983313643498E-19</v>
      </c>
      <c r="G431" t="s">
        <v>1162</v>
      </c>
      <c r="X431" t="str">
        <f t="shared" si="36"/>
        <v>grade8_in_april_and_march_by_grade_t8_basic_studytime_as.factor(book)3</v>
      </c>
      <c r="Y431">
        <f t="shared" si="37"/>
        <v>1</v>
      </c>
      <c r="Z431" t="str">
        <f t="shared" si="38"/>
        <v>1.295</v>
      </c>
      <c r="AA431" t="str">
        <f t="shared" si="39"/>
        <v>0.144</v>
      </c>
      <c r="AB431" s="2" t="str">
        <f t="shared" si="40"/>
        <v>***</v>
      </c>
      <c r="AC431" t="str">
        <f t="shared" si="41"/>
        <v>1.295
(0.144)</v>
      </c>
    </row>
    <row r="432" spans="1:29">
      <c r="A432">
        <v>431</v>
      </c>
      <c r="B432" t="s">
        <v>115</v>
      </c>
      <c r="C432">
        <v>1.59996404782677</v>
      </c>
      <c r="D432">
        <v>0.15689474808207901</v>
      </c>
      <c r="E432">
        <v>10.1976902820848</v>
      </c>
      <c r="F432" s="17">
        <v>2.31409392036086E-24</v>
      </c>
      <c r="G432" t="s">
        <v>1162</v>
      </c>
      <c r="X432" t="str">
        <f t="shared" si="36"/>
        <v>grade8_in_april_and_march_by_grade_t8_basic_studytime_as.factor(book)4</v>
      </c>
      <c r="Y432">
        <f t="shared" si="37"/>
        <v>1</v>
      </c>
      <c r="Z432" t="str">
        <f t="shared" si="38"/>
        <v>1.600</v>
      </c>
      <c r="AA432" t="str">
        <f t="shared" si="39"/>
        <v>0.157</v>
      </c>
      <c r="AB432" s="2" t="str">
        <f t="shared" si="40"/>
        <v>***</v>
      </c>
      <c r="AC432" t="str">
        <f t="shared" si="41"/>
        <v>1.600
(0.157)</v>
      </c>
    </row>
    <row r="433" spans="1:29">
      <c r="A433">
        <v>432</v>
      </c>
      <c r="B433" t="s">
        <v>116</v>
      </c>
      <c r="C433">
        <v>2.2870005075703701</v>
      </c>
      <c r="D433">
        <v>0.169187305635665</v>
      </c>
      <c r="E433">
        <v>13.517565629275399</v>
      </c>
      <c r="F433" s="17">
        <v>1.8367333200697901E-41</v>
      </c>
      <c r="G433" t="s">
        <v>1162</v>
      </c>
      <c r="X433" t="str">
        <f t="shared" si="36"/>
        <v>grade8_in_april_and_march_by_grade_t8_basic_studytime_as.factor(book)5</v>
      </c>
      <c r="Y433">
        <f t="shared" si="37"/>
        <v>1</v>
      </c>
      <c r="Z433" t="str">
        <f t="shared" si="38"/>
        <v>2.287</v>
      </c>
      <c r="AA433" t="str">
        <f t="shared" si="39"/>
        <v>0.169</v>
      </c>
      <c r="AB433" s="2" t="str">
        <f t="shared" si="40"/>
        <v>***</v>
      </c>
      <c r="AC433" t="str">
        <f t="shared" si="41"/>
        <v>2.287
(0.169)</v>
      </c>
    </row>
    <row r="434" spans="1:29">
      <c r="A434">
        <v>433</v>
      </c>
      <c r="B434" t="s">
        <v>117</v>
      </c>
      <c r="C434">
        <v>0.51348283287998098</v>
      </c>
      <c r="D434">
        <v>0.11291636269604</v>
      </c>
      <c r="E434">
        <v>4.5474616842045101</v>
      </c>
      <c r="F434" s="17">
        <v>5.4600114134192204E-6</v>
      </c>
      <c r="G434" t="s">
        <v>1162</v>
      </c>
      <c r="X434" t="str">
        <f t="shared" si="36"/>
        <v>grade8_in_april_and_march_by_grade_t8_basic_studytime_as.factor(year)2017</v>
      </c>
      <c r="Y434">
        <f t="shared" si="37"/>
        <v>1</v>
      </c>
      <c r="Z434" t="str">
        <f t="shared" si="38"/>
        <v>0.513</v>
      </c>
      <c r="AA434" t="str">
        <f t="shared" si="39"/>
        <v>0.113</v>
      </c>
      <c r="AB434" s="2" t="str">
        <f t="shared" si="40"/>
        <v>***</v>
      </c>
      <c r="AC434" t="str">
        <f t="shared" si="41"/>
        <v>0.513
(0.113)</v>
      </c>
    </row>
    <row r="435" spans="1:29">
      <c r="A435">
        <v>434</v>
      </c>
      <c r="B435" t="s">
        <v>118</v>
      </c>
      <c r="C435">
        <v>0.342527199961839</v>
      </c>
      <c r="D435">
        <v>0.113522036454947</v>
      </c>
      <c r="E435">
        <v>3.0172749772488099</v>
      </c>
      <c r="F435">
        <v>2.5536379783607801E-3</v>
      </c>
      <c r="G435" t="s">
        <v>1162</v>
      </c>
      <c r="X435" t="str">
        <f t="shared" si="36"/>
        <v>grade8_in_april_and_march_by_grade_t8_basic_studytime_as.factor(year)2018</v>
      </c>
      <c r="Y435">
        <f t="shared" si="37"/>
        <v>1</v>
      </c>
      <c r="Z435" t="str">
        <f t="shared" si="38"/>
        <v>0.343</v>
      </c>
      <c r="AA435" t="str">
        <f t="shared" si="39"/>
        <v>0.114</v>
      </c>
      <c r="AB435" s="2" t="str">
        <f t="shared" si="40"/>
        <v>***</v>
      </c>
      <c r="AC435" t="str">
        <f t="shared" si="41"/>
        <v>0.343
(0.114)</v>
      </c>
    </row>
    <row r="436" spans="1:29">
      <c r="A436">
        <v>435</v>
      </c>
      <c r="B436" t="s">
        <v>1104</v>
      </c>
      <c r="C436">
        <v>-0.40066021860648099</v>
      </c>
      <c r="D436">
        <v>9.7573223092184899E-2</v>
      </c>
      <c r="E436">
        <v>-4.1062517554426403</v>
      </c>
      <c r="F436" s="17">
        <v>4.0361531228719402E-5</v>
      </c>
      <c r="G436" t="s">
        <v>1163</v>
      </c>
      <c r="X436" t="str">
        <f t="shared" si="36"/>
        <v>grade9_in_april_and_march_by_grade_t8_basic_studytime_is_apirl</v>
      </c>
      <c r="Y436">
        <f t="shared" si="37"/>
        <v>1</v>
      </c>
      <c r="Z436" t="str">
        <f t="shared" si="38"/>
        <v>-0.401</v>
      </c>
      <c r="AA436" t="str">
        <f t="shared" si="39"/>
        <v>0.098</v>
      </c>
      <c r="AB436" s="2" t="str">
        <f t="shared" si="40"/>
        <v>***</v>
      </c>
      <c r="AC436" t="str">
        <f t="shared" si="41"/>
        <v>-0.401
(0.098)</v>
      </c>
    </row>
    <row r="437" spans="1:29">
      <c r="A437">
        <v>436</v>
      </c>
      <c r="B437" t="s">
        <v>130</v>
      </c>
      <c r="C437">
        <v>0.91336351226526302</v>
      </c>
      <c r="D437">
        <v>9.2115037476296097E-2</v>
      </c>
      <c r="E437">
        <v>9.9154658923120795</v>
      </c>
      <c r="F437" s="17">
        <v>3.9972296503581501E-23</v>
      </c>
      <c r="G437" t="s">
        <v>1163</v>
      </c>
      <c r="X437" t="str">
        <f t="shared" si="36"/>
        <v>grade9_in_april_and_march_by_grade_t8_basic_studytime_as.factor(sex)2</v>
      </c>
      <c r="Y437">
        <f t="shared" si="37"/>
        <v>1</v>
      </c>
      <c r="Z437" t="str">
        <f t="shared" si="38"/>
        <v>0.913</v>
      </c>
      <c r="AA437" t="str">
        <f t="shared" si="39"/>
        <v>0.092</v>
      </c>
      <c r="AB437" s="2" t="str">
        <f t="shared" si="40"/>
        <v>***</v>
      </c>
      <c r="AC437" t="str">
        <f t="shared" si="41"/>
        <v>0.913
(0.092)</v>
      </c>
    </row>
    <row r="438" spans="1:29">
      <c r="A438">
        <v>437</v>
      </c>
      <c r="B438" t="s">
        <v>113</v>
      </c>
      <c r="C438">
        <v>0.90830216083273896</v>
      </c>
      <c r="D438">
        <v>0.15413709675186399</v>
      </c>
      <c r="E438">
        <v>5.8928199633535501</v>
      </c>
      <c r="F438" s="17">
        <v>3.8531536109158203E-9</v>
      </c>
      <c r="G438" t="s">
        <v>1163</v>
      </c>
      <c r="X438" t="str">
        <f t="shared" si="36"/>
        <v>grade9_in_april_and_march_by_grade_t8_basic_studytime_as.factor(book)2</v>
      </c>
      <c r="Y438">
        <f t="shared" si="37"/>
        <v>1</v>
      </c>
      <c r="Z438" t="str">
        <f t="shared" si="38"/>
        <v>0.908</v>
      </c>
      <c r="AA438" t="str">
        <f t="shared" si="39"/>
        <v>0.154</v>
      </c>
      <c r="AB438" s="2" t="str">
        <f t="shared" si="40"/>
        <v>***</v>
      </c>
      <c r="AC438" t="str">
        <f t="shared" si="41"/>
        <v>0.908
(0.154)</v>
      </c>
    </row>
    <row r="439" spans="1:29">
      <c r="A439">
        <v>438</v>
      </c>
      <c r="B439" t="s">
        <v>114</v>
      </c>
      <c r="C439">
        <v>1.28657537217132</v>
      </c>
      <c r="D439">
        <v>0.15338399855540599</v>
      </c>
      <c r="E439">
        <v>8.3879373617096995</v>
      </c>
      <c r="F439" s="17">
        <v>5.2480707725315401E-17</v>
      </c>
      <c r="G439" t="s">
        <v>1163</v>
      </c>
      <c r="X439" t="str">
        <f t="shared" si="36"/>
        <v>grade9_in_april_and_march_by_grade_t8_basic_studytime_as.factor(book)3</v>
      </c>
      <c r="Y439">
        <f t="shared" si="37"/>
        <v>1</v>
      </c>
      <c r="Z439" t="str">
        <f t="shared" si="38"/>
        <v>1.287</v>
      </c>
      <c r="AA439" t="str">
        <f t="shared" si="39"/>
        <v>0.153</v>
      </c>
      <c r="AB439" s="2" t="str">
        <f t="shared" si="40"/>
        <v>***</v>
      </c>
      <c r="AC439" t="str">
        <f t="shared" si="41"/>
        <v>1.287
(0.153)</v>
      </c>
    </row>
    <row r="440" spans="1:29">
      <c r="A440">
        <v>439</v>
      </c>
      <c r="B440" t="s">
        <v>115</v>
      </c>
      <c r="C440">
        <v>1.7753821755869501</v>
      </c>
      <c r="D440">
        <v>0.16256269683879401</v>
      </c>
      <c r="E440">
        <v>10.921215076466799</v>
      </c>
      <c r="F440" s="17">
        <v>1.07893842260345E-27</v>
      </c>
      <c r="G440" t="s">
        <v>1163</v>
      </c>
      <c r="X440" t="str">
        <f t="shared" si="36"/>
        <v>grade9_in_april_and_march_by_grade_t8_basic_studytime_as.factor(book)4</v>
      </c>
      <c r="Y440">
        <f t="shared" si="37"/>
        <v>1</v>
      </c>
      <c r="Z440" t="str">
        <f t="shared" si="38"/>
        <v>1.775</v>
      </c>
      <c r="AA440" t="str">
        <f t="shared" si="39"/>
        <v>0.163</v>
      </c>
      <c r="AB440" s="2" t="str">
        <f t="shared" si="40"/>
        <v>***</v>
      </c>
      <c r="AC440" t="str">
        <f t="shared" si="41"/>
        <v>1.775
(0.163)</v>
      </c>
    </row>
    <row r="441" spans="1:29">
      <c r="A441">
        <v>440</v>
      </c>
      <c r="B441" t="s">
        <v>116</v>
      </c>
      <c r="C441">
        <v>2.2063869612378602</v>
      </c>
      <c r="D441">
        <v>0.18386285515640099</v>
      </c>
      <c r="E441">
        <v>12.000177846477101</v>
      </c>
      <c r="F441" s="17">
        <v>4.5209709425226203E-33</v>
      </c>
      <c r="G441" t="s">
        <v>1163</v>
      </c>
      <c r="X441" t="str">
        <f t="shared" si="36"/>
        <v>grade9_in_april_and_march_by_grade_t8_basic_studytime_as.factor(book)5</v>
      </c>
      <c r="Y441">
        <f t="shared" si="37"/>
        <v>1</v>
      </c>
      <c r="Z441" t="str">
        <f t="shared" si="38"/>
        <v>2.206</v>
      </c>
      <c r="AA441" t="str">
        <f t="shared" si="39"/>
        <v>0.184</v>
      </c>
      <c r="AB441" s="2" t="str">
        <f t="shared" si="40"/>
        <v>***</v>
      </c>
      <c r="AC441" t="str">
        <f t="shared" si="41"/>
        <v>2.206
(0.184)</v>
      </c>
    </row>
    <row r="442" spans="1:29">
      <c r="A442">
        <v>441</v>
      </c>
      <c r="B442" t="s">
        <v>117</v>
      </c>
      <c r="C442">
        <v>0.44011772611093802</v>
      </c>
      <c r="D442">
        <v>0.11574817704132701</v>
      </c>
      <c r="E442">
        <v>3.80237285252276</v>
      </c>
      <c r="F442">
        <v>1.43712200183432E-4</v>
      </c>
      <c r="G442" t="s">
        <v>1163</v>
      </c>
      <c r="X442" t="str">
        <f t="shared" si="36"/>
        <v>grade9_in_april_and_march_by_grade_t8_basic_studytime_as.factor(year)2017</v>
      </c>
      <c r="Y442">
        <f t="shared" si="37"/>
        <v>1</v>
      </c>
      <c r="Z442" t="str">
        <f t="shared" si="38"/>
        <v>0.440</v>
      </c>
      <c r="AA442" t="str">
        <f t="shared" si="39"/>
        <v>0.116</v>
      </c>
      <c r="AB442" s="2" t="str">
        <f t="shared" si="40"/>
        <v>***</v>
      </c>
      <c r="AC442" t="str">
        <f t="shared" si="41"/>
        <v>0.440
(0.116)</v>
      </c>
    </row>
    <row r="443" spans="1:29">
      <c r="A443">
        <v>442</v>
      </c>
      <c r="B443" t="s">
        <v>118</v>
      </c>
      <c r="C443">
        <v>0.50095970128201295</v>
      </c>
      <c r="D443">
        <v>0.11891823797066201</v>
      </c>
      <c r="E443">
        <v>4.2126397921032304</v>
      </c>
      <c r="F443" s="17">
        <v>2.5343016572188501E-5</v>
      </c>
      <c r="G443" t="s">
        <v>1163</v>
      </c>
      <c r="X443" t="str">
        <f t="shared" si="36"/>
        <v>grade9_in_april_and_march_by_grade_t8_basic_studytime_as.factor(year)2018</v>
      </c>
      <c r="Y443">
        <f t="shared" si="37"/>
        <v>1</v>
      </c>
      <c r="Z443" t="str">
        <f t="shared" si="38"/>
        <v>0.501</v>
      </c>
      <c r="AA443" t="str">
        <f t="shared" si="39"/>
        <v>0.119</v>
      </c>
      <c r="AB443" s="2" t="str">
        <f t="shared" si="40"/>
        <v>***</v>
      </c>
      <c r="AC443" t="str">
        <f t="shared" si="41"/>
        <v>0.501
(0.119)</v>
      </c>
    </row>
    <row r="444" spans="1:29">
      <c r="A444">
        <v>443</v>
      </c>
      <c r="B444" t="s">
        <v>1104</v>
      </c>
      <c r="C444">
        <v>-4.8307374721282201E-2</v>
      </c>
      <c r="D444">
        <v>6.4346775003609998E-3</v>
      </c>
      <c r="E444">
        <v>-7.5073497807111602</v>
      </c>
      <c r="F444" s="17">
        <v>6.2809139795848897E-14</v>
      </c>
      <c r="G444" t="s">
        <v>1164</v>
      </c>
      <c r="X444" t="str">
        <f t="shared" si="36"/>
        <v>grade4_in_april_and_march_by_grade_t8_basic_cram_is_apirl</v>
      </c>
      <c r="Y444">
        <f t="shared" si="37"/>
        <v>1</v>
      </c>
      <c r="Z444" t="str">
        <f t="shared" si="38"/>
        <v>-0.048</v>
      </c>
      <c r="AA444" t="str">
        <f t="shared" si="39"/>
        <v>0.006</v>
      </c>
      <c r="AB444" s="2" t="str">
        <f t="shared" si="40"/>
        <v>***</v>
      </c>
      <c r="AC444" t="str">
        <f t="shared" si="41"/>
        <v>-0.048
(0.006)</v>
      </c>
    </row>
    <row r="445" spans="1:29">
      <c r="A445">
        <v>444</v>
      </c>
      <c r="B445" t="s">
        <v>130</v>
      </c>
      <c r="C445">
        <v>-2.5044811267879101E-2</v>
      </c>
      <c r="D445">
        <v>7.4510467766246303E-3</v>
      </c>
      <c r="E445">
        <v>-3.3612473547273298</v>
      </c>
      <c r="F445">
        <v>7.7733492753033397E-4</v>
      </c>
      <c r="G445" t="s">
        <v>1164</v>
      </c>
      <c r="X445" t="str">
        <f t="shared" si="36"/>
        <v>grade4_in_april_and_march_by_grade_t8_basic_cram_as.factor(sex)2</v>
      </c>
      <c r="Y445">
        <f t="shared" si="37"/>
        <v>1</v>
      </c>
      <c r="Z445" t="str">
        <f t="shared" si="38"/>
        <v>-0.025</v>
      </c>
      <c r="AA445" t="str">
        <f t="shared" si="39"/>
        <v>0.007</v>
      </c>
      <c r="AB445" s="2" t="str">
        <f t="shared" si="40"/>
        <v>***</v>
      </c>
      <c r="AC445" t="str">
        <f t="shared" si="41"/>
        <v>-0.025
(0.007)</v>
      </c>
    </row>
    <row r="446" spans="1:29">
      <c r="A446">
        <v>445</v>
      </c>
      <c r="B446" t="s">
        <v>113</v>
      </c>
      <c r="C446">
        <v>8.7699503953007796E-2</v>
      </c>
      <c r="D446">
        <v>1.2640931954858201E-2</v>
      </c>
      <c r="E446">
        <v>6.9377403712154804</v>
      </c>
      <c r="F446" s="17">
        <v>4.1033768143335197E-12</v>
      </c>
      <c r="G446" t="s">
        <v>1164</v>
      </c>
      <c r="X446" t="str">
        <f t="shared" si="36"/>
        <v>grade4_in_april_and_march_by_grade_t8_basic_cram_as.factor(book)2</v>
      </c>
      <c r="Y446">
        <f t="shared" si="37"/>
        <v>1</v>
      </c>
      <c r="Z446" t="str">
        <f t="shared" si="38"/>
        <v>0.088</v>
      </c>
      <c r="AA446" t="str">
        <f t="shared" si="39"/>
        <v>0.013</v>
      </c>
      <c r="AB446" s="2" t="str">
        <f t="shared" si="40"/>
        <v>***</v>
      </c>
      <c r="AC446" t="str">
        <f t="shared" si="41"/>
        <v>0.088
(0.013)</v>
      </c>
    </row>
    <row r="447" spans="1:29">
      <c r="A447">
        <v>446</v>
      </c>
      <c r="B447" t="s">
        <v>114</v>
      </c>
      <c r="C447">
        <v>0.11255790887994301</v>
      </c>
      <c r="D447">
        <v>1.24031418845154E-2</v>
      </c>
      <c r="E447">
        <v>9.0749513250723304</v>
      </c>
      <c r="F447" s="17">
        <v>1.23789785562833E-19</v>
      </c>
      <c r="G447" t="s">
        <v>1164</v>
      </c>
      <c r="X447" t="str">
        <f t="shared" si="36"/>
        <v>grade4_in_april_and_march_by_grade_t8_basic_cram_as.factor(book)3</v>
      </c>
      <c r="Y447">
        <f t="shared" si="37"/>
        <v>1</v>
      </c>
      <c r="Z447" t="str">
        <f t="shared" si="38"/>
        <v>0.113</v>
      </c>
      <c r="AA447" t="str">
        <f t="shared" si="39"/>
        <v>0.012</v>
      </c>
      <c r="AB447" s="2" t="str">
        <f t="shared" si="40"/>
        <v>***</v>
      </c>
      <c r="AC447" t="str">
        <f t="shared" si="41"/>
        <v>0.113
(0.012)</v>
      </c>
    </row>
    <row r="448" spans="1:29">
      <c r="A448">
        <v>447</v>
      </c>
      <c r="B448" t="s">
        <v>115</v>
      </c>
      <c r="C448">
        <v>0.119217213261381</v>
      </c>
      <c r="D448">
        <v>1.4031925836727599E-2</v>
      </c>
      <c r="E448">
        <v>8.4961404905189699</v>
      </c>
      <c r="F448" s="17">
        <v>2.0923802199352101E-17</v>
      </c>
      <c r="G448" t="s">
        <v>1164</v>
      </c>
      <c r="X448" t="str">
        <f t="shared" si="36"/>
        <v>grade4_in_april_and_march_by_grade_t8_basic_cram_as.factor(book)4</v>
      </c>
      <c r="Y448">
        <f t="shared" si="37"/>
        <v>1</v>
      </c>
      <c r="Z448" t="str">
        <f t="shared" si="38"/>
        <v>0.119</v>
      </c>
      <c r="AA448" t="str">
        <f t="shared" si="39"/>
        <v>0.014</v>
      </c>
      <c r="AB448" s="2" t="str">
        <f t="shared" si="40"/>
        <v>***</v>
      </c>
      <c r="AC448" t="str">
        <f t="shared" si="41"/>
        <v>0.119
(0.014)</v>
      </c>
    </row>
    <row r="449" spans="1:29">
      <c r="A449">
        <v>448</v>
      </c>
      <c r="B449" t="s">
        <v>116</v>
      </c>
      <c r="C449">
        <v>0.120396161328026</v>
      </c>
      <c r="D449">
        <v>1.41591338888938E-2</v>
      </c>
      <c r="E449">
        <v>8.5030738654475702</v>
      </c>
      <c r="F449" s="17">
        <v>1.9714854122930001E-17</v>
      </c>
      <c r="G449" t="s">
        <v>1164</v>
      </c>
      <c r="X449" t="str">
        <f t="shared" si="36"/>
        <v>grade4_in_april_and_march_by_grade_t8_basic_cram_as.factor(book)5</v>
      </c>
      <c r="Y449">
        <f t="shared" si="37"/>
        <v>1</v>
      </c>
      <c r="Z449" t="str">
        <f t="shared" si="38"/>
        <v>0.120</v>
      </c>
      <c r="AA449" t="str">
        <f t="shared" si="39"/>
        <v>0.014</v>
      </c>
      <c r="AB449" s="2" t="str">
        <f t="shared" si="40"/>
        <v>***</v>
      </c>
      <c r="AC449" t="str">
        <f t="shared" si="41"/>
        <v>0.120
(0.014)</v>
      </c>
    </row>
    <row r="450" spans="1:29">
      <c r="A450">
        <v>449</v>
      </c>
      <c r="B450" t="s">
        <v>117</v>
      </c>
      <c r="C450">
        <v>8.3334139057718998E-2</v>
      </c>
      <c r="D450">
        <v>9.1984417811168395E-3</v>
      </c>
      <c r="E450">
        <v>9.0595930311580304</v>
      </c>
      <c r="F450" s="17">
        <v>1.4244167930683199E-19</v>
      </c>
      <c r="G450" t="s">
        <v>1164</v>
      </c>
      <c r="X450" t="str">
        <f t="shared" si="36"/>
        <v>grade4_in_april_and_march_by_grade_t8_basic_cram_as.factor(year)2017</v>
      </c>
      <c r="Y450">
        <f t="shared" si="37"/>
        <v>1</v>
      </c>
      <c r="Z450" t="str">
        <f t="shared" si="38"/>
        <v>0.083</v>
      </c>
      <c r="AA450" t="str">
        <f t="shared" si="39"/>
        <v>0.009</v>
      </c>
      <c r="AB450" s="2" t="str">
        <f t="shared" si="40"/>
        <v>***</v>
      </c>
      <c r="AC450" t="str">
        <f t="shared" si="41"/>
        <v>0.083
(0.009)</v>
      </c>
    </row>
    <row r="451" spans="1:29">
      <c r="A451">
        <v>450</v>
      </c>
      <c r="B451" t="s">
        <v>118</v>
      </c>
      <c r="C451">
        <v>0.104427397195135</v>
      </c>
      <c r="D451">
        <v>9.2790561636325892E-3</v>
      </c>
      <c r="E451">
        <v>11.254096898822199</v>
      </c>
      <c r="F451" s="17">
        <v>2.6964028141867803E-29</v>
      </c>
      <c r="G451" t="s">
        <v>1164</v>
      </c>
      <c r="X451" t="str">
        <f t="shared" ref="X451:X514" si="42">G451&amp;"_"&amp;B451</f>
        <v>grade4_in_april_and_march_by_grade_t8_basic_cram_as.factor(year)2018</v>
      </c>
      <c r="Y451">
        <f t="shared" ref="Y451:Y514" si="43">IF(G451&lt;&gt;"",COUNTIF(X:X,X451),"")</f>
        <v>1</v>
      </c>
      <c r="Z451" t="str">
        <f t="shared" ref="Z451:Z514" si="44">TEXT(C451,"0.000")</f>
        <v>0.104</v>
      </c>
      <c r="AA451" t="str">
        <f t="shared" ref="AA451:AA514" si="45">TEXT(D451,"0.000")</f>
        <v>0.009</v>
      </c>
      <c r="AB451" s="2" t="str">
        <f t="shared" ref="AB451:AB514" si="46">IF(COUNTIF(F451,"*E*")&gt;0, "***", IF(TEXT(F451, "0.00E+00")*1&lt;0.01, "***", IF(TEXT(F451, "0.00E+00")*1&lt;0.05, "**",  IF(TEXT(F451, "0.00E+00")*1&lt;0.1, "*",""))))</f>
        <v>***</v>
      </c>
      <c r="AC451" t="str">
        <f t="shared" ref="AC451:AC514" si="47">Z451&amp;"
("&amp;AA451&amp;")"</f>
        <v>0.104
(0.009)</v>
      </c>
    </row>
    <row r="452" spans="1:29">
      <c r="A452">
        <v>451</v>
      </c>
      <c r="B452" t="s">
        <v>1104</v>
      </c>
      <c r="C452">
        <v>-3.9602122362028203E-2</v>
      </c>
      <c r="D452">
        <v>7.2701604678841198E-3</v>
      </c>
      <c r="E452">
        <v>-5.44721434099979</v>
      </c>
      <c r="F452" s="17">
        <v>5.1738259616239203E-8</v>
      </c>
      <c r="G452" t="s">
        <v>1165</v>
      </c>
      <c r="X452" t="str">
        <f t="shared" si="42"/>
        <v>grade5_in_april_and_march_by_grade_t8_basic_cram_is_apirl</v>
      </c>
      <c r="Y452">
        <f t="shared" si="43"/>
        <v>1</v>
      </c>
      <c r="Z452" t="str">
        <f t="shared" si="44"/>
        <v>-0.040</v>
      </c>
      <c r="AA452" t="str">
        <f t="shared" si="45"/>
        <v>0.007</v>
      </c>
      <c r="AB452" s="2" t="str">
        <f t="shared" si="46"/>
        <v>***</v>
      </c>
      <c r="AC452" t="str">
        <f t="shared" si="47"/>
        <v>-0.040
(0.007)</v>
      </c>
    </row>
    <row r="453" spans="1:29">
      <c r="A453">
        <v>452</v>
      </c>
      <c r="B453" t="s">
        <v>130</v>
      </c>
      <c r="C453">
        <v>-2.2688989168739501E-2</v>
      </c>
      <c r="D453">
        <v>6.8150584190971803E-3</v>
      </c>
      <c r="E453">
        <v>-3.3292435329916401</v>
      </c>
      <c r="F453">
        <v>8.7231757751201505E-4</v>
      </c>
      <c r="G453" t="s">
        <v>1165</v>
      </c>
      <c r="X453" t="str">
        <f t="shared" si="42"/>
        <v>grade5_in_april_and_march_by_grade_t8_basic_cram_as.factor(sex)2</v>
      </c>
      <c r="Y453">
        <f t="shared" si="43"/>
        <v>1</v>
      </c>
      <c r="Z453" t="str">
        <f t="shared" si="44"/>
        <v>-0.023</v>
      </c>
      <c r="AA453" t="str">
        <f t="shared" si="45"/>
        <v>0.007</v>
      </c>
      <c r="AB453" s="2" t="str">
        <f t="shared" si="46"/>
        <v>***</v>
      </c>
      <c r="AC453" t="str">
        <f t="shared" si="47"/>
        <v>-0.023
(0.007)</v>
      </c>
    </row>
    <row r="454" spans="1:29">
      <c r="A454">
        <v>453</v>
      </c>
      <c r="B454" t="s">
        <v>113</v>
      </c>
      <c r="C454">
        <v>4.93992588873206E-2</v>
      </c>
      <c r="D454">
        <v>1.39203553810868E-2</v>
      </c>
      <c r="E454">
        <v>3.5487067344873902</v>
      </c>
      <c r="F454">
        <v>3.8797109315138502E-4</v>
      </c>
      <c r="G454" t="s">
        <v>1165</v>
      </c>
      <c r="X454" t="str">
        <f t="shared" si="42"/>
        <v>grade5_in_april_and_march_by_grade_t8_basic_cram_as.factor(book)2</v>
      </c>
      <c r="Y454">
        <f t="shared" si="43"/>
        <v>1</v>
      </c>
      <c r="Z454" t="str">
        <f t="shared" si="44"/>
        <v>0.049</v>
      </c>
      <c r="AA454" t="str">
        <f t="shared" si="45"/>
        <v>0.014</v>
      </c>
      <c r="AB454" s="2" t="str">
        <f t="shared" si="46"/>
        <v>***</v>
      </c>
      <c r="AC454" t="str">
        <f t="shared" si="47"/>
        <v>0.049
(0.014)</v>
      </c>
    </row>
    <row r="455" spans="1:29">
      <c r="A455">
        <v>454</v>
      </c>
      <c r="B455" t="s">
        <v>114</v>
      </c>
      <c r="C455">
        <v>5.5834518535665303E-2</v>
      </c>
      <c r="D455">
        <v>1.3058663688892001E-2</v>
      </c>
      <c r="E455">
        <v>4.2756686186167396</v>
      </c>
      <c r="F455" s="17">
        <v>1.9140377055496001E-5</v>
      </c>
      <c r="G455" t="s">
        <v>1165</v>
      </c>
      <c r="X455" t="str">
        <f t="shared" si="42"/>
        <v>grade5_in_april_and_march_by_grade_t8_basic_cram_as.factor(book)3</v>
      </c>
      <c r="Y455">
        <f t="shared" si="43"/>
        <v>1</v>
      </c>
      <c r="Z455" t="str">
        <f t="shared" si="44"/>
        <v>0.056</v>
      </c>
      <c r="AA455" t="str">
        <f t="shared" si="45"/>
        <v>0.013</v>
      </c>
      <c r="AB455" s="2" t="str">
        <f t="shared" si="46"/>
        <v>***</v>
      </c>
      <c r="AC455" t="str">
        <f t="shared" si="47"/>
        <v>0.056
(0.013)</v>
      </c>
    </row>
    <row r="456" spans="1:29">
      <c r="A456">
        <v>455</v>
      </c>
      <c r="B456" t="s">
        <v>115</v>
      </c>
      <c r="C456">
        <v>8.7618817940676205E-2</v>
      </c>
      <c r="D456">
        <v>1.40892480930859E-2</v>
      </c>
      <c r="E456">
        <v>6.2188427204766299</v>
      </c>
      <c r="F456" s="17">
        <v>5.1026665183072296E-10</v>
      </c>
      <c r="G456" t="s">
        <v>1165</v>
      </c>
      <c r="X456" t="str">
        <f t="shared" si="42"/>
        <v>grade5_in_april_and_march_by_grade_t8_basic_cram_as.factor(book)4</v>
      </c>
      <c r="Y456">
        <f t="shared" si="43"/>
        <v>1</v>
      </c>
      <c r="Z456" t="str">
        <f t="shared" si="44"/>
        <v>0.088</v>
      </c>
      <c r="AA456" t="str">
        <f t="shared" si="45"/>
        <v>0.014</v>
      </c>
      <c r="AB456" s="2" t="str">
        <f t="shared" si="46"/>
        <v>***</v>
      </c>
      <c r="AC456" t="str">
        <f t="shared" si="47"/>
        <v>0.088
(0.014)</v>
      </c>
    </row>
    <row r="457" spans="1:29">
      <c r="A457">
        <v>456</v>
      </c>
      <c r="B457" t="s">
        <v>116</v>
      </c>
      <c r="C457">
        <v>8.1189513111291703E-2</v>
      </c>
      <c r="D457">
        <v>1.503324271752E-2</v>
      </c>
      <c r="E457">
        <v>5.4006653545659997</v>
      </c>
      <c r="F457" s="17">
        <v>6.7113876069474994E-8</v>
      </c>
      <c r="G457" t="s">
        <v>1165</v>
      </c>
      <c r="X457" t="str">
        <f t="shared" si="42"/>
        <v>grade5_in_april_and_march_by_grade_t8_basic_cram_as.factor(book)5</v>
      </c>
      <c r="Y457">
        <f t="shared" si="43"/>
        <v>1</v>
      </c>
      <c r="Z457" t="str">
        <f t="shared" si="44"/>
        <v>0.081</v>
      </c>
      <c r="AA457" t="str">
        <f t="shared" si="45"/>
        <v>0.015</v>
      </c>
      <c r="AB457" s="2" t="str">
        <f t="shared" si="46"/>
        <v>***</v>
      </c>
      <c r="AC457" t="str">
        <f t="shared" si="47"/>
        <v>0.081
(0.015)</v>
      </c>
    </row>
    <row r="458" spans="1:29">
      <c r="A458">
        <v>457</v>
      </c>
      <c r="B458" t="s">
        <v>117</v>
      </c>
      <c r="C458">
        <v>6.5624439056755302E-2</v>
      </c>
      <c r="D458">
        <v>8.8237901815717504E-3</v>
      </c>
      <c r="E458">
        <v>7.4372166275905096</v>
      </c>
      <c r="F458" s="17">
        <v>1.06767525321435E-13</v>
      </c>
      <c r="G458" t="s">
        <v>1165</v>
      </c>
      <c r="X458" t="str">
        <f t="shared" si="42"/>
        <v>grade5_in_april_and_march_by_grade_t8_basic_cram_as.factor(year)2017</v>
      </c>
      <c r="Y458">
        <f t="shared" si="43"/>
        <v>1</v>
      </c>
      <c r="Z458" t="str">
        <f t="shared" si="44"/>
        <v>0.066</v>
      </c>
      <c r="AA458" t="str">
        <f t="shared" si="45"/>
        <v>0.009</v>
      </c>
      <c r="AB458" s="2" t="str">
        <f t="shared" si="46"/>
        <v>***</v>
      </c>
      <c r="AC458" t="str">
        <f t="shared" si="47"/>
        <v>0.066
(0.009)</v>
      </c>
    </row>
    <row r="459" spans="1:29">
      <c r="A459">
        <v>458</v>
      </c>
      <c r="B459" t="s">
        <v>118</v>
      </c>
      <c r="C459">
        <v>6.2148919014481101E-2</v>
      </c>
      <c r="D459">
        <v>8.9036439667090506E-3</v>
      </c>
      <c r="E459">
        <v>6.9801666875784196</v>
      </c>
      <c r="F459" s="17">
        <v>3.03598522390643E-12</v>
      </c>
      <c r="G459" t="s">
        <v>1165</v>
      </c>
      <c r="X459" t="str">
        <f t="shared" si="42"/>
        <v>grade5_in_april_and_march_by_grade_t8_basic_cram_as.factor(year)2018</v>
      </c>
      <c r="Y459">
        <f t="shared" si="43"/>
        <v>1</v>
      </c>
      <c r="Z459" t="str">
        <f t="shared" si="44"/>
        <v>0.062</v>
      </c>
      <c r="AA459" t="str">
        <f t="shared" si="45"/>
        <v>0.009</v>
      </c>
      <c r="AB459" s="2" t="str">
        <f t="shared" si="46"/>
        <v>***</v>
      </c>
      <c r="AC459" t="str">
        <f t="shared" si="47"/>
        <v>0.062
(0.009)</v>
      </c>
    </row>
    <row r="460" spans="1:29">
      <c r="A460">
        <v>459</v>
      </c>
      <c r="B460" t="s">
        <v>1104</v>
      </c>
      <c r="C460">
        <v>-3.7019486038395798E-2</v>
      </c>
      <c r="D460">
        <v>6.8150887584755397E-3</v>
      </c>
      <c r="E460">
        <v>-5.4319888339468498</v>
      </c>
      <c r="F460" s="17">
        <v>5.6334665232769899E-8</v>
      </c>
      <c r="G460" t="s">
        <v>1166</v>
      </c>
      <c r="X460" t="str">
        <f t="shared" si="42"/>
        <v>grade6_in_april_and_march_by_grade_t8_basic_cram_is_apirl</v>
      </c>
      <c r="Y460">
        <f t="shared" si="43"/>
        <v>1</v>
      </c>
      <c r="Z460" t="str">
        <f t="shared" si="44"/>
        <v>-0.037</v>
      </c>
      <c r="AA460" t="str">
        <f t="shared" si="45"/>
        <v>0.007</v>
      </c>
      <c r="AB460" s="2" t="str">
        <f t="shared" si="46"/>
        <v>***</v>
      </c>
      <c r="AC460" t="str">
        <f t="shared" si="47"/>
        <v>-0.037
(0.007)</v>
      </c>
    </row>
    <row r="461" spans="1:29">
      <c r="A461">
        <v>460</v>
      </c>
      <c r="B461" t="s">
        <v>130</v>
      </c>
      <c r="C461">
        <v>-2.4831082696848601E-2</v>
      </c>
      <c r="D461">
        <v>6.9602696184646101E-3</v>
      </c>
      <c r="E461">
        <v>-3.5675460949063398</v>
      </c>
      <c r="F461">
        <v>3.6112421613709601E-4</v>
      </c>
      <c r="G461" t="s">
        <v>1166</v>
      </c>
      <c r="X461" t="str">
        <f t="shared" si="42"/>
        <v>grade6_in_april_and_march_by_grade_t8_basic_cram_as.factor(sex)2</v>
      </c>
      <c r="Y461">
        <f t="shared" si="43"/>
        <v>1</v>
      </c>
      <c r="Z461" t="str">
        <f t="shared" si="44"/>
        <v>-0.025</v>
      </c>
      <c r="AA461" t="str">
        <f t="shared" si="45"/>
        <v>0.007</v>
      </c>
      <c r="AB461" s="2" t="str">
        <f t="shared" si="46"/>
        <v>***</v>
      </c>
      <c r="AC461" t="str">
        <f t="shared" si="47"/>
        <v>-0.025
(0.007)</v>
      </c>
    </row>
    <row r="462" spans="1:29">
      <c r="A462">
        <v>461</v>
      </c>
      <c r="B462" t="s">
        <v>113</v>
      </c>
      <c r="C462">
        <v>3.5609681853635999E-2</v>
      </c>
      <c r="D462">
        <v>1.4238426682378199E-2</v>
      </c>
      <c r="E462">
        <v>2.5009562255714202</v>
      </c>
      <c r="F462">
        <v>1.23932354942527E-2</v>
      </c>
      <c r="G462" t="s">
        <v>1166</v>
      </c>
      <c r="X462" t="str">
        <f t="shared" si="42"/>
        <v>grade6_in_april_and_march_by_grade_t8_basic_cram_as.factor(book)2</v>
      </c>
      <c r="Y462">
        <f t="shared" si="43"/>
        <v>1</v>
      </c>
      <c r="Z462" t="str">
        <f t="shared" si="44"/>
        <v>0.036</v>
      </c>
      <c r="AA462" t="str">
        <f t="shared" si="45"/>
        <v>0.014</v>
      </c>
      <c r="AB462" s="2" t="str">
        <f t="shared" si="46"/>
        <v>**</v>
      </c>
      <c r="AC462" t="str">
        <f t="shared" si="47"/>
        <v>0.036
(0.014)</v>
      </c>
    </row>
    <row r="463" spans="1:29">
      <c r="A463">
        <v>462</v>
      </c>
      <c r="B463" t="s">
        <v>114</v>
      </c>
      <c r="C463">
        <v>7.7509819054437698E-2</v>
      </c>
      <c r="D463">
        <v>1.38638792926971E-2</v>
      </c>
      <c r="E463">
        <v>5.5907742283407504</v>
      </c>
      <c r="F463" s="17">
        <v>2.2880643487498299E-8</v>
      </c>
      <c r="G463" t="s">
        <v>1166</v>
      </c>
      <c r="X463" t="str">
        <f t="shared" si="42"/>
        <v>grade6_in_april_and_march_by_grade_t8_basic_cram_as.factor(book)3</v>
      </c>
      <c r="Y463">
        <f t="shared" si="43"/>
        <v>1</v>
      </c>
      <c r="Z463" t="str">
        <f t="shared" si="44"/>
        <v>0.078</v>
      </c>
      <c r="AA463" t="str">
        <f t="shared" si="45"/>
        <v>0.014</v>
      </c>
      <c r="AB463" s="2" t="str">
        <f t="shared" si="46"/>
        <v>***</v>
      </c>
      <c r="AC463" t="str">
        <f t="shared" si="47"/>
        <v>0.078
(0.014)</v>
      </c>
    </row>
    <row r="464" spans="1:29">
      <c r="A464">
        <v>463</v>
      </c>
      <c r="B464" t="s">
        <v>115</v>
      </c>
      <c r="C464">
        <v>0.101561638311136</v>
      </c>
      <c r="D464">
        <v>1.4394866780352801E-2</v>
      </c>
      <c r="E464">
        <v>7.0554066154856896</v>
      </c>
      <c r="F464" s="17">
        <v>1.7732820290183601E-12</v>
      </c>
      <c r="G464" t="s">
        <v>1166</v>
      </c>
      <c r="X464" t="str">
        <f t="shared" si="42"/>
        <v>grade6_in_april_and_march_by_grade_t8_basic_cram_as.factor(book)4</v>
      </c>
      <c r="Y464">
        <f t="shared" si="43"/>
        <v>1</v>
      </c>
      <c r="Z464" t="str">
        <f t="shared" si="44"/>
        <v>0.102</v>
      </c>
      <c r="AA464" t="str">
        <f t="shared" si="45"/>
        <v>0.014</v>
      </c>
      <c r="AB464" s="2" t="str">
        <f t="shared" si="46"/>
        <v>***</v>
      </c>
      <c r="AC464" t="str">
        <f t="shared" si="47"/>
        <v>0.102
(0.014)</v>
      </c>
    </row>
    <row r="465" spans="1:29">
      <c r="A465">
        <v>464</v>
      </c>
      <c r="B465" t="s">
        <v>116</v>
      </c>
      <c r="C465">
        <v>0.102687063729274</v>
      </c>
      <c r="D465">
        <v>1.55031133445575E-2</v>
      </c>
      <c r="E465">
        <v>6.6236414226644698</v>
      </c>
      <c r="F465" s="17">
        <v>3.5874809324330298E-11</v>
      </c>
      <c r="G465" t="s">
        <v>1166</v>
      </c>
      <c r="X465" t="str">
        <f t="shared" si="42"/>
        <v>grade6_in_april_and_march_by_grade_t8_basic_cram_as.factor(book)5</v>
      </c>
      <c r="Y465">
        <f t="shared" si="43"/>
        <v>1</v>
      </c>
      <c r="Z465" t="str">
        <f t="shared" si="44"/>
        <v>0.103</v>
      </c>
      <c r="AA465" t="str">
        <f t="shared" si="45"/>
        <v>0.016</v>
      </c>
      <c r="AB465" s="2" t="str">
        <f t="shared" si="46"/>
        <v>***</v>
      </c>
      <c r="AC465" t="str">
        <f t="shared" si="47"/>
        <v>0.103
(0.016)</v>
      </c>
    </row>
    <row r="466" spans="1:29">
      <c r="A466">
        <v>465</v>
      </c>
      <c r="B466" t="s">
        <v>117</v>
      </c>
      <c r="C466">
        <v>5.0645452951691101E-2</v>
      </c>
      <c r="D466">
        <v>8.8523834825062001E-3</v>
      </c>
      <c r="E466">
        <v>5.7211092415703604</v>
      </c>
      <c r="F466" s="17">
        <v>1.0723805841883101E-8</v>
      </c>
      <c r="G466" t="s">
        <v>1166</v>
      </c>
      <c r="X466" t="str">
        <f t="shared" si="42"/>
        <v>grade6_in_april_and_march_by_grade_t8_basic_cram_as.factor(year)2017</v>
      </c>
      <c r="Y466">
        <f t="shared" si="43"/>
        <v>1</v>
      </c>
      <c r="Z466" t="str">
        <f t="shared" si="44"/>
        <v>0.051</v>
      </c>
      <c r="AA466" t="str">
        <f t="shared" si="45"/>
        <v>0.009</v>
      </c>
      <c r="AB466" s="2" t="str">
        <f t="shared" si="46"/>
        <v>***</v>
      </c>
      <c r="AC466" t="str">
        <f t="shared" si="47"/>
        <v>0.051
(0.009)</v>
      </c>
    </row>
    <row r="467" spans="1:29">
      <c r="A467">
        <v>466</v>
      </c>
      <c r="B467" t="s">
        <v>118</v>
      </c>
      <c r="C467">
        <v>5.9608756731737197E-2</v>
      </c>
      <c r="D467">
        <v>8.5412011353280994E-3</v>
      </c>
      <c r="E467">
        <v>6.9789665162179002</v>
      </c>
      <c r="F467" s="17">
        <v>3.0601526823330098E-12</v>
      </c>
      <c r="G467" t="s">
        <v>1166</v>
      </c>
      <c r="X467" t="str">
        <f t="shared" si="42"/>
        <v>grade6_in_april_and_march_by_grade_t8_basic_cram_as.factor(year)2018</v>
      </c>
      <c r="Y467">
        <f t="shared" si="43"/>
        <v>1</v>
      </c>
      <c r="Z467" t="str">
        <f t="shared" si="44"/>
        <v>0.060</v>
      </c>
      <c r="AA467" t="str">
        <f t="shared" si="45"/>
        <v>0.009</v>
      </c>
      <c r="AB467" s="2" t="str">
        <f t="shared" si="46"/>
        <v>***</v>
      </c>
      <c r="AC467" t="str">
        <f t="shared" si="47"/>
        <v>0.060
(0.009)</v>
      </c>
    </row>
    <row r="468" spans="1:29">
      <c r="A468">
        <v>467</v>
      </c>
      <c r="B468" t="s">
        <v>1104</v>
      </c>
      <c r="C468">
        <v>-3.3134849763370701E-2</v>
      </c>
      <c r="D468">
        <v>6.5249066863975998E-3</v>
      </c>
      <c r="E468">
        <v>-5.0782105179291799</v>
      </c>
      <c r="F468" s="17">
        <v>3.8427582514099498E-7</v>
      </c>
      <c r="G468" t="s">
        <v>1167</v>
      </c>
      <c r="X468" t="str">
        <f t="shared" si="42"/>
        <v>grade7_in_april_and_march_by_grade_t8_basic_cram_is_apirl</v>
      </c>
      <c r="Y468">
        <f t="shared" si="43"/>
        <v>1</v>
      </c>
      <c r="Z468" t="str">
        <f t="shared" si="44"/>
        <v>-0.033</v>
      </c>
      <c r="AA468" t="str">
        <f t="shared" si="45"/>
        <v>0.007</v>
      </c>
      <c r="AB468" s="2" t="str">
        <f t="shared" si="46"/>
        <v>***</v>
      </c>
      <c r="AC468" t="str">
        <f t="shared" si="47"/>
        <v>-0.033
(0.007)</v>
      </c>
    </row>
    <row r="469" spans="1:29">
      <c r="A469">
        <v>468</v>
      </c>
      <c r="B469" t="s">
        <v>130</v>
      </c>
      <c r="C469">
        <v>-3.2096438459955599E-2</v>
      </c>
      <c r="D469">
        <v>7.4374000816932401E-3</v>
      </c>
      <c r="E469">
        <v>-4.3155455007670298</v>
      </c>
      <c r="F469" s="17">
        <v>1.5993968660601001E-5</v>
      </c>
      <c r="G469" t="s">
        <v>1167</v>
      </c>
      <c r="X469" t="str">
        <f t="shared" si="42"/>
        <v>grade7_in_april_and_march_by_grade_t8_basic_cram_as.factor(sex)2</v>
      </c>
      <c r="Y469">
        <f t="shared" si="43"/>
        <v>1</v>
      </c>
      <c r="Z469" t="str">
        <f t="shared" si="44"/>
        <v>-0.032</v>
      </c>
      <c r="AA469" t="str">
        <f t="shared" si="45"/>
        <v>0.007</v>
      </c>
      <c r="AB469" s="2" t="str">
        <f t="shared" si="46"/>
        <v>***</v>
      </c>
      <c r="AC469" t="str">
        <f t="shared" si="47"/>
        <v>-0.032
(0.007)</v>
      </c>
    </row>
    <row r="470" spans="1:29">
      <c r="A470">
        <v>469</v>
      </c>
      <c r="B470" t="s">
        <v>113</v>
      </c>
      <c r="C470">
        <v>7.3472659008994495E-2</v>
      </c>
      <c r="D470">
        <v>1.2721523517432699E-2</v>
      </c>
      <c r="E470">
        <v>5.77546069134823</v>
      </c>
      <c r="F470" s="17">
        <v>7.7829720871242492E-9</v>
      </c>
      <c r="G470" t="s">
        <v>1167</v>
      </c>
      <c r="X470" t="str">
        <f t="shared" si="42"/>
        <v>grade7_in_april_and_march_by_grade_t8_basic_cram_as.factor(book)2</v>
      </c>
      <c r="Y470">
        <f t="shared" si="43"/>
        <v>1</v>
      </c>
      <c r="Z470" t="str">
        <f t="shared" si="44"/>
        <v>0.073</v>
      </c>
      <c r="AA470" t="str">
        <f t="shared" si="45"/>
        <v>0.013</v>
      </c>
      <c r="AB470" s="2" t="str">
        <f t="shared" si="46"/>
        <v>***</v>
      </c>
      <c r="AC470" t="str">
        <f t="shared" si="47"/>
        <v>0.073
(0.013)</v>
      </c>
    </row>
    <row r="471" spans="1:29">
      <c r="A471">
        <v>470</v>
      </c>
      <c r="B471" t="s">
        <v>114</v>
      </c>
      <c r="C471">
        <v>9.8683408031469702E-2</v>
      </c>
      <c r="D471">
        <v>1.15676615940816E-2</v>
      </c>
      <c r="E471">
        <v>8.5309729394192697</v>
      </c>
      <c r="F471" s="17">
        <v>1.5484499681412901E-17</v>
      </c>
      <c r="G471" t="s">
        <v>1167</v>
      </c>
      <c r="X471" t="str">
        <f t="shared" si="42"/>
        <v>grade7_in_april_and_march_by_grade_t8_basic_cram_as.factor(book)3</v>
      </c>
      <c r="Y471">
        <f t="shared" si="43"/>
        <v>1</v>
      </c>
      <c r="Z471" t="str">
        <f t="shared" si="44"/>
        <v>0.099</v>
      </c>
      <c r="AA471" t="str">
        <f t="shared" si="45"/>
        <v>0.012</v>
      </c>
      <c r="AB471" s="2" t="str">
        <f t="shared" si="46"/>
        <v>***</v>
      </c>
      <c r="AC471" t="str">
        <f t="shared" si="47"/>
        <v>0.099
(0.012)</v>
      </c>
    </row>
    <row r="472" spans="1:29">
      <c r="A472">
        <v>471</v>
      </c>
      <c r="B472" t="s">
        <v>115</v>
      </c>
      <c r="C472">
        <v>0.11108977903851699</v>
      </c>
      <c r="D472">
        <v>1.36075864142113E-2</v>
      </c>
      <c r="E472">
        <v>8.16381213074634</v>
      </c>
      <c r="F472" s="17">
        <v>3.4280593810010398E-16</v>
      </c>
      <c r="G472" t="s">
        <v>1167</v>
      </c>
      <c r="X472" t="str">
        <f t="shared" si="42"/>
        <v>grade7_in_april_and_march_by_grade_t8_basic_cram_as.factor(book)4</v>
      </c>
      <c r="Y472">
        <f t="shared" si="43"/>
        <v>1</v>
      </c>
      <c r="Z472" t="str">
        <f t="shared" si="44"/>
        <v>0.111</v>
      </c>
      <c r="AA472" t="str">
        <f t="shared" si="45"/>
        <v>0.014</v>
      </c>
      <c r="AB472" s="2" t="str">
        <f t="shared" si="46"/>
        <v>***</v>
      </c>
      <c r="AC472" t="str">
        <f t="shared" si="47"/>
        <v>0.111
(0.014)</v>
      </c>
    </row>
    <row r="473" spans="1:29">
      <c r="A473">
        <v>472</v>
      </c>
      <c r="B473" t="s">
        <v>116</v>
      </c>
      <c r="C473">
        <v>9.9419840085250899E-2</v>
      </c>
      <c r="D473">
        <v>1.37191942981683E-2</v>
      </c>
      <c r="E473">
        <v>7.2467695933517602</v>
      </c>
      <c r="F473" s="17">
        <v>4.4164949144435501E-13</v>
      </c>
      <c r="G473" t="s">
        <v>1167</v>
      </c>
      <c r="X473" t="str">
        <f t="shared" si="42"/>
        <v>grade7_in_april_and_march_by_grade_t8_basic_cram_as.factor(book)5</v>
      </c>
      <c r="Y473">
        <f t="shared" si="43"/>
        <v>1</v>
      </c>
      <c r="Z473" t="str">
        <f t="shared" si="44"/>
        <v>0.099</v>
      </c>
      <c r="AA473" t="str">
        <f t="shared" si="45"/>
        <v>0.014</v>
      </c>
      <c r="AB473" s="2" t="str">
        <f t="shared" si="46"/>
        <v>***</v>
      </c>
      <c r="AC473" t="str">
        <f t="shared" si="47"/>
        <v>0.099
(0.014)</v>
      </c>
    </row>
    <row r="474" spans="1:29">
      <c r="A474">
        <v>473</v>
      </c>
      <c r="B474" t="s">
        <v>117</v>
      </c>
      <c r="C474">
        <v>4.5875819547685E-2</v>
      </c>
      <c r="D474">
        <v>8.3962070538598499E-3</v>
      </c>
      <c r="E474">
        <v>5.4638742533862699</v>
      </c>
      <c r="F474" s="17">
        <v>4.71166407740163E-8</v>
      </c>
      <c r="G474" t="s">
        <v>1167</v>
      </c>
      <c r="X474" t="str">
        <f t="shared" si="42"/>
        <v>grade7_in_april_and_march_by_grade_t8_basic_cram_as.factor(year)2017</v>
      </c>
      <c r="Y474">
        <f t="shared" si="43"/>
        <v>1</v>
      </c>
      <c r="Z474" t="str">
        <f t="shared" si="44"/>
        <v>0.046</v>
      </c>
      <c r="AA474" t="str">
        <f t="shared" si="45"/>
        <v>0.008</v>
      </c>
      <c r="AB474" s="2" t="str">
        <f t="shared" si="46"/>
        <v>***</v>
      </c>
      <c r="AC474" t="str">
        <f t="shared" si="47"/>
        <v>0.046
(0.008)</v>
      </c>
    </row>
    <row r="475" spans="1:29">
      <c r="A475">
        <v>474</v>
      </c>
      <c r="B475" t="s">
        <v>118</v>
      </c>
      <c r="C475">
        <v>6.0242344610121699E-2</v>
      </c>
      <c r="D475">
        <v>8.87856458850304E-3</v>
      </c>
      <c r="E475">
        <v>6.78514460413232</v>
      </c>
      <c r="F475" s="17">
        <v>1.19069180751838E-11</v>
      </c>
      <c r="G475" t="s">
        <v>1167</v>
      </c>
      <c r="X475" t="str">
        <f t="shared" si="42"/>
        <v>grade7_in_april_and_march_by_grade_t8_basic_cram_as.factor(year)2018</v>
      </c>
      <c r="Y475">
        <f t="shared" si="43"/>
        <v>1</v>
      </c>
      <c r="Z475" t="str">
        <f t="shared" si="44"/>
        <v>0.060</v>
      </c>
      <c r="AA475" t="str">
        <f t="shared" si="45"/>
        <v>0.009</v>
      </c>
      <c r="AB475" s="2" t="str">
        <f t="shared" si="46"/>
        <v>***</v>
      </c>
      <c r="AC475" t="str">
        <f t="shared" si="47"/>
        <v>0.060
(0.009)</v>
      </c>
    </row>
    <row r="476" spans="1:29">
      <c r="A476">
        <v>475</v>
      </c>
      <c r="B476" t="s">
        <v>1104</v>
      </c>
      <c r="C476">
        <v>-3.1988955456999098E-2</v>
      </c>
      <c r="D476">
        <v>7.0651268951862902E-3</v>
      </c>
      <c r="E476">
        <v>-4.5277255357995401</v>
      </c>
      <c r="F476" s="17">
        <v>5.9948083189915203E-6</v>
      </c>
      <c r="G476" t="s">
        <v>1168</v>
      </c>
      <c r="X476" t="str">
        <f t="shared" si="42"/>
        <v>grade8_in_april_and_march_by_grade_t8_basic_cram_is_apirl</v>
      </c>
      <c r="Y476">
        <f t="shared" si="43"/>
        <v>1</v>
      </c>
      <c r="Z476" t="str">
        <f t="shared" si="44"/>
        <v>-0.032</v>
      </c>
      <c r="AA476" t="str">
        <f t="shared" si="45"/>
        <v>0.007</v>
      </c>
      <c r="AB476" s="2" t="str">
        <f t="shared" si="46"/>
        <v>***</v>
      </c>
      <c r="AC476" t="str">
        <f t="shared" si="47"/>
        <v>-0.032
(0.007)</v>
      </c>
    </row>
    <row r="477" spans="1:29">
      <c r="A477">
        <v>476</v>
      </c>
      <c r="B477" t="s">
        <v>130</v>
      </c>
      <c r="C477">
        <v>-4.22355574761899E-2</v>
      </c>
      <c r="D477">
        <v>6.6013041182855598E-3</v>
      </c>
      <c r="E477">
        <v>-6.3980626735856303</v>
      </c>
      <c r="F477" s="17">
        <v>1.60667212832806E-10</v>
      </c>
      <c r="G477" t="s">
        <v>1168</v>
      </c>
      <c r="X477" t="str">
        <f t="shared" si="42"/>
        <v>grade8_in_april_and_march_by_grade_t8_basic_cram_as.factor(sex)2</v>
      </c>
      <c r="Y477">
        <f t="shared" si="43"/>
        <v>1</v>
      </c>
      <c r="Z477" t="str">
        <f t="shared" si="44"/>
        <v>-0.042</v>
      </c>
      <c r="AA477" t="str">
        <f t="shared" si="45"/>
        <v>0.007</v>
      </c>
      <c r="AB477" s="2" t="str">
        <f t="shared" si="46"/>
        <v>***</v>
      </c>
      <c r="AC477" t="str">
        <f t="shared" si="47"/>
        <v>-0.042
(0.007)</v>
      </c>
    </row>
    <row r="478" spans="1:29">
      <c r="A478">
        <v>477</v>
      </c>
      <c r="B478" t="s">
        <v>113</v>
      </c>
      <c r="C478">
        <v>4.6723402549011903E-2</v>
      </c>
      <c r="D478">
        <v>1.2263744143361699E-2</v>
      </c>
      <c r="E478">
        <v>3.8098807348572299</v>
      </c>
      <c r="F478">
        <v>1.3942820989735599E-4</v>
      </c>
      <c r="G478" t="s">
        <v>1168</v>
      </c>
      <c r="X478" t="str">
        <f t="shared" si="42"/>
        <v>grade8_in_april_and_march_by_grade_t8_basic_cram_as.factor(book)2</v>
      </c>
      <c r="Y478">
        <f t="shared" si="43"/>
        <v>1</v>
      </c>
      <c r="Z478" t="str">
        <f t="shared" si="44"/>
        <v>0.047</v>
      </c>
      <c r="AA478" t="str">
        <f t="shared" si="45"/>
        <v>0.012</v>
      </c>
      <c r="AB478" s="2" t="str">
        <f t="shared" si="46"/>
        <v>***</v>
      </c>
      <c r="AC478" t="str">
        <f t="shared" si="47"/>
        <v>0.047
(0.012)</v>
      </c>
    </row>
    <row r="479" spans="1:29">
      <c r="A479">
        <v>478</v>
      </c>
      <c r="B479" t="s">
        <v>114</v>
      </c>
      <c r="C479">
        <v>5.3808420895231003E-2</v>
      </c>
      <c r="D479">
        <v>1.12396814815951E-2</v>
      </c>
      <c r="E479">
        <v>4.7873617222464597</v>
      </c>
      <c r="F479" s="17">
        <v>1.7013354304949299E-6</v>
      </c>
      <c r="G479" t="s">
        <v>1168</v>
      </c>
      <c r="X479" t="str">
        <f t="shared" si="42"/>
        <v>grade8_in_april_and_march_by_grade_t8_basic_cram_as.factor(book)3</v>
      </c>
      <c r="Y479">
        <f t="shared" si="43"/>
        <v>1</v>
      </c>
      <c r="Z479" t="str">
        <f t="shared" si="44"/>
        <v>0.054</v>
      </c>
      <c r="AA479" t="str">
        <f t="shared" si="45"/>
        <v>0.011</v>
      </c>
      <c r="AB479" s="2" t="str">
        <f t="shared" si="46"/>
        <v>***</v>
      </c>
      <c r="AC479" t="str">
        <f t="shared" si="47"/>
        <v>0.054
(0.011)</v>
      </c>
    </row>
    <row r="480" spans="1:29">
      <c r="A480">
        <v>479</v>
      </c>
      <c r="B480" t="s">
        <v>115</v>
      </c>
      <c r="C480">
        <v>6.4057994394480205E-2</v>
      </c>
      <c r="D480">
        <v>1.27809045047668E-2</v>
      </c>
      <c r="E480">
        <v>5.0120079037120497</v>
      </c>
      <c r="F480" s="17">
        <v>5.4300859777935404E-7</v>
      </c>
      <c r="G480" t="s">
        <v>1168</v>
      </c>
      <c r="X480" t="str">
        <f t="shared" si="42"/>
        <v>grade8_in_april_and_march_by_grade_t8_basic_cram_as.factor(book)4</v>
      </c>
      <c r="Y480">
        <f t="shared" si="43"/>
        <v>1</v>
      </c>
      <c r="Z480" t="str">
        <f t="shared" si="44"/>
        <v>0.064</v>
      </c>
      <c r="AA480" t="str">
        <f t="shared" si="45"/>
        <v>0.013</v>
      </c>
      <c r="AB480" s="2" t="str">
        <f t="shared" si="46"/>
        <v>***</v>
      </c>
      <c r="AC480" t="str">
        <f t="shared" si="47"/>
        <v>0.064
(0.013)</v>
      </c>
    </row>
    <row r="481" spans="1:29">
      <c r="A481">
        <v>480</v>
      </c>
      <c r="B481" t="s">
        <v>116</v>
      </c>
      <c r="C481">
        <v>6.9738508576072694E-2</v>
      </c>
      <c r="D481">
        <v>1.28646846214222E-2</v>
      </c>
      <c r="E481">
        <v>5.4209264065397003</v>
      </c>
      <c r="F481" s="17">
        <v>5.9941522878837097E-8</v>
      </c>
      <c r="G481" t="s">
        <v>1168</v>
      </c>
      <c r="X481" t="str">
        <f t="shared" si="42"/>
        <v>grade8_in_april_and_march_by_grade_t8_basic_cram_as.factor(book)5</v>
      </c>
      <c r="Y481">
        <f t="shared" si="43"/>
        <v>1</v>
      </c>
      <c r="Z481" t="str">
        <f t="shared" si="44"/>
        <v>0.070</v>
      </c>
      <c r="AA481" t="str">
        <f t="shared" si="45"/>
        <v>0.013</v>
      </c>
      <c r="AB481" s="2" t="str">
        <f t="shared" si="46"/>
        <v>***</v>
      </c>
      <c r="AC481" t="str">
        <f t="shared" si="47"/>
        <v>0.070
(0.013)</v>
      </c>
    </row>
    <row r="482" spans="1:29">
      <c r="A482">
        <v>481</v>
      </c>
      <c r="B482" t="s">
        <v>117</v>
      </c>
      <c r="C482">
        <v>3.3853709961897099E-2</v>
      </c>
      <c r="D482">
        <v>8.3387763443111898E-3</v>
      </c>
      <c r="E482">
        <v>4.0597934953600801</v>
      </c>
      <c r="F482" s="17">
        <v>4.9293306172425497E-5</v>
      </c>
      <c r="G482" t="s">
        <v>1168</v>
      </c>
      <c r="X482" t="str">
        <f t="shared" si="42"/>
        <v>grade8_in_april_and_march_by_grade_t8_basic_cram_as.factor(year)2017</v>
      </c>
      <c r="Y482">
        <f t="shared" si="43"/>
        <v>1</v>
      </c>
      <c r="Z482" t="str">
        <f t="shared" si="44"/>
        <v>0.034</v>
      </c>
      <c r="AA482" t="str">
        <f t="shared" si="45"/>
        <v>0.008</v>
      </c>
      <c r="AB482" s="2" t="str">
        <f t="shared" si="46"/>
        <v>***</v>
      </c>
      <c r="AC482" t="str">
        <f t="shared" si="47"/>
        <v>0.034
(0.008)</v>
      </c>
    </row>
    <row r="483" spans="1:29">
      <c r="A483">
        <v>482</v>
      </c>
      <c r="B483" t="s">
        <v>118</v>
      </c>
      <c r="C483">
        <v>8.9444945149805201E-4</v>
      </c>
      <c r="D483">
        <v>8.80652544639993E-3</v>
      </c>
      <c r="E483">
        <v>0.101566668596149</v>
      </c>
      <c r="F483">
        <v>0.91910160259934404</v>
      </c>
      <c r="G483" t="s">
        <v>1168</v>
      </c>
      <c r="X483" t="str">
        <f t="shared" si="42"/>
        <v>grade8_in_april_and_march_by_grade_t8_basic_cram_as.factor(year)2018</v>
      </c>
      <c r="Y483">
        <f t="shared" si="43"/>
        <v>1</v>
      </c>
      <c r="Z483" t="str">
        <f t="shared" si="44"/>
        <v>0.001</v>
      </c>
      <c r="AA483" t="str">
        <f t="shared" si="45"/>
        <v>0.009</v>
      </c>
      <c r="AB483" s="2" t="str">
        <f t="shared" si="46"/>
        <v/>
      </c>
      <c r="AC483" t="str">
        <f t="shared" si="47"/>
        <v>0.001
(0.009)</v>
      </c>
    </row>
    <row r="484" spans="1:29">
      <c r="A484">
        <v>483</v>
      </c>
      <c r="B484" t="s">
        <v>1104</v>
      </c>
      <c r="C484">
        <v>-2.84300357722653E-2</v>
      </c>
      <c r="D484">
        <v>6.2482351389156103E-3</v>
      </c>
      <c r="E484">
        <v>-4.5500905680062704</v>
      </c>
      <c r="F484" s="17">
        <v>5.3915134866001897E-6</v>
      </c>
      <c r="G484" t="s">
        <v>1169</v>
      </c>
      <c r="X484" t="str">
        <f t="shared" si="42"/>
        <v>grade9_in_april_and_march_by_grade_t8_basic_cram_is_apirl</v>
      </c>
      <c r="Y484">
        <f t="shared" si="43"/>
        <v>1</v>
      </c>
      <c r="Z484" t="str">
        <f t="shared" si="44"/>
        <v>-0.028</v>
      </c>
      <c r="AA484" t="str">
        <f t="shared" si="45"/>
        <v>0.006</v>
      </c>
      <c r="AB484" s="2" t="str">
        <f t="shared" si="46"/>
        <v>***</v>
      </c>
      <c r="AC484" t="str">
        <f t="shared" si="47"/>
        <v>-0.028
(0.006)</v>
      </c>
    </row>
    <row r="485" spans="1:29">
      <c r="A485">
        <v>484</v>
      </c>
      <c r="B485" t="s">
        <v>130</v>
      </c>
      <c r="C485">
        <v>-1.5427568055635299E-2</v>
      </c>
      <c r="D485">
        <v>6.3164092192535201E-3</v>
      </c>
      <c r="E485">
        <v>-2.4424586058498798</v>
      </c>
      <c r="F485">
        <v>1.45955725205797E-2</v>
      </c>
      <c r="G485" t="s">
        <v>1169</v>
      </c>
      <c r="X485" t="str">
        <f t="shared" si="42"/>
        <v>grade9_in_april_and_march_by_grade_t8_basic_cram_as.factor(sex)2</v>
      </c>
      <c r="Y485">
        <f t="shared" si="43"/>
        <v>1</v>
      </c>
      <c r="Z485" t="str">
        <f t="shared" si="44"/>
        <v>-0.015</v>
      </c>
      <c r="AA485" t="str">
        <f t="shared" si="45"/>
        <v>0.006</v>
      </c>
      <c r="AB485" s="2" t="str">
        <f t="shared" si="46"/>
        <v>**</v>
      </c>
      <c r="AC485" t="str">
        <f t="shared" si="47"/>
        <v>-0.015
(0.006)</v>
      </c>
    </row>
    <row r="486" spans="1:29">
      <c r="A486">
        <v>485</v>
      </c>
      <c r="B486" t="s">
        <v>113</v>
      </c>
      <c r="C486">
        <v>3.4425955261775998E-2</v>
      </c>
      <c r="D486">
        <v>1.12161977261983E-2</v>
      </c>
      <c r="E486">
        <v>3.0693070951634098</v>
      </c>
      <c r="F486">
        <v>2.1482227558630202E-3</v>
      </c>
      <c r="G486" t="s">
        <v>1169</v>
      </c>
      <c r="X486" t="str">
        <f t="shared" si="42"/>
        <v>grade9_in_april_and_march_by_grade_t8_basic_cram_as.factor(book)2</v>
      </c>
      <c r="Y486">
        <f t="shared" si="43"/>
        <v>1</v>
      </c>
      <c r="Z486" t="str">
        <f t="shared" si="44"/>
        <v>0.034</v>
      </c>
      <c r="AA486" t="str">
        <f t="shared" si="45"/>
        <v>0.011</v>
      </c>
      <c r="AB486" s="2" t="str">
        <f t="shared" si="46"/>
        <v>***</v>
      </c>
      <c r="AC486" t="str">
        <f t="shared" si="47"/>
        <v>0.034
(0.011)</v>
      </c>
    </row>
    <row r="487" spans="1:29">
      <c r="A487">
        <v>486</v>
      </c>
      <c r="B487" t="s">
        <v>114</v>
      </c>
      <c r="C487">
        <v>5.5619062240626099E-2</v>
      </c>
      <c r="D487">
        <v>1.09140628467754E-2</v>
      </c>
      <c r="E487">
        <v>5.0960914392259404</v>
      </c>
      <c r="F487" s="17">
        <v>3.4966392606422201E-7</v>
      </c>
      <c r="G487" t="s">
        <v>1169</v>
      </c>
      <c r="X487" t="str">
        <f t="shared" si="42"/>
        <v>grade9_in_april_and_march_by_grade_t8_basic_cram_as.factor(book)3</v>
      </c>
      <c r="Y487">
        <f t="shared" si="43"/>
        <v>1</v>
      </c>
      <c r="Z487" t="str">
        <f t="shared" si="44"/>
        <v>0.056</v>
      </c>
      <c r="AA487" t="str">
        <f t="shared" si="45"/>
        <v>0.011</v>
      </c>
      <c r="AB487" s="2" t="str">
        <f t="shared" si="46"/>
        <v>***</v>
      </c>
      <c r="AC487" t="str">
        <f t="shared" si="47"/>
        <v>0.056
(0.011)</v>
      </c>
    </row>
    <row r="488" spans="1:29">
      <c r="A488">
        <v>487</v>
      </c>
      <c r="B488" t="s">
        <v>115</v>
      </c>
      <c r="C488">
        <v>5.8802562696008899E-2</v>
      </c>
      <c r="D488">
        <v>1.11809301862593E-2</v>
      </c>
      <c r="E488">
        <v>5.2591834236004704</v>
      </c>
      <c r="F488" s="17">
        <v>1.4607640848095501E-7</v>
      </c>
      <c r="G488" t="s">
        <v>1169</v>
      </c>
      <c r="X488" t="str">
        <f t="shared" si="42"/>
        <v>grade9_in_april_and_march_by_grade_t8_basic_cram_as.factor(book)4</v>
      </c>
      <c r="Y488">
        <f t="shared" si="43"/>
        <v>1</v>
      </c>
      <c r="Z488" t="str">
        <f t="shared" si="44"/>
        <v>0.059</v>
      </c>
      <c r="AA488" t="str">
        <f t="shared" si="45"/>
        <v>0.011</v>
      </c>
      <c r="AB488" s="2" t="str">
        <f t="shared" si="46"/>
        <v>***</v>
      </c>
      <c r="AC488" t="str">
        <f t="shared" si="47"/>
        <v>0.059
(0.011)</v>
      </c>
    </row>
    <row r="489" spans="1:29">
      <c r="A489">
        <v>488</v>
      </c>
      <c r="B489" t="s">
        <v>116</v>
      </c>
      <c r="C489">
        <v>5.7753111811896601E-2</v>
      </c>
      <c r="D489">
        <v>1.2779576524695999E-2</v>
      </c>
      <c r="E489">
        <v>4.5191725798027003</v>
      </c>
      <c r="F489" s="17">
        <v>6.24114525250094E-6</v>
      </c>
      <c r="G489" t="s">
        <v>1169</v>
      </c>
      <c r="X489" t="str">
        <f t="shared" si="42"/>
        <v>grade9_in_april_and_march_by_grade_t8_basic_cram_as.factor(book)5</v>
      </c>
      <c r="Y489">
        <f t="shared" si="43"/>
        <v>1</v>
      </c>
      <c r="Z489" t="str">
        <f t="shared" si="44"/>
        <v>0.058</v>
      </c>
      <c r="AA489" t="str">
        <f t="shared" si="45"/>
        <v>0.013</v>
      </c>
      <c r="AB489" s="2" t="str">
        <f t="shared" si="46"/>
        <v>***</v>
      </c>
      <c r="AC489" t="str">
        <f t="shared" si="47"/>
        <v>0.058
(0.013)</v>
      </c>
    </row>
    <row r="490" spans="1:29">
      <c r="A490">
        <v>489</v>
      </c>
      <c r="B490" t="s">
        <v>117</v>
      </c>
      <c r="C490">
        <v>1.66030546199506E-2</v>
      </c>
      <c r="D490">
        <v>8.0071027915360003E-3</v>
      </c>
      <c r="E490">
        <v>2.07354083645598</v>
      </c>
      <c r="F490">
        <v>3.8133815446460398E-2</v>
      </c>
      <c r="G490" t="s">
        <v>1169</v>
      </c>
      <c r="X490" t="str">
        <f t="shared" si="42"/>
        <v>grade9_in_april_and_march_by_grade_t8_basic_cram_as.factor(year)2017</v>
      </c>
      <c r="Y490">
        <f t="shared" si="43"/>
        <v>1</v>
      </c>
      <c r="Z490" t="str">
        <f t="shared" si="44"/>
        <v>0.017</v>
      </c>
      <c r="AA490" t="str">
        <f t="shared" si="45"/>
        <v>0.008</v>
      </c>
      <c r="AB490" s="2" t="str">
        <f t="shared" si="46"/>
        <v>**</v>
      </c>
      <c r="AC490" t="str">
        <f t="shared" si="47"/>
        <v>0.017
(0.008)</v>
      </c>
    </row>
    <row r="491" spans="1:29">
      <c r="A491">
        <v>490</v>
      </c>
      <c r="B491" t="s">
        <v>118</v>
      </c>
      <c r="C491">
        <v>1.6089760506227301E-2</v>
      </c>
      <c r="D491">
        <v>8.0572302064163392E-3</v>
      </c>
      <c r="E491">
        <v>1.99693444198904</v>
      </c>
      <c r="F491">
        <v>4.5844848050514697E-2</v>
      </c>
      <c r="G491" t="s">
        <v>1169</v>
      </c>
      <c r="X491" t="str">
        <f t="shared" si="42"/>
        <v>grade9_in_april_and_march_by_grade_t8_basic_cram_as.factor(year)2018</v>
      </c>
      <c r="Y491">
        <f t="shared" si="43"/>
        <v>1</v>
      </c>
      <c r="Z491" t="str">
        <f t="shared" si="44"/>
        <v>0.016</v>
      </c>
      <c r="AA491" t="str">
        <f t="shared" si="45"/>
        <v>0.008</v>
      </c>
      <c r="AB491" s="2" t="str">
        <f t="shared" si="46"/>
        <v>**</v>
      </c>
      <c r="AC491" t="str">
        <f t="shared" si="47"/>
        <v>0.016
(0.008)</v>
      </c>
    </row>
    <row r="492" spans="1:29">
      <c r="A492">
        <v>491</v>
      </c>
      <c r="B492" t="s">
        <v>1104</v>
      </c>
      <c r="C492">
        <v>1.7645912992576E-2</v>
      </c>
      <c r="D492">
        <v>1.36207555572153E-2</v>
      </c>
      <c r="E492">
        <v>1.2955164578391101</v>
      </c>
      <c r="F492">
        <v>0.19515635295755601</v>
      </c>
      <c r="G492" t="s">
        <v>1170</v>
      </c>
      <c r="X492" t="str">
        <f t="shared" si="42"/>
        <v>grade4_in_april_and_march_by_grade_t8_basic_teacherrelation_is_apirl</v>
      </c>
      <c r="Y492">
        <f t="shared" si="43"/>
        <v>1</v>
      </c>
      <c r="Z492" t="str">
        <f t="shared" si="44"/>
        <v>0.018</v>
      </c>
      <c r="AA492" t="str">
        <f t="shared" si="45"/>
        <v>0.014</v>
      </c>
      <c r="AB492" s="2" t="str">
        <f t="shared" si="46"/>
        <v/>
      </c>
      <c r="AC492" t="str">
        <f t="shared" si="47"/>
        <v>0.018
(0.014)</v>
      </c>
    </row>
    <row r="493" spans="1:29">
      <c r="A493">
        <v>492</v>
      </c>
      <c r="B493" t="s">
        <v>130</v>
      </c>
      <c r="C493">
        <v>0.19110604938265399</v>
      </c>
      <c r="D493">
        <v>1.42575461145423E-2</v>
      </c>
      <c r="E493">
        <v>13.4038527981846</v>
      </c>
      <c r="F493" s="17">
        <v>8.4441221762381303E-41</v>
      </c>
      <c r="G493" t="s">
        <v>1170</v>
      </c>
      <c r="X493" t="str">
        <f t="shared" si="42"/>
        <v>grade4_in_april_and_march_by_grade_t8_basic_teacherrelation_as.factor(sex)2</v>
      </c>
      <c r="Y493">
        <f t="shared" si="43"/>
        <v>1</v>
      </c>
      <c r="Z493" t="str">
        <f t="shared" si="44"/>
        <v>0.191</v>
      </c>
      <c r="AA493" t="str">
        <f t="shared" si="45"/>
        <v>0.014</v>
      </c>
      <c r="AB493" s="2" t="str">
        <f t="shared" si="46"/>
        <v>***</v>
      </c>
      <c r="AC493" t="str">
        <f t="shared" si="47"/>
        <v>0.191
(0.014)</v>
      </c>
    </row>
    <row r="494" spans="1:29">
      <c r="A494">
        <v>493</v>
      </c>
      <c r="B494" t="s">
        <v>113</v>
      </c>
      <c r="C494">
        <v>0.11381914320924499</v>
      </c>
      <c r="D494">
        <v>2.4877796821708702E-2</v>
      </c>
      <c r="E494">
        <v>4.5751295432208501</v>
      </c>
      <c r="F494" s="17">
        <v>4.7864406541718798E-6</v>
      </c>
      <c r="G494" t="s">
        <v>1170</v>
      </c>
      <c r="X494" t="str">
        <f t="shared" si="42"/>
        <v>grade4_in_april_and_march_by_grade_t8_basic_teacherrelation_as.factor(book)2</v>
      </c>
      <c r="Y494">
        <f t="shared" si="43"/>
        <v>1</v>
      </c>
      <c r="Z494" t="str">
        <f t="shared" si="44"/>
        <v>0.114</v>
      </c>
      <c r="AA494" t="str">
        <f t="shared" si="45"/>
        <v>0.025</v>
      </c>
      <c r="AB494" s="2" t="str">
        <f t="shared" si="46"/>
        <v>***</v>
      </c>
      <c r="AC494" t="str">
        <f t="shared" si="47"/>
        <v>0.114
(0.025)</v>
      </c>
    </row>
    <row r="495" spans="1:29">
      <c r="A495">
        <v>494</v>
      </c>
      <c r="B495" t="s">
        <v>114</v>
      </c>
      <c r="C495">
        <v>0.17183892828984801</v>
      </c>
      <c r="D495">
        <v>2.30623951108999E-2</v>
      </c>
      <c r="E495">
        <v>7.4510443283764598</v>
      </c>
      <c r="F495" s="17">
        <v>9.6181204641127299E-14</v>
      </c>
      <c r="G495" t="s">
        <v>1170</v>
      </c>
      <c r="X495" t="str">
        <f t="shared" si="42"/>
        <v>grade4_in_april_and_march_by_grade_t8_basic_teacherrelation_as.factor(book)3</v>
      </c>
      <c r="Y495">
        <f t="shared" si="43"/>
        <v>1</v>
      </c>
      <c r="Z495" t="str">
        <f t="shared" si="44"/>
        <v>0.172</v>
      </c>
      <c r="AA495" t="str">
        <f t="shared" si="45"/>
        <v>0.023</v>
      </c>
      <c r="AB495" s="2" t="str">
        <f t="shared" si="46"/>
        <v>***</v>
      </c>
      <c r="AC495" t="str">
        <f t="shared" si="47"/>
        <v>0.172
(0.023)</v>
      </c>
    </row>
    <row r="496" spans="1:29">
      <c r="A496">
        <v>495</v>
      </c>
      <c r="B496" t="s">
        <v>115</v>
      </c>
      <c r="C496">
        <v>0.14139741461396199</v>
      </c>
      <c r="D496">
        <v>2.7395592944549501E-2</v>
      </c>
      <c r="E496">
        <v>5.1613197385491798</v>
      </c>
      <c r="F496" s="17">
        <v>2.4744577315138001E-7</v>
      </c>
      <c r="G496" t="s">
        <v>1170</v>
      </c>
      <c r="X496" t="str">
        <f t="shared" si="42"/>
        <v>grade4_in_april_and_march_by_grade_t8_basic_teacherrelation_as.factor(book)4</v>
      </c>
      <c r="Y496">
        <f t="shared" si="43"/>
        <v>1</v>
      </c>
      <c r="Z496" t="str">
        <f t="shared" si="44"/>
        <v>0.141</v>
      </c>
      <c r="AA496" t="str">
        <f t="shared" si="45"/>
        <v>0.027</v>
      </c>
      <c r="AB496" s="2" t="str">
        <f t="shared" si="46"/>
        <v>***</v>
      </c>
      <c r="AC496" t="str">
        <f t="shared" si="47"/>
        <v>0.141
(0.027)</v>
      </c>
    </row>
    <row r="497" spans="1:29">
      <c r="A497">
        <v>496</v>
      </c>
      <c r="B497" t="s">
        <v>116</v>
      </c>
      <c r="C497">
        <v>9.3295031254271493E-2</v>
      </c>
      <c r="D497">
        <v>3.4168374616219403E-2</v>
      </c>
      <c r="E497">
        <v>2.7304497887934498</v>
      </c>
      <c r="F497">
        <v>6.3300659022088E-3</v>
      </c>
      <c r="G497" t="s">
        <v>1170</v>
      </c>
      <c r="X497" t="str">
        <f t="shared" si="42"/>
        <v>grade4_in_april_and_march_by_grade_t8_basic_teacherrelation_as.factor(book)5</v>
      </c>
      <c r="Y497">
        <f t="shared" si="43"/>
        <v>1</v>
      </c>
      <c r="Z497" t="str">
        <f t="shared" si="44"/>
        <v>0.093</v>
      </c>
      <c r="AA497" t="str">
        <f t="shared" si="45"/>
        <v>0.034</v>
      </c>
      <c r="AB497" s="2" t="str">
        <f t="shared" si="46"/>
        <v>***</v>
      </c>
      <c r="AC497" t="str">
        <f t="shared" si="47"/>
        <v>0.093
(0.034)</v>
      </c>
    </row>
    <row r="498" spans="1:29">
      <c r="A498">
        <v>497</v>
      </c>
      <c r="B498" t="s">
        <v>117</v>
      </c>
      <c r="C498">
        <v>4.8082738484556097E-3</v>
      </c>
      <c r="D498">
        <v>1.8169355943663E-2</v>
      </c>
      <c r="E498">
        <v>0.26463644960033</v>
      </c>
      <c r="F498">
        <v>0.79129213259577302</v>
      </c>
      <c r="G498" t="s">
        <v>1170</v>
      </c>
      <c r="X498" t="str">
        <f t="shared" si="42"/>
        <v>grade4_in_april_and_march_by_grade_t8_basic_teacherrelation_as.factor(year)2017</v>
      </c>
      <c r="Y498">
        <f t="shared" si="43"/>
        <v>1</v>
      </c>
      <c r="Z498" t="str">
        <f t="shared" si="44"/>
        <v>0.005</v>
      </c>
      <c r="AA498" t="str">
        <f t="shared" si="45"/>
        <v>0.018</v>
      </c>
      <c r="AB498" s="2" t="str">
        <f t="shared" si="46"/>
        <v/>
      </c>
      <c r="AC498" t="str">
        <f t="shared" si="47"/>
        <v>0.005
(0.018)</v>
      </c>
    </row>
    <row r="499" spans="1:29">
      <c r="A499">
        <v>498</v>
      </c>
      <c r="B499" t="s">
        <v>118</v>
      </c>
      <c r="C499">
        <v>2.8034769448760499E-2</v>
      </c>
      <c r="D499">
        <v>1.7714648122068698E-2</v>
      </c>
      <c r="E499">
        <v>1.58257557562405</v>
      </c>
      <c r="F499">
        <v>0.11353327741953</v>
      </c>
      <c r="G499" t="s">
        <v>1170</v>
      </c>
      <c r="X499" t="str">
        <f t="shared" si="42"/>
        <v>grade4_in_april_and_march_by_grade_t8_basic_teacherrelation_as.factor(year)2018</v>
      </c>
      <c r="Y499">
        <f t="shared" si="43"/>
        <v>1</v>
      </c>
      <c r="Z499" t="str">
        <f t="shared" si="44"/>
        <v>0.028</v>
      </c>
      <c r="AA499" t="str">
        <f t="shared" si="45"/>
        <v>0.018</v>
      </c>
      <c r="AB499" s="2" t="str">
        <f t="shared" si="46"/>
        <v/>
      </c>
      <c r="AC499" t="str">
        <f t="shared" si="47"/>
        <v>0.028
(0.018)</v>
      </c>
    </row>
    <row r="500" spans="1:29">
      <c r="A500">
        <v>499</v>
      </c>
      <c r="B500" t="s">
        <v>1104</v>
      </c>
      <c r="C500" s="17">
        <v>-7.0705426900604895E-5</v>
      </c>
      <c r="D500">
        <v>1.3176883388541401E-2</v>
      </c>
      <c r="E500">
        <v>-5.3658687578650296E-3</v>
      </c>
      <c r="F500">
        <v>0.99571872652378202</v>
      </c>
      <c r="G500" t="s">
        <v>1171</v>
      </c>
      <c r="X500" t="str">
        <f t="shared" si="42"/>
        <v>grade5_in_april_and_march_by_grade_t8_basic_teacherrelation_is_apirl</v>
      </c>
      <c r="Y500">
        <f t="shared" si="43"/>
        <v>1</v>
      </c>
      <c r="Z500" t="str">
        <f t="shared" si="44"/>
        <v>0.000</v>
      </c>
      <c r="AA500" t="str">
        <f t="shared" si="45"/>
        <v>0.013</v>
      </c>
      <c r="AB500" s="2" t="str">
        <f t="shared" si="46"/>
        <v/>
      </c>
      <c r="AC500" t="str">
        <f t="shared" si="47"/>
        <v>0.000
(0.013)</v>
      </c>
    </row>
    <row r="501" spans="1:29">
      <c r="A501">
        <v>500</v>
      </c>
      <c r="B501" t="s">
        <v>130</v>
      </c>
      <c r="C501">
        <v>0.18150478829151501</v>
      </c>
      <c r="D501">
        <v>1.37732671488121E-2</v>
      </c>
      <c r="E501">
        <v>13.1780489211791</v>
      </c>
      <c r="F501" s="17">
        <v>1.6708781834252801E-39</v>
      </c>
      <c r="G501" t="s">
        <v>1171</v>
      </c>
      <c r="X501" t="str">
        <f t="shared" si="42"/>
        <v>grade5_in_april_and_march_by_grade_t8_basic_teacherrelation_as.factor(sex)2</v>
      </c>
      <c r="Y501">
        <f t="shared" si="43"/>
        <v>1</v>
      </c>
      <c r="Z501" t="str">
        <f t="shared" si="44"/>
        <v>0.182</v>
      </c>
      <c r="AA501" t="str">
        <f t="shared" si="45"/>
        <v>0.014</v>
      </c>
      <c r="AB501" s="2" t="str">
        <f t="shared" si="46"/>
        <v>***</v>
      </c>
      <c r="AC501" t="str">
        <f t="shared" si="47"/>
        <v>0.182
(0.014)</v>
      </c>
    </row>
    <row r="502" spans="1:29">
      <c r="A502">
        <v>501</v>
      </c>
      <c r="B502" t="s">
        <v>113</v>
      </c>
      <c r="C502">
        <v>0.127415130996402</v>
      </c>
      <c r="D502">
        <v>2.7497179898630601E-2</v>
      </c>
      <c r="E502">
        <v>4.6337526781336402</v>
      </c>
      <c r="F502" s="17">
        <v>3.61203478196117E-6</v>
      </c>
      <c r="G502" t="s">
        <v>1171</v>
      </c>
      <c r="X502" t="str">
        <f t="shared" si="42"/>
        <v>grade5_in_april_and_march_by_grade_t8_basic_teacherrelation_as.factor(book)2</v>
      </c>
      <c r="Y502">
        <f t="shared" si="43"/>
        <v>1</v>
      </c>
      <c r="Z502" t="str">
        <f t="shared" si="44"/>
        <v>0.127</v>
      </c>
      <c r="AA502" t="str">
        <f t="shared" si="45"/>
        <v>0.027</v>
      </c>
      <c r="AB502" s="2" t="str">
        <f t="shared" si="46"/>
        <v>***</v>
      </c>
      <c r="AC502" t="str">
        <f t="shared" si="47"/>
        <v>0.127
(0.027)</v>
      </c>
    </row>
    <row r="503" spans="1:29">
      <c r="A503">
        <v>502</v>
      </c>
      <c r="B503" t="s">
        <v>114</v>
      </c>
      <c r="C503">
        <v>0.18204467057514301</v>
      </c>
      <c r="D503">
        <v>2.6214870422369699E-2</v>
      </c>
      <c r="E503">
        <v>6.9443284533575502</v>
      </c>
      <c r="F503" s="17">
        <v>3.91113239360418E-12</v>
      </c>
      <c r="G503" t="s">
        <v>1171</v>
      </c>
      <c r="X503" t="str">
        <f t="shared" si="42"/>
        <v>grade5_in_april_and_march_by_grade_t8_basic_teacherrelation_as.factor(book)3</v>
      </c>
      <c r="Y503">
        <f t="shared" si="43"/>
        <v>1</v>
      </c>
      <c r="Z503" t="str">
        <f t="shared" si="44"/>
        <v>0.182</v>
      </c>
      <c r="AA503" t="str">
        <f t="shared" si="45"/>
        <v>0.026</v>
      </c>
      <c r="AB503" s="2" t="str">
        <f t="shared" si="46"/>
        <v>***</v>
      </c>
      <c r="AC503" t="str">
        <f t="shared" si="47"/>
        <v>0.182
(0.026)</v>
      </c>
    </row>
    <row r="504" spans="1:29">
      <c r="A504">
        <v>503</v>
      </c>
      <c r="B504" t="s">
        <v>115</v>
      </c>
      <c r="C504">
        <v>0.15777776887887901</v>
      </c>
      <c r="D504">
        <v>2.8790440940345399E-2</v>
      </c>
      <c r="E504">
        <v>5.48021370029723</v>
      </c>
      <c r="F504" s="17">
        <v>4.2958600820297099E-8</v>
      </c>
      <c r="G504" t="s">
        <v>1171</v>
      </c>
      <c r="X504" t="str">
        <f t="shared" si="42"/>
        <v>grade5_in_april_and_march_by_grade_t8_basic_teacherrelation_as.factor(book)4</v>
      </c>
      <c r="Y504">
        <f t="shared" si="43"/>
        <v>1</v>
      </c>
      <c r="Z504" t="str">
        <f t="shared" si="44"/>
        <v>0.158</v>
      </c>
      <c r="AA504" t="str">
        <f t="shared" si="45"/>
        <v>0.029</v>
      </c>
      <c r="AB504" s="2" t="str">
        <f t="shared" si="46"/>
        <v>***</v>
      </c>
      <c r="AC504" t="str">
        <f t="shared" si="47"/>
        <v>0.158
(0.029)</v>
      </c>
    </row>
    <row r="505" spans="1:29">
      <c r="A505">
        <v>504</v>
      </c>
      <c r="B505" t="s">
        <v>116</v>
      </c>
      <c r="C505">
        <v>0.119433267032586</v>
      </c>
      <c r="D505">
        <v>3.20844525588476E-2</v>
      </c>
      <c r="E505">
        <v>3.7224654780544402</v>
      </c>
      <c r="F505">
        <v>1.9779026984119801E-4</v>
      </c>
      <c r="G505" t="s">
        <v>1171</v>
      </c>
      <c r="X505" t="str">
        <f t="shared" si="42"/>
        <v>grade5_in_april_and_march_by_grade_t8_basic_teacherrelation_as.factor(book)5</v>
      </c>
      <c r="Y505">
        <f t="shared" si="43"/>
        <v>1</v>
      </c>
      <c r="Z505" t="str">
        <f t="shared" si="44"/>
        <v>0.119</v>
      </c>
      <c r="AA505" t="str">
        <f t="shared" si="45"/>
        <v>0.032</v>
      </c>
      <c r="AB505" s="2" t="str">
        <f t="shared" si="46"/>
        <v>***</v>
      </c>
      <c r="AC505" t="str">
        <f t="shared" si="47"/>
        <v>0.119
(0.032)</v>
      </c>
    </row>
    <row r="506" spans="1:29">
      <c r="A506">
        <v>505</v>
      </c>
      <c r="B506" t="s">
        <v>117</v>
      </c>
      <c r="C506">
        <v>-1.1732873255382701E-2</v>
      </c>
      <c r="D506">
        <v>1.7679011047899498E-2</v>
      </c>
      <c r="E506">
        <v>-0.66366117559368298</v>
      </c>
      <c r="F506">
        <v>0.506914314151099</v>
      </c>
      <c r="G506" t="s">
        <v>1171</v>
      </c>
      <c r="X506" t="str">
        <f t="shared" si="42"/>
        <v>grade5_in_april_and_march_by_grade_t8_basic_teacherrelation_as.factor(year)2017</v>
      </c>
      <c r="Y506">
        <f t="shared" si="43"/>
        <v>1</v>
      </c>
      <c r="Z506" t="str">
        <f t="shared" si="44"/>
        <v>-0.012</v>
      </c>
      <c r="AA506" t="str">
        <f t="shared" si="45"/>
        <v>0.018</v>
      </c>
      <c r="AB506" s="2" t="str">
        <f t="shared" si="46"/>
        <v/>
      </c>
      <c r="AC506" t="str">
        <f t="shared" si="47"/>
        <v>-0.012
(0.018)</v>
      </c>
    </row>
    <row r="507" spans="1:29">
      <c r="A507">
        <v>506</v>
      </c>
      <c r="B507" t="s">
        <v>118</v>
      </c>
      <c r="C507">
        <v>-1.7420400041892801E-2</v>
      </c>
      <c r="D507">
        <v>1.8284819509274301E-2</v>
      </c>
      <c r="E507">
        <v>-0.95272474705352705</v>
      </c>
      <c r="F507">
        <v>0.34074026881151498</v>
      </c>
      <c r="G507" t="s">
        <v>1171</v>
      </c>
      <c r="X507" t="str">
        <f t="shared" si="42"/>
        <v>grade5_in_april_and_march_by_grade_t8_basic_teacherrelation_as.factor(year)2018</v>
      </c>
      <c r="Y507">
        <f t="shared" si="43"/>
        <v>1</v>
      </c>
      <c r="Z507" t="str">
        <f t="shared" si="44"/>
        <v>-0.017</v>
      </c>
      <c r="AA507" t="str">
        <f t="shared" si="45"/>
        <v>0.018</v>
      </c>
      <c r="AB507" s="2" t="str">
        <f t="shared" si="46"/>
        <v/>
      </c>
      <c r="AC507" t="str">
        <f t="shared" si="47"/>
        <v>-0.017
(0.018)</v>
      </c>
    </row>
    <row r="508" spans="1:29">
      <c r="A508">
        <v>507</v>
      </c>
      <c r="B508" t="s">
        <v>1104</v>
      </c>
      <c r="C508">
        <v>-2.9571633149137202E-4</v>
      </c>
      <c r="D508">
        <v>1.34258359449193E-2</v>
      </c>
      <c r="E508">
        <v>-2.2025915757095199E-2</v>
      </c>
      <c r="F508">
        <v>0.98242748496367305</v>
      </c>
      <c r="G508" t="s">
        <v>1172</v>
      </c>
      <c r="X508" t="str">
        <f t="shared" si="42"/>
        <v>grade6_in_april_and_march_by_grade_t8_basic_teacherrelation_is_apirl</v>
      </c>
      <c r="Y508">
        <f t="shared" si="43"/>
        <v>1</v>
      </c>
      <c r="Z508" t="str">
        <f t="shared" si="44"/>
        <v>0.000</v>
      </c>
      <c r="AA508" t="str">
        <f t="shared" si="45"/>
        <v>0.013</v>
      </c>
      <c r="AB508" s="2" t="str">
        <f t="shared" si="46"/>
        <v/>
      </c>
      <c r="AC508" t="str">
        <f t="shared" si="47"/>
        <v>0.000
(0.013)</v>
      </c>
    </row>
    <row r="509" spans="1:29">
      <c r="A509">
        <v>508</v>
      </c>
      <c r="B509" t="s">
        <v>130</v>
      </c>
      <c r="C509">
        <v>0.18318468067934299</v>
      </c>
      <c r="D509">
        <v>1.3623277948561101E-2</v>
      </c>
      <c r="E509">
        <v>13.446446690070699</v>
      </c>
      <c r="F509" s="17">
        <v>4.7145695886871699E-41</v>
      </c>
      <c r="G509" t="s">
        <v>1172</v>
      </c>
      <c r="X509" t="str">
        <f t="shared" si="42"/>
        <v>grade6_in_april_and_march_by_grade_t8_basic_teacherrelation_as.factor(sex)2</v>
      </c>
      <c r="Y509">
        <f t="shared" si="43"/>
        <v>1</v>
      </c>
      <c r="Z509" t="str">
        <f t="shared" si="44"/>
        <v>0.183</v>
      </c>
      <c r="AA509" t="str">
        <f t="shared" si="45"/>
        <v>0.014</v>
      </c>
      <c r="AB509" s="2" t="str">
        <f t="shared" si="46"/>
        <v>***</v>
      </c>
      <c r="AC509" t="str">
        <f t="shared" si="47"/>
        <v>0.183
(0.014)</v>
      </c>
    </row>
    <row r="510" spans="1:29">
      <c r="A510">
        <v>509</v>
      </c>
      <c r="B510" t="s">
        <v>113</v>
      </c>
      <c r="C510">
        <v>0.140948333414534</v>
      </c>
      <c r="D510">
        <v>3.1303662106222402E-2</v>
      </c>
      <c r="E510">
        <v>4.5026148358059697</v>
      </c>
      <c r="F510" s="17">
        <v>6.7471254282181598E-6</v>
      </c>
      <c r="G510" t="s">
        <v>1172</v>
      </c>
      <c r="X510" t="str">
        <f t="shared" si="42"/>
        <v>grade6_in_april_and_march_by_grade_t8_basic_teacherrelation_as.factor(book)2</v>
      </c>
      <c r="Y510">
        <f t="shared" si="43"/>
        <v>1</v>
      </c>
      <c r="Z510" t="str">
        <f t="shared" si="44"/>
        <v>0.141</v>
      </c>
      <c r="AA510" t="str">
        <f t="shared" si="45"/>
        <v>0.031</v>
      </c>
      <c r="AB510" s="2" t="str">
        <f t="shared" si="46"/>
        <v>***</v>
      </c>
      <c r="AC510" t="str">
        <f t="shared" si="47"/>
        <v>0.141
(0.031)</v>
      </c>
    </row>
    <row r="511" spans="1:29">
      <c r="A511">
        <v>510</v>
      </c>
      <c r="B511" t="s">
        <v>114</v>
      </c>
      <c r="C511">
        <v>0.18872882259326301</v>
      </c>
      <c r="D511">
        <v>2.83457819377693E-2</v>
      </c>
      <c r="E511">
        <v>6.6580919520089799</v>
      </c>
      <c r="F511" s="17">
        <v>2.84025042635657E-11</v>
      </c>
      <c r="G511" t="s">
        <v>1172</v>
      </c>
      <c r="X511" t="str">
        <f t="shared" si="42"/>
        <v>grade6_in_april_and_march_by_grade_t8_basic_teacherrelation_as.factor(book)3</v>
      </c>
      <c r="Y511">
        <f t="shared" si="43"/>
        <v>1</v>
      </c>
      <c r="Z511" t="str">
        <f t="shared" si="44"/>
        <v>0.189</v>
      </c>
      <c r="AA511" t="str">
        <f t="shared" si="45"/>
        <v>0.028</v>
      </c>
      <c r="AB511" s="2" t="str">
        <f t="shared" si="46"/>
        <v>***</v>
      </c>
      <c r="AC511" t="str">
        <f t="shared" si="47"/>
        <v>0.189
(0.028)</v>
      </c>
    </row>
    <row r="512" spans="1:29">
      <c r="A512">
        <v>511</v>
      </c>
      <c r="B512" t="s">
        <v>115</v>
      </c>
      <c r="C512">
        <v>0.155289611905014</v>
      </c>
      <c r="D512">
        <v>3.0190586194511201E-2</v>
      </c>
      <c r="E512">
        <v>5.1436434822602504</v>
      </c>
      <c r="F512" s="17">
        <v>2.7180015049243801E-7</v>
      </c>
      <c r="G512" t="s">
        <v>1172</v>
      </c>
      <c r="X512" t="str">
        <f t="shared" si="42"/>
        <v>grade6_in_april_and_march_by_grade_t8_basic_teacherrelation_as.factor(book)4</v>
      </c>
      <c r="Y512">
        <f t="shared" si="43"/>
        <v>1</v>
      </c>
      <c r="Z512" t="str">
        <f t="shared" si="44"/>
        <v>0.155</v>
      </c>
      <c r="AA512" t="str">
        <f t="shared" si="45"/>
        <v>0.030</v>
      </c>
      <c r="AB512" s="2" t="str">
        <f t="shared" si="46"/>
        <v>***</v>
      </c>
      <c r="AC512" t="str">
        <f t="shared" si="47"/>
        <v>0.155
(0.030)</v>
      </c>
    </row>
    <row r="513" spans="1:29">
      <c r="A513">
        <v>512</v>
      </c>
      <c r="B513" t="s">
        <v>116</v>
      </c>
      <c r="C513">
        <v>0.112449012569001</v>
      </c>
      <c r="D513">
        <v>3.3983046885264399E-2</v>
      </c>
      <c r="E513">
        <v>3.30897382299645</v>
      </c>
      <c r="F513">
        <v>9.3790778159417304E-4</v>
      </c>
      <c r="G513" t="s">
        <v>1172</v>
      </c>
      <c r="X513" t="str">
        <f t="shared" si="42"/>
        <v>grade6_in_april_and_march_by_grade_t8_basic_teacherrelation_as.factor(book)5</v>
      </c>
      <c r="Y513">
        <f t="shared" si="43"/>
        <v>1</v>
      </c>
      <c r="Z513" t="str">
        <f t="shared" si="44"/>
        <v>0.112</v>
      </c>
      <c r="AA513" t="str">
        <f t="shared" si="45"/>
        <v>0.034</v>
      </c>
      <c r="AB513" s="2" t="str">
        <f t="shared" si="46"/>
        <v>***</v>
      </c>
      <c r="AC513" t="str">
        <f t="shared" si="47"/>
        <v>0.112
(0.034)</v>
      </c>
    </row>
    <row r="514" spans="1:29">
      <c r="A514">
        <v>513</v>
      </c>
      <c r="B514" t="s">
        <v>117</v>
      </c>
      <c r="C514">
        <v>-6.6984140770791501E-3</v>
      </c>
      <c r="D514">
        <v>1.96008591590764E-2</v>
      </c>
      <c r="E514">
        <v>-0.34174084017013001</v>
      </c>
      <c r="F514">
        <v>0.732549238492195</v>
      </c>
      <c r="G514" t="s">
        <v>1172</v>
      </c>
      <c r="X514" t="str">
        <f t="shared" si="42"/>
        <v>grade6_in_april_and_march_by_grade_t8_basic_teacherrelation_as.factor(year)2017</v>
      </c>
      <c r="Y514">
        <f t="shared" si="43"/>
        <v>1</v>
      </c>
      <c r="Z514" t="str">
        <f t="shared" si="44"/>
        <v>-0.007</v>
      </c>
      <c r="AA514" t="str">
        <f t="shared" si="45"/>
        <v>0.020</v>
      </c>
      <c r="AB514" s="2" t="str">
        <f t="shared" si="46"/>
        <v/>
      </c>
      <c r="AC514" t="str">
        <f t="shared" si="47"/>
        <v>-0.007
(0.020)</v>
      </c>
    </row>
    <row r="515" spans="1:29">
      <c r="A515">
        <v>514</v>
      </c>
      <c r="B515" t="s">
        <v>118</v>
      </c>
      <c r="C515">
        <v>-2.2755421565219699E-2</v>
      </c>
      <c r="D515">
        <v>1.9392949980171399E-2</v>
      </c>
      <c r="E515">
        <v>-1.17338628669111</v>
      </c>
      <c r="F515">
        <v>0.24065379269974599</v>
      </c>
      <c r="G515" t="s">
        <v>1172</v>
      </c>
      <c r="X515" t="str">
        <f t="shared" ref="X515:X578" si="48">G515&amp;"_"&amp;B515</f>
        <v>grade6_in_april_and_march_by_grade_t8_basic_teacherrelation_as.factor(year)2018</v>
      </c>
      <c r="Y515">
        <f t="shared" ref="Y515:Y578" si="49">IF(G515&lt;&gt;"",COUNTIF(X:X,X515),"")</f>
        <v>1</v>
      </c>
      <c r="Z515" t="str">
        <f t="shared" ref="Z515:Z578" si="50">TEXT(C515,"0.000")</f>
        <v>-0.023</v>
      </c>
      <c r="AA515" t="str">
        <f t="shared" ref="AA515:AA578" si="51">TEXT(D515,"0.000")</f>
        <v>0.019</v>
      </c>
      <c r="AB515" s="2" t="str">
        <f t="shared" ref="AB515:AB578" si="52">IF(COUNTIF(F515,"*E*")&gt;0, "***", IF(TEXT(F515, "0.00E+00")*1&lt;0.01, "***", IF(TEXT(F515, "0.00E+00")*1&lt;0.05, "**",  IF(TEXT(F515, "0.00E+00")*1&lt;0.1, "*",""))))</f>
        <v/>
      </c>
      <c r="AC515" t="str">
        <f t="shared" ref="AC515:AC578" si="53">Z515&amp;"
("&amp;AA515&amp;")"</f>
        <v>-0.023
(0.019)</v>
      </c>
    </row>
    <row r="516" spans="1:29">
      <c r="A516">
        <v>515</v>
      </c>
      <c r="B516" t="s">
        <v>1104</v>
      </c>
      <c r="C516">
        <v>3.2762792603644501E-2</v>
      </c>
      <c r="D516">
        <v>1.40862035233532E-2</v>
      </c>
      <c r="E516">
        <v>2.3258781224712402</v>
      </c>
      <c r="F516">
        <v>2.00344799817051E-2</v>
      </c>
      <c r="G516" t="s">
        <v>1173</v>
      </c>
      <c r="X516" t="str">
        <f t="shared" si="48"/>
        <v>grade7_in_april_and_march_by_grade_t8_basic_teacherrelation_is_apirl</v>
      </c>
      <c r="Y516">
        <f t="shared" si="49"/>
        <v>1</v>
      </c>
      <c r="Z516" t="str">
        <f t="shared" si="50"/>
        <v>0.033</v>
      </c>
      <c r="AA516" t="str">
        <f t="shared" si="51"/>
        <v>0.014</v>
      </c>
      <c r="AB516" s="2" t="str">
        <f t="shared" si="52"/>
        <v>**</v>
      </c>
      <c r="AC516" t="str">
        <f t="shared" si="53"/>
        <v>0.033
(0.014)</v>
      </c>
    </row>
    <row r="517" spans="1:29">
      <c r="A517">
        <v>516</v>
      </c>
      <c r="B517" t="s">
        <v>130</v>
      </c>
      <c r="C517">
        <v>0.20128316056248499</v>
      </c>
      <c r="D517">
        <v>1.43964995283656E-2</v>
      </c>
      <c r="E517">
        <v>13.9813959751739</v>
      </c>
      <c r="F517" s="17">
        <v>3.1900302819667302E-44</v>
      </c>
      <c r="G517" t="s">
        <v>1173</v>
      </c>
      <c r="X517" t="str">
        <f t="shared" si="48"/>
        <v>grade7_in_april_and_march_by_grade_t8_basic_teacherrelation_as.factor(sex)2</v>
      </c>
      <c r="Y517">
        <f t="shared" si="49"/>
        <v>1</v>
      </c>
      <c r="Z517" t="str">
        <f t="shared" si="50"/>
        <v>0.201</v>
      </c>
      <c r="AA517" t="str">
        <f t="shared" si="51"/>
        <v>0.014</v>
      </c>
      <c r="AB517" s="2" t="str">
        <f t="shared" si="52"/>
        <v>***</v>
      </c>
      <c r="AC517" t="str">
        <f t="shared" si="53"/>
        <v>0.201
(0.014)</v>
      </c>
    </row>
    <row r="518" spans="1:29">
      <c r="A518">
        <v>517</v>
      </c>
      <c r="B518" t="s">
        <v>113</v>
      </c>
      <c r="C518">
        <v>0.105511531216245</v>
      </c>
      <c r="D518">
        <v>2.36832298163209E-2</v>
      </c>
      <c r="E518">
        <v>4.4551157943640503</v>
      </c>
      <c r="F518" s="17">
        <v>8.4278868825399004E-6</v>
      </c>
      <c r="G518" t="s">
        <v>1173</v>
      </c>
      <c r="X518" t="str">
        <f t="shared" si="48"/>
        <v>grade7_in_april_and_march_by_grade_t8_basic_teacherrelation_as.factor(book)2</v>
      </c>
      <c r="Y518">
        <f t="shared" si="49"/>
        <v>1</v>
      </c>
      <c r="Z518" t="str">
        <f t="shared" si="50"/>
        <v>0.106</v>
      </c>
      <c r="AA518" t="str">
        <f t="shared" si="51"/>
        <v>0.024</v>
      </c>
      <c r="AB518" s="2" t="str">
        <f t="shared" si="52"/>
        <v>***</v>
      </c>
      <c r="AC518" t="str">
        <f t="shared" si="53"/>
        <v>0.106
(0.024)</v>
      </c>
    </row>
    <row r="519" spans="1:29">
      <c r="A519">
        <v>518</v>
      </c>
      <c r="B519" t="s">
        <v>114</v>
      </c>
      <c r="C519">
        <v>0.10568552882646701</v>
      </c>
      <c r="D519">
        <v>2.3808744961475999E-2</v>
      </c>
      <c r="E519">
        <v>4.4389374155367101</v>
      </c>
      <c r="F519" s="17">
        <v>9.0862305919848097E-6</v>
      </c>
      <c r="G519" t="s">
        <v>1173</v>
      </c>
      <c r="X519" t="str">
        <f t="shared" si="48"/>
        <v>grade7_in_april_and_march_by_grade_t8_basic_teacherrelation_as.factor(book)3</v>
      </c>
      <c r="Y519">
        <f t="shared" si="49"/>
        <v>1</v>
      </c>
      <c r="Z519" t="str">
        <f t="shared" si="50"/>
        <v>0.106</v>
      </c>
      <c r="AA519" t="str">
        <f t="shared" si="51"/>
        <v>0.024</v>
      </c>
      <c r="AB519" s="2" t="str">
        <f t="shared" si="52"/>
        <v>***</v>
      </c>
      <c r="AC519" t="str">
        <f t="shared" si="53"/>
        <v>0.106
(0.024)</v>
      </c>
    </row>
    <row r="520" spans="1:29">
      <c r="A520">
        <v>519</v>
      </c>
      <c r="B520" t="s">
        <v>115</v>
      </c>
      <c r="C520">
        <v>9.2681174903517502E-2</v>
      </c>
      <c r="D520">
        <v>2.65794412828931E-2</v>
      </c>
      <c r="E520">
        <v>3.4869497036105201</v>
      </c>
      <c r="F520">
        <v>4.8955700044537101E-4</v>
      </c>
      <c r="G520" t="s">
        <v>1173</v>
      </c>
      <c r="X520" t="str">
        <f t="shared" si="48"/>
        <v>grade7_in_april_and_march_by_grade_t8_basic_teacherrelation_as.factor(book)4</v>
      </c>
      <c r="Y520">
        <f t="shared" si="49"/>
        <v>1</v>
      </c>
      <c r="Z520" t="str">
        <f t="shared" si="50"/>
        <v>0.093</v>
      </c>
      <c r="AA520" t="str">
        <f t="shared" si="51"/>
        <v>0.027</v>
      </c>
      <c r="AB520" s="2" t="str">
        <f t="shared" si="52"/>
        <v>***</v>
      </c>
      <c r="AC520" t="str">
        <f t="shared" si="53"/>
        <v>0.093
(0.027)</v>
      </c>
    </row>
    <row r="521" spans="1:29">
      <c r="A521">
        <v>520</v>
      </c>
      <c r="B521" t="s">
        <v>116</v>
      </c>
      <c r="C521">
        <v>4.3149220062746102E-2</v>
      </c>
      <c r="D521">
        <v>2.9533970164931402E-2</v>
      </c>
      <c r="E521">
        <v>1.46100303554791</v>
      </c>
      <c r="F521">
        <v>0.144029498883672</v>
      </c>
      <c r="G521" t="s">
        <v>1173</v>
      </c>
      <c r="X521" t="str">
        <f t="shared" si="48"/>
        <v>grade7_in_april_and_march_by_grade_t8_basic_teacherrelation_as.factor(book)5</v>
      </c>
      <c r="Y521">
        <f t="shared" si="49"/>
        <v>1</v>
      </c>
      <c r="Z521" t="str">
        <f t="shared" si="50"/>
        <v>0.043</v>
      </c>
      <c r="AA521" t="str">
        <f t="shared" si="51"/>
        <v>0.030</v>
      </c>
      <c r="AB521" s="2" t="str">
        <f t="shared" si="52"/>
        <v/>
      </c>
      <c r="AC521" t="str">
        <f t="shared" si="53"/>
        <v>0.043
(0.030)</v>
      </c>
    </row>
    <row r="522" spans="1:29">
      <c r="A522">
        <v>521</v>
      </c>
      <c r="B522" t="s">
        <v>117</v>
      </c>
      <c r="C522">
        <v>-1.79147588271946E-2</v>
      </c>
      <c r="D522">
        <v>1.74479250883658E-2</v>
      </c>
      <c r="E522">
        <v>-1.02675583122144</v>
      </c>
      <c r="F522">
        <v>0.304547222493603</v>
      </c>
      <c r="G522" t="s">
        <v>1173</v>
      </c>
      <c r="X522" t="str">
        <f t="shared" si="48"/>
        <v>grade7_in_april_and_march_by_grade_t8_basic_teacherrelation_as.factor(year)2017</v>
      </c>
      <c r="Y522">
        <f t="shared" si="49"/>
        <v>1</v>
      </c>
      <c r="Z522" t="str">
        <f t="shared" si="50"/>
        <v>-0.018</v>
      </c>
      <c r="AA522" t="str">
        <f t="shared" si="51"/>
        <v>0.017</v>
      </c>
      <c r="AB522" s="2" t="str">
        <f t="shared" si="52"/>
        <v/>
      </c>
      <c r="AC522" t="str">
        <f t="shared" si="53"/>
        <v>-0.018
(0.017)</v>
      </c>
    </row>
    <row r="523" spans="1:29">
      <c r="A523">
        <v>522</v>
      </c>
      <c r="B523" t="s">
        <v>118</v>
      </c>
      <c r="C523">
        <v>2.9036441391402201E-3</v>
      </c>
      <c r="D523">
        <v>1.9553947608581701E-2</v>
      </c>
      <c r="E523">
        <v>0.148494012424677</v>
      </c>
      <c r="F523">
        <v>0.88195432998294299</v>
      </c>
      <c r="G523" t="s">
        <v>1173</v>
      </c>
      <c r="X523" t="str">
        <f t="shared" si="48"/>
        <v>grade7_in_april_and_march_by_grade_t8_basic_teacherrelation_as.factor(year)2018</v>
      </c>
      <c r="Y523">
        <f t="shared" si="49"/>
        <v>1</v>
      </c>
      <c r="Z523" t="str">
        <f t="shared" si="50"/>
        <v>0.003</v>
      </c>
      <c r="AA523" t="str">
        <f t="shared" si="51"/>
        <v>0.020</v>
      </c>
      <c r="AB523" s="2" t="str">
        <f t="shared" si="52"/>
        <v/>
      </c>
      <c r="AC523" t="str">
        <f t="shared" si="53"/>
        <v>0.003
(0.020)</v>
      </c>
    </row>
    <row r="524" spans="1:29">
      <c r="A524">
        <v>523</v>
      </c>
      <c r="B524" t="s">
        <v>1104</v>
      </c>
      <c r="C524">
        <v>3.51945462158249E-2</v>
      </c>
      <c r="D524">
        <v>1.2687973959604699E-2</v>
      </c>
      <c r="E524">
        <v>2.7738507604031399</v>
      </c>
      <c r="F524">
        <v>5.5445570823490801E-3</v>
      </c>
      <c r="G524" t="s">
        <v>1174</v>
      </c>
      <c r="X524" t="str">
        <f t="shared" si="48"/>
        <v>grade8_in_april_and_march_by_grade_t8_basic_teacherrelation_is_apirl</v>
      </c>
      <c r="Y524">
        <f t="shared" si="49"/>
        <v>1</v>
      </c>
      <c r="Z524" t="str">
        <f t="shared" si="50"/>
        <v>0.035</v>
      </c>
      <c r="AA524" t="str">
        <f t="shared" si="51"/>
        <v>0.013</v>
      </c>
      <c r="AB524" s="2" t="str">
        <f t="shared" si="52"/>
        <v>***</v>
      </c>
      <c r="AC524" t="str">
        <f t="shared" si="53"/>
        <v>0.035
(0.013)</v>
      </c>
    </row>
    <row r="525" spans="1:29">
      <c r="A525">
        <v>524</v>
      </c>
      <c r="B525" t="s">
        <v>130</v>
      </c>
      <c r="C525">
        <v>0.14965856671653199</v>
      </c>
      <c r="D525">
        <v>1.3571196434809901E-2</v>
      </c>
      <c r="E525">
        <v>11.0276619629983</v>
      </c>
      <c r="F525" s="17">
        <v>3.3542354376104398E-28</v>
      </c>
      <c r="G525" t="s">
        <v>1174</v>
      </c>
      <c r="X525" t="str">
        <f t="shared" si="48"/>
        <v>grade8_in_april_and_march_by_grade_t8_basic_teacherrelation_as.factor(sex)2</v>
      </c>
      <c r="Y525">
        <f t="shared" si="49"/>
        <v>1</v>
      </c>
      <c r="Z525" t="str">
        <f t="shared" si="50"/>
        <v>0.150</v>
      </c>
      <c r="AA525" t="str">
        <f t="shared" si="51"/>
        <v>0.014</v>
      </c>
      <c r="AB525" s="2" t="str">
        <f t="shared" si="52"/>
        <v>***</v>
      </c>
      <c r="AC525" t="str">
        <f t="shared" si="53"/>
        <v>0.150
(0.014)</v>
      </c>
    </row>
    <row r="526" spans="1:29">
      <c r="A526">
        <v>525</v>
      </c>
      <c r="B526" t="s">
        <v>113</v>
      </c>
      <c r="C526">
        <v>0.13986599927567001</v>
      </c>
      <c r="D526">
        <v>2.4355376569270198E-2</v>
      </c>
      <c r="E526">
        <v>5.7427155305060102</v>
      </c>
      <c r="F526" s="17">
        <v>9.4445378555751099E-9</v>
      </c>
      <c r="G526" t="s">
        <v>1174</v>
      </c>
      <c r="X526" t="str">
        <f t="shared" si="48"/>
        <v>grade8_in_april_and_march_by_grade_t8_basic_teacherrelation_as.factor(book)2</v>
      </c>
      <c r="Y526">
        <f t="shared" si="49"/>
        <v>1</v>
      </c>
      <c r="Z526" t="str">
        <f t="shared" si="50"/>
        <v>0.140</v>
      </c>
      <c r="AA526" t="str">
        <f t="shared" si="51"/>
        <v>0.024</v>
      </c>
      <c r="AB526" s="2" t="str">
        <f t="shared" si="52"/>
        <v>***</v>
      </c>
      <c r="AC526" t="str">
        <f t="shared" si="53"/>
        <v>0.140
(0.024)</v>
      </c>
    </row>
    <row r="527" spans="1:29">
      <c r="A527">
        <v>526</v>
      </c>
      <c r="B527" t="s">
        <v>114</v>
      </c>
      <c r="C527">
        <v>0.14053979600241101</v>
      </c>
      <c r="D527">
        <v>2.3125212475287399E-2</v>
      </c>
      <c r="E527">
        <v>6.0773407445487502</v>
      </c>
      <c r="F527" s="17">
        <v>1.24280235716301E-9</v>
      </c>
      <c r="G527" t="s">
        <v>1174</v>
      </c>
      <c r="X527" t="str">
        <f t="shared" si="48"/>
        <v>grade8_in_april_and_march_by_grade_t8_basic_teacherrelation_as.factor(book)3</v>
      </c>
      <c r="Y527">
        <f t="shared" si="49"/>
        <v>1</v>
      </c>
      <c r="Z527" t="str">
        <f t="shared" si="50"/>
        <v>0.141</v>
      </c>
      <c r="AA527" t="str">
        <f t="shared" si="51"/>
        <v>0.023</v>
      </c>
      <c r="AB527" s="2" t="str">
        <f t="shared" si="52"/>
        <v>***</v>
      </c>
      <c r="AC527" t="str">
        <f t="shared" si="53"/>
        <v>0.141
(0.023)</v>
      </c>
    </row>
    <row r="528" spans="1:29">
      <c r="A528">
        <v>527</v>
      </c>
      <c r="B528" t="s">
        <v>115</v>
      </c>
      <c r="C528">
        <v>0.117909048347379</v>
      </c>
      <c r="D528">
        <v>2.71368232465805E-2</v>
      </c>
      <c r="E528">
        <v>4.3449834667820397</v>
      </c>
      <c r="F528" s="17">
        <v>1.3993424190429999E-5</v>
      </c>
      <c r="G528" t="s">
        <v>1174</v>
      </c>
      <c r="X528" t="str">
        <f t="shared" si="48"/>
        <v>grade8_in_april_and_march_by_grade_t8_basic_teacherrelation_as.factor(book)4</v>
      </c>
      <c r="Y528">
        <f t="shared" si="49"/>
        <v>1</v>
      </c>
      <c r="Z528" t="str">
        <f t="shared" si="50"/>
        <v>0.118</v>
      </c>
      <c r="AA528" t="str">
        <f t="shared" si="51"/>
        <v>0.027</v>
      </c>
      <c r="AB528" s="2" t="str">
        <f t="shared" si="52"/>
        <v>***</v>
      </c>
      <c r="AC528" t="str">
        <f t="shared" si="53"/>
        <v>0.118
(0.027)</v>
      </c>
    </row>
    <row r="529" spans="1:29">
      <c r="A529">
        <v>528</v>
      </c>
      <c r="B529" t="s">
        <v>116</v>
      </c>
      <c r="C529">
        <v>4.2941326521770302E-2</v>
      </c>
      <c r="D529">
        <v>2.9445925659619399E-2</v>
      </c>
      <c r="E529">
        <v>1.4583113133596499</v>
      </c>
      <c r="F529">
        <v>0.144769582607924</v>
      </c>
      <c r="G529" t="s">
        <v>1174</v>
      </c>
      <c r="X529" t="str">
        <f t="shared" si="48"/>
        <v>grade8_in_april_and_march_by_grade_t8_basic_teacherrelation_as.factor(book)5</v>
      </c>
      <c r="Y529">
        <f t="shared" si="49"/>
        <v>1</v>
      </c>
      <c r="Z529" t="str">
        <f t="shared" si="50"/>
        <v>0.043</v>
      </c>
      <c r="AA529" t="str">
        <f t="shared" si="51"/>
        <v>0.029</v>
      </c>
      <c r="AB529" s="2" t="str">
        <f t="shared" si="52"/>
        <v/>
      </c>
      <c r="AC529" t="str">
        <f t="shared" si="53"/>
        <v>0.043
(0.029)</v>
      </c>
    </row>
    <row r="530" spans="1:29">
      <c r="A530">
        <v>529</v>
      </c>
      <c r="B530" t="s">
        <v>117</v>
      </c>
      <c r="C530">
        <v>1.5082956689080401E-3</v>
      </c>
      <c r="D530">
        <v>2.0215400191036299E-2</v>
      </c>
      <c r="E530">
        <v>7.4611219894466299E-2</v>
      </c>
      <c r="F530">
        <v>0.940524751514762</v>
      </c>
      <c r="G530" t="s">
        <v>1174</v>
      </c>
      <c r="X530" t="str">
        <f t="shared" si="48"/>
        <v>grade8_in_april_and_march_by_grade_t8_basic_teacherrelation_as.factor(year)2017</v>
      </c>
      <c r="Y530">
        <f t="shared" si="49"/>
        <v>1</v>
      </c>
      <c r="Z530" t="str">
        <f t="shared" si="50"/>
        <v>0.002</v>
      </c>
      <c r="AA530" t="str">
        <f t="shared" si="51"/>
        <v>0.020</v>
      </c>
      <c r="AB530" s="2" t="str">
        <f t="shared" si="52"/>
        <v/>
      </c>
      <c r="AC530" t="str">
        <f t="shared" si="53"/>
        <v>0.002
(0.020)</v>
      </c>
    </row>
    <row r="531" spans="1:29">
      <c r="A531">
        <v>530</v>
      </c>
      <c r="B531" t="s">
        <v>118</v>
      </c>
      <c r="C531">
        <v>8.5035177553767303E-3</v>
      </c>
      <c r="D531">
        <v>1.9778935029741099E-2</v>
      </c>
      <c r="E531">
        <v>0.42992798867027998</v>
      </c>
      <c r="F531">
        <v>0.66725239931413804</v>
      </c>
      <c r="G531" t="s">
        <v>1174</v>
      </c>
      <c r="X531" t="str">
        <f t="shared" si="48"/>
        <v>grade8_in_april_and_march_by_grade_t8_basic_teacherrelation_as.factor(year)2018</v>
      </c>
      <c r="Y531">
        <f t="shared" si="49"/>
        <v>1</v>
      </c>
      <c r="Z531" t="str">
        <f t="shared" si="50"/>
        <v>0.009</v>
      </c>
      <c r="AA531" t="str">
        <f t="shared" si="51"/>
        <v>0.020</v>
      </c>
      <c r="AB531" s="2" t="str">
        <f t="shared" si="52"/>
        <v/>
      </c>
      <c r="AC531" t="str">
        <f t="shared" si="53"/>
        <v>0.009
(0.020)</v>
      </c>
    </row>
    <row r="532" spans="1:29">
      <c r="A532">
        <v>531</v>
      </c>
      <c r="B532" t="s">
        <v>1104</v>
      </c>
      <c r="C532">
        <v>5.39376748210917E-2</v>
      </c>
      <c r="D532">
        <v>1.2530658372890999E-2</v>
      </c>
      <c r="E532">
        <v>4.30445657490601</v>
      </c>
      <c r="F532" s="17">
        <v>1.6813083070061199E-5</v>
      </c>
      <c r="G532" t="s">
        <v>1175</v>
      </c>
      <c r="X532" t="str">
        <f t="shared" si="48"/>
        <v>grade9_in_april_and_march_by_grade_t8_basic_teacherrelation_is_apirl</v>
      </c>
      <c r="Y532">
        <f t="shared" si="49"/>
        <v>1</v>
      </c>
      <c r="Z532" t="str">
        <f t="shared" si="50"/>
        <v>0.054</v>
      </c>
      <c r="AA532" t="str">
        <f t="shared" si="51"/>
        <v>0.013</v>
      </c>
      <c r="AB532" s="2" t="str">
        <f t="shared" si="52"/>
        <v>***</v>
      </c>
      <c r="AC532" t="str">
        <f t="shared" si="53"/>
        <v>0.054
(0.013)</v>
      </c>
    </row>
    <row r="533" spans="1:29">
      <c r="A533">
        <v>532</v>
      </c>
      <c r="B533" t="s">
        <v>130</v>
      </c>
      <c r="C533">
        <v>0.169102223930824</v>
      </c>
      <c r="D533">
        <v>1.33889753630258E-2</v>
      </c>
      <c r="E533">
        <v>12.6299600489076</v>
      </c>
      <c r="F533" s="17">
        <v>1.9405696455154399E-36</v>
      </c>
      <c r="G533" t="s">
        <v>1175</v>
      </c>
      <c r="X533" t="str">
        <f t="shared" si="48"/>
        <v>grade9_in_april_and_march_by_grade_t8_basic_teacherrelation_as.factor(sex)2</v>
      </c>
      <c r="Y533">
        <f t="shared" si="49"/>
        <v>1</v>
      </c>
      <c r="Z533" t="str">
        <f t="shared" si="50"/>
        <v>0.169</v>
      </c>
      <c r="AA533" t="str">
        <f t="shared" si="51"/>
        <v>0.013</v>
      </c>
      <c r="AB533" s="2" t="str">
        <f t="shared" si="52"/>
        <v>***</v>
      </c>
      <c r="AC533" t="str">
        <f t="shared" si="53"/>
        <v>0.169
(0.013)</v>
      </c>
    </row>
    <row r="534" spans="1:29">
      <c r="A534">
        <v>533</v>
      </c>
      <c r="B534" t="s">
        <v>113</v>
      </c>
      <c r="C534">
        <v>0.134379723560272</v>
      </c>
      <c r="D534">
        <v>2.4329838056398299E-2</v>
      </c>
      <c r="E534">
        <v>5.52324776057986</v>
      </c>
      <c r="F534" s="17">
        <v>3.3661397822686001E-8</v>
      </c>
      <c r="G534" t="s">
        <v>1175</v>
      </c>
      <c r="X534" t="str">
        <f t="shared" si="48"/>
        <v>grade9_in_april_and_march_by_grade_t8_basic_teacherrelation_as.factor(book)2</v>
      </c>
      <c r="Y534">
        <f t="shared" si="49"/>
        <v>1</v>
      </c>
      <c r="Z534" t="str">
        <f t="shared" si="50"/>
        <v>0.134</v>
      </c>
      <c r="AA534" t="str">
        <f t="shared" si="51"/>
        <v>0.024</v>
      </c>
      <c r="AB534" s="2" t="str">
        <f t="shared" si="52"/>
        <v>***</v>
      </c>
      <c r="AC534" t="str">
        <f t="shared" si="53"/>
        <v>0.134
(0.024)</v>
      </c>
    </row>
    <row r="535" spans="1:29">
      <c r="A535">
        <v>534</v>
      </c>
      <c r="B535" t="s">
        <v>114</v>
      </c>
      <c r="C535">
        <v>0.123009633999814</v>
      </c>
      <c r="D535">
        <v>2.28653722365499E-2</v>
      </c>
      <c r="E535">
        <v>5.3797345928698901</v>
      </c>
      <c r="F535" s="17">
        <v>7.5369340063854301E-8</v>
      </c>
      <c r="G535" t="s">
        <v>1175</v>
      </c>
      <c r="X535" t="str">
        <f t="shared" si="48"/>
        <v>grade9_in_april_and_march_by_grade_t8_basic_teacherrelation_as.factor(book)3</v>
      </c>
      <c r="Y535">
        <f t="shared" si="49"/>
        <v>1</v>
      </c>
      <c r="Z535" t="str">
        <f t="shared" si="50"/>
        <v>0.123</v>
      </c>
      <c r="AA535" t="str">
        <f t="shared" si="51"/>
        <v>0.023</v>
      </c>
      <c r="AB535" s="2" t="str">
        <f t="shared" si="52"/>
        <v>***</v>
      </c>
      <c r="AC535" t="str">
        <f t="shared" si="53"/>
        <v>0.123
(0.023)</v>
      </c>
    </row>
    <row r="536" spans="1:29">
      <c r="A536">
        <v>535</v>
      </c>
      <c r="B536" t="s">
        <v>115</v>
      </c>
      <c r="C536">
        <v>6.6375412234660799E-2</v>
      </c>
      <c r="D536">
        <v>2.55193936082669E-2</v>
      </c>
      <c r="E536">
        <v>2.6009792103037501</v>
      </c>
      <c r="F536">
        <v>9.3021259291327808E-3</v>
      </c>
      <c r="G536" t="s">
        <v>1175</v>
      </c>
      <c r="X536" t="str">
        <f t="shared" si="48"/>
        <v>grade9_in_april_and_march_by_grade_t8_basic_teacherrelation_as.factor(book)4</v>
      </c>
      <c r="Y536">
        <f t="shared" si="49"/>
        <v>1</v>
      </c>
      <c r="Z536" t="str">
        <f t="shared" si="50"/>
        <v>0.066</v>
      </c>
      <c r="AA536" t="str">
        <f t="shared" si="51"/>
        <v>0.026</v>
      </c>
      <c r="AB536" s="2" t="str">
        <f t="shared" si="52"/>
        <v>***</v>
      </c>
      <c r="AC536" t="str">
        <f t="shared" si="53"/>
        <v>0.066
(0.026)</v>
      </c>
    </row>
    <row r="537" spans="1:29">
      <c r="A537">
        <v>536</v>
      </c>
      <c r="B537" t="s">
        <v>116</v>
      </c>
      <c r="C537">
        <v>4.4066520998214002E-2</v>
      </c>
      <c r="D537">
        <v>2.7794211697874799E-2</v>
      </c>
      <c r="E537">
        <v>1.5854567662224199</v>
      </c>
      <c r="F537">
        <v>0.112877189850383</v>
      </c>
      <c r="G537" t="s">
        <v>1175</v>
      </c>
      <c r="X537" t="str">
        <f t="shared" si="48"/>
        <v>grade9_in_april_and_march_by_grade_t8_basic_teacherrelation_as.factor(book)5</v>
      </c>
      <c r="Y537">
        <f t="shared" si="49"/>
        <v>1</v>
      </c>
      <c r="Z537" t="str">
        <f t="shared" si="50"/>
        <v>0.044</v>
      </c>
      <c r="AA537" t="str">
        <f t="shared" si="51"/>
        <v>0.028</v>
      </c>
      <c r="AB537" s="2" t="str">
        <f t="shared" si="52"/>
        <v/>
      </c>
      <c r="AC537" t="str">
        <f t="shared" si="53"/>
        <v>0.044
(0.028)</v>
      </c>
    </row>
    <row r="538" spans="1:29">
      <c r="A538">
        <v>537</v>
      </c>
      <c r="B538" t="s">
        <v>117</v>
      </c>
      <c r="C538">
        <v>8.1432723309613694E-3</v>
      </c>
      <c r="D538">
        <v>1.8085482397286599E-2</v>
      </c>
      <c r="E538">
        <v>0.45026569665529598</v>
      </c>
      <c r="F538">
        <v>0.65252337665819504</v>
      </c>
      <c r="G538" t="s">
        <v>1175</v>
      </c>
      <c r="X538" t="str">
        <f t="shared" si="48"/>
        <v>grade9_in_april_and_march_by_grade_t8_basic_teacherrelation_as.factor(year)2017</v>
      </c>
      <c r="Y538">
        <f t="shared" si="49"/>
        <v>1</v>
      </c>
      <c r="Z538" t="str">
        <f t="shared" si="50"/>
        <v>0.008</v>
      </c>
      <c r="AA538" t="str">
        <f t="shared" si="51"/>
        <v>0.018</v>
      </c>
      <c r="AB538" s="2" t="str">
        <f t="shared" si="52"/>
        <v/>
      </c>
      <c r="AC538" t="str">
        <f t="shared" si="53"/>
        <v>0.008
(0.018)</v>
      </c>
    </row>
    <row r="539" spans="1:29">
      <c r="A539">
        <v>538</v>
      </c>
      <c r="B539" t="s">
        <v>118</v>
      </c>
      <c r="C539">
        <v>2.10591865013249E-3</v>
      </c>
      <c r="D539">
        <v>2.0060716895402401E-2</v>
      </c>
      <c r="E539">
        <v>0.10497723790794</v>
      </c>
      <c r="F539">
        <v>0.91639484241229796</v>
      </c>
      <c r="G539" t="s">
        <v>1175</v>
      </c>
      <c r="X539" t="str">
        <f t="shared" si="48"/>
        <v>grade9_in_april_and_march_by_grade_t8_basic_teacherrelation_as.factor(year)2018</v>
      </c>
      <c r="Y539">
        <f t="shared" si="49"/>
        <v>1</v>
      </c>
      <c r="Z539" t="str">
        <f t="shared" si="50"/>
        <v>0.002</v>
      </c>
      <c r="AA539" t="str">
        <f t="shared" si="51"/>
        <v>0.020</v>
      </c>
      <c r="AB539" s="2" t="str">
        <f t="shared" si="52"/>
        <v/>
      </c>
      <c r="AC539" t="str">
        <f t="shared" si="53"/>
        <v>0.002
(0.020)</v>
      </c>
    </row>
    <row r="540" spans="1:29">
      <c r="A540">
        <v>539</v>
      </c>
      <c r="B540" t="s">
        <v>1104</v>
      </c>
      <c r="C540">
        <v>0.11561885226443799</v>
      </c>
      <c r="D540">
        <v>1.4506906896673499E-2</v>
      </c>
      <c r="E540">
        <v>7.9699175770508699</v>
      </c>
      <c r="F540" s="17">
        <v>1.6681355918633499E-15</v>
      </c>
      <c r="G540" t="s">
        <v>1176</v>
      </c>
      <c r="X540" t="str">
        <f t="shared" si="48"/>
        <v>grade4_in_april_and_march_by_grade_t8_basic_zfriendrelation_is_apirl</v>
      </c>
      <c r="Y540">
        <f t="shared" si="49"/>
        <v>1</v>
      </c>
      <c r="Z540" t="str">
        <f t="shared" si="50"/>
        <v>0.116</v>
      </c>
      <c r="AA540" t="str">
        <f t="shared" si="51"/>
        <v>0.015</v>
      </c>
      <c r="AB540" s="2" t="str">
        <f t="shared" si="52"/>
        <v>***</v>
      </c>
      <c r="AC540" t="str">
        <f t="shared" si="53"/>
        <v>0.116
(0.015)</v>
      </c>
    </row>
    <row r="541" spans="1:29">
      <c r="A541">
        <v>540</v>
      </c>
      <c r="B541" t="s">
        <v>130</v>
      </c>
      <c r="C541">
        <v>0.268227710924205</v>
      </c>
      <c r="D541">
        <v>1.3607530006502199E-2</v>
      </c>
      <c r="E541">
        <v>19.711711882761598</v>
      </c>
      <c r="F541" s="17">
        <v>1.01623767219753E-85</v>
      </c>
      <c r="G541" t="s">
        <v>1176</v>
      </c>
      <c r="X541" t="str">
        <f t="shared" si="48"/>
        <v>grade4_in_april_and_march_by_grade_t8_basic_zfriendrelation_as.factor(sex)2</v>
      </c>
      <c r="Y541">
        <f t="shared" si="49"/>
        <v>1</v>
      </c>
      <c r="Z541" t="str">
        <f t="shared" si="50"/>
        <v>0.268</v>
      </c>
      <c r="AA541" t="str">
        <f t="shared" si="51"/>
        <v>0.014</v>
      </c>
      <c r="AB541" s="2" t="str">
        <f t="shared" si="52"/>
        <v>***</v>
      </c>
      <c r="AC541" t="str">
        <f t="shared" si="53"/>
        <v>0.268
(0.014)</v>
      </c>
    </row>
    <row r="542" spans="1:29">
      <c r="A542">
        <v>541</v>
      </c>
      <c r="B542" t="s">
        <v>113</v>
      </c>
      <c r="C542">
        <v>0.152173299361861</v>
      </c>
      <c r="D542">
        <v>2.5896549280848499E-2</v>
      </c>
      <c r="E542">
        <v>5.8761998639872299</v>
      </c>
      <c r="F542" s="17">
        <v>4.2612136059139E-9</v>
      </c>
      <c r="G542" t="s">
        <v>1176</v>
      </c>
      <c r="X542" t="str">
        <f t="shared" si="48"/>
        <v>grade4_in_april_and_march_by_grade_t8_basic_zfriendrelation_as.factor(book)2</v>
      </c>
      <c r="Y542">
        <f t="shared" si="49"/>
        <v>1</v>
      </c>
      <c r="Z542" t="str">
        <f t="shared" si="50"/>
        <v>0.152</v>
      </c>
      <c r="AA542" t="str">
        <f t="shared" si="51"/>
        <v>0.026</v>
      </c>
      <c r="AB542" s="2" t="str">
        <f t="shared" si="52"/>
        <v>***</v>
      </c>
      <c r="AC542" t="str">
        <f t="shared" si="53"/>
        <v>0.152
(0.026)</v>
      </c>
    </row>
    <row r="543" spans="1:29">
      <c r="A543">
        <v>542</v>
      </c>
      <c r="B543" t="s">
        <v>114</v>
      </c>
      <c r="C543">
        <v>0.20601781699723801</v>
      </c>
      <c r="D543">
        <v>2.4231000697305102E-2</v>
      </c>
      <c r="E543">
        <v>8.5022413878329992</v>
      </c>
      <c r="F543" s="17">
        <v>1.9819032216796201E-17</v>
      </c>
      <c r="G543" t="s">
        <v>1176</v>
      </c>
      <c r="X543" t="str">
        <f t="shared" si="48"/>
        <v>grade4_in_april_and_march_by_grade_t8_basic_zfriendrelation_as.factor(book)3</v>
      </c>
      <c r="Y543">
        <f t="shared" si="49"/>
        <v>1</v>
      </c>
      <c r="Z543" t="str">
        <f t="shared" si="50"/>
        <v>0.206</v>
      </c>
      <c r="AA543" t="str">
        <f t="shared" si="51"/>
        <v>0.024</v>
      </c>
      <c r="AB543" s="2" t="str">
        <f t="shared" si="52"/>
        <v>***</v>
      </c>
      <c r="AC543" t="str">
        <f t="shared" si="53"/>
        <v>0.206
(0.024)</v>
      </c>
    </row>
    <row r="544" spans="1:29">
      <c r="A544">
        <v>543</v>
      </c>
      <c r="B544" t="s">
        <v>115</v>
      </c>
      <c r="C544">
        <v>0.24583021351355999</v>
      </c>
      <c r="D544">
        <v>2.75408004717679E-2</v>
      </c>
      <c r="E544">
        <v>8.9260373446864794</v>
      </c>
      <c r="F544" s="17">
        <v>4.7694943176320703E-19</v>
      </c>
      <c r="G544" t="s">
        <v>1176</v>
      </c>
      <c r="X544" t="str">
        <f t="shared" si="48"/>
        <v>grade4_in_april_and_march_by_grade_t8_basic_zfriendrelation_as.factor(book)4</v>
      </c>
      <c r="Y544">
        <f t="shared" si="49"/>
        <v>1</v>
      </c>
      <c r="Z544" t="str">
        <f t="shared" si="50"/>
        <v>0.246</v>
      </c>
      <c r="AA544" t="str">
        <f t="shared" si="51"/>
        <v>0.028</v>
      </c>
      <c r="AB544" s="2" t="str">
        <f t="shared" si="52"/>
        <v>***</v>
      </c>
      <c r="AC544" t="str">
        <f t="shared" si="53"/>
        <v>0.246
(0.028)</v>
      </c>
    </row>
    <row r="545" spans="1:29">
      <c r="A545">
        <v>544</v>
      </c>
      <c r="B545" t="s">
        <v>116</v>
      </c>
      <c r="C545">
        <v>0.213221725165123</v>
      </c>
      <c r="D545">
        <v>3.1710369614348602E-2</v>
      </c>
      <c r="E545">
        <v>6.72403783867101</v>
      </c>
      <c r="F545" s="17">
        <v>1.8129001510695499E-11</v>
      </c>
      <c r="G545" t="s">
        <v>1176</v>
      </c>
      <c r="X545" t="str">
        <f t="shared" si="48"/>
        <v>grade4_in_april_and_march_by_grade_t8_basic_zfriendrelation_as.factor(book)5</v>
      </c>
      <c r="Y545">
        <f t="shared" si="49"/>
        <v>1</v>
      </c>
      <c r="Z545" t="str">
        <f t="shared" si="50"/>
        <v>0.213</v>
      </c>
      <c r="AA545" t="str">
        <f t="shared" si="51"/>
        <v>0.032</v>
      </c>
      <c r="AB545" s="2" t="str">
        <f t="shared" si="52"/>
        <v>***</v>
      </c>
      <c r="AC545" t="str">
        <f t="shared" si="53"/>
        <v>0.213
(0.032)</v>
      </c>
    </row>
    <row r="546" spans="1:29">
      <c r="A546">
        <v>545</v>
      </c>
      <c r="B546" t="s">
        <v>117</v>
      </c>
      <c r="C546">
        <v>2.3653306094976598E-2</v>
      </c>
      <c r="D546">
        <v>1.8868590941504299E-2</v>
      </c>
      <c r="E546">
        <v>1.25358094668042</v>
      </c>
      <c r="F546">
        <v>0.210008293218027</v>
      </c>
      <c r="G546" t="s">
        <v>1176</v>
      </c>
      <c r="X546" t="str">
        <f t="shared" si="48"/>
        <v>grade4_in_april_and_march_by_grade_t8_basic_zfriendrelation_as.factor(year)2017</v>
      </c>
      <c r="Y546">
        <f t="shared" si="49"/>
        <v>1</v>
      </c>
      <c r="Z546" t="str">
        <f t="shared" si="50"/>
        <v>0.024</v>
      </c>
      <c r="AA546" t="str">
        <f t="shared" si="51"/>
        <v>0.019</v>
      </c>
      <c r="AB546" s="2" t="str">
        <f t="shared" si="52"/>
        <v/>
      </c>
      <c r="AC546" t="str">
        <f t="shared" si="53"/>
        <v>0.024
(0.019)</v>
      </c>
    </row>
    <row r="547" spans="1:29">
      <c r="A547">
        <v>546</v>
      </c>
      <c r="B547" t="s">
        <v>118</v>
      </c>
      <c r="C547">
        <v>3.6085305064391497E-2</v>
      </c>
      <c r="D547">
        <v>1.8593832054935099E-2</v>
      </c>
      <c r="E547">
        <v>1.94071372473292</v>
      </c>
      <c r="F547">
        <v>5.2306353831873299E-2</v>
      </c>
      <c r="G547" t="s">
        <v>1176</v>
      </c>
      <c r="X547" t="str">
        <f t="shared" si="48"/>
        <v>grade4_in_april_and_march_by_grade_t8_basic_zfriendrelation_as.factor(year)2018</v>
      </c>
      <c r="Y547">
        <f t="shared" si="49"/>
        <v>1</v>
      </c>
      <c r="Z547" t="str">
        <f t="shared" si="50"/>
        <v>0.036</v>
      </c>
      <c r="AA547" t="str">
        <f t="shared" si="51"/>
        <v>0.019</v>
      </c>
      <c r="AB547" s="2" t="str">
        <f t="shared" si="52"/>
        <v>*</v>
      </c>
      <c r="AC547" t="str">
        <f t="shared" si="53"/>
        <v>0.036
(0.019)</v>
      </c>
    </row>
    <row r="548" spans="1:29">
      <c r="A548">
        <v>547</v>
      </c>
      <c r="B548" t="s">
        <v>1104</v>
      </c>
      <c r="C548">
        <v>9.3144867447097698E-2</v>
      </c>
      <c r="D548">
        <v>1.3016493883398299E-2</v>
      </c>
      <c r="E548">
        <v>7.1559106685324796</v>
      </c>
      <c r="F548" s="17">
        <v>8.5787710871226104E-13</v>
      </c>
      <c r="G548" t="s">
        <v>1177</v>
      </c>
      <c r="X548" t="str">
        <f t="shared" si="48"/>
        <v>grade5_in_april_and_march_by_grade_t8_basic_zfriendrelation_is_apirl</v>
      </c>
      <c r="Y548">
        <f t="shared" si="49"/>
        <v>1</v>
      </c>
      <c r="Z548" t="str">
        <f t="shared" si="50"/>
        <v>0.093</v>
      </c>
      <c r="AA548" t="str">
        <f t="shared" si="51"/>
        <v>0.013</v>
      </c>
      <c r="AB548" s="2" t="str">
        <f t="shared" si="52"/>
        <v>***</v>
      </c>
      <c r="AC548" t="str">
        <f t="shared" si="53"/>
        <v>0.093
(0.013)</v>
      </c>
    </row>
    <row r="549" spans="1:29">
      <c r="A549">
        <v>548</v>
      </c>
      <c r="B549" t="s">
        <v>130</v>
      </c>
      <c r="C549">
        <v>0.27490563781070199</v>
      </c>
      <c r="D549">
        <v>1.4859930085563799E-2</v>
      </c>
      <c r="E549">
        <v>18.499793486765299</v>
      </c>
      <c r="F549" s="17">
        <v>8.0323512945984699E-76</v>
      </c>
      <c r="G549" t="s">
        <v>1177</v>
      </c>
      <c r="X549" t="str">
        <f t="shared" si="48"/>
        <v>grade5_in_april_and_march_by_grade_t8_basic_zfriendrelation_as.factor(sex)2</v>
      </c>
      <c r="Y549">
        <f t="shared" si="49"/>
        <v>1</v>
      </c>
      <c r="Z549" t="str">
        <f t="shared" si="50"/>
        <v>0.275</v>
      </c>
      <c r="AA549" t="str">
        <f t="shared" si="51"/>
        <v>0.015</v>
      </c>
      <c r="AB549" s="2" t="str">
        <f t="shared" si="52"/>
        <v>***</v>
      </c>
      <c r="AC549" t="str">
        <f t="shared" si="53"/>
        <v>0.275
(0.015)</v>
      </c>
    </row>
    <row r="550" spans="1:29">
      <c r="A550">
        <v>549</v>
      </c>
      <c r="B550" t="s">
        <v>113</v>
      </c>
      <c r="C550">
        <v>0.137210107323052</v>
      </c>
      <c r="D550">
        <v>2.68061694533719E-2</v>
      </c>
      <c r="E550">
        <v>5.1186018040258503</v>
      </c>
      <c r="F550" s="17">
        <v>3.1045818144780298E-7</v>
      </c>
      <c r="G550" t="s">
        <v>1177</v>
      </c>
      <c r="X550" t="str">
        <f t="shared" si="48"/>
        <v>grade5_in_april_and_march_by_grade_t8_basic_zfriendrelation_as.factor(book)2</v>
      </c>
      <c r="Y550">
        <f t="shared" si="49"/>
        <v>1</v>
      </c>
      <c r="Z550" t="str">
        <f t="shared" si="50"/>
        <v>0.137</v>
      </c>
      <c r="AA550" t="str">
        <f t="shared" si="51"/>
        <v>0.027</v>
      </c>
      <c r="AB550" s="2" t="str">
        <f t="shared" si="52"/>
        <v>***</v>
      </c>
      <c r="AC550" t="str">
        <f t="shared" si="53"/>
        <v>0.137
(0.027)</v>
      </c>
    </row>
    <row r="551" spans="1:29">
      <c r="A551">
        <v>550</v>
      </c>
      <c r="B551" t="s">
        <v>114</v>
      </c>
      <c r="C551">
        <v>0.24539393140733301</v>
      </c>
      <c r="D551">
        <v>2.5318754302719401E-2</v>
      </c>
      <c r="E551">
        <v>9.69218028949299</v>
      </c>
      <c r="F551" s="17">
        <v>3.61327357401764E-22</v>
      </c>
      <c r="G551" t="s">
        <v>1177</v>
      </c>
      <c r="X551" t="str">
        <f t="shared" si="48"/>
        <v>grade5_in_april_and_march_by_grade_t8_basic_zfriendrelation_as.factor(book)3</v>
      </c>
      <c r="Y551">
        <f t="shared" si="49"/>
        <v>1</v>
      </c>
      <c r="Z551" t="str">
        <f t="shared" si="50"/>
        <v>0.245</v>
      </c>
      <c r="AA551" t="str">
        <f t="shared" si="51"/>
        <v>0.025</v>
      </c>
      <c r="AB551" s="2" t="str">
        <f t="shared" si="52"/>
        <v>***</v>
      </c>
      <c r="AC551" t="str">
        <f t="shared" si="53"/>
        <v>0.245
(0.025)</v>
      </c>
    </row>
    <row r="552" spans="1:29">
      <c r="A552">
        <v>551</v>
      </c>
      <c r="B552" t="s">
        <v>115</v>
      </c>
      <c r="C552">
        <v>0.25596571518750599</v>
      </c>
      <c r="D552">
        <v>3.00647354500609E-2</v>
      </c>
      <c r="E552">
        <v>8.5138189761449308</v>
      </c>
      <c r="F552" s="17">
        <v>1.7916628126470699E-17</v>
      </c>
      <c r="G552" t="s">
        <v>1177</v>
      </c>
      <c r="X552" t="str">
        <f t="shared" si="48"/>
        <v>grade5_in_april_and_march_by_grade_t8_basic_zfriendrelation_as.factor(book)4</v>
      </c>
      <c r="Y552">
        <f t="shared" si="49"/>
        <v>1</v>
      </c>
      <c r="Z552" t="str">
        <f t="shared" si="50"/>
        <v>0.256</v>
      </c>
      <c r="AA552" t="str">
        <f t="shared" si="51"/>
        <v>0.030</v>
      </c>
      <c r="AB552" s="2" t="str">
        <f t="shared" si="52"/>
        <v>***</v>
      </c>
      <c r="AC552" t="str">
        <f t="shared" si="53"/>
        <v>0.256
(0.030)</v>
      </c>
    </row>
    <row r="553" spans="1:29">
      <c r="A553">
        <v>552</v>
      </c>
      <c r="B553" t="s">
        <v>116</v>
      </c>
      <c r="C553">
        <v>0.22709299570178601</v>
      </c>
      <c r="D553">
        <v>3.20563295535575E-2</v>
      </c>
      <c r="E553">
        <v>7.08418583363932</v>
      </c>
      <c r="F553" s="17">
        <v>1.44177695970262E-12</v>
      </c>
      <c r="G553" t="s">
        <v>1177</v>
      </c>
      <c r="X553" t="str">
        <f t="shared" si="48"/>
        <v>grade5_in_april_and_march_by_grade_t8_basic_zfriendrelation_as.factor(book)5</v>
      </c>
      <c r="Y553">
        <f t="shared" si="49"/>
        <v>1</v>
      </c>
      <c r="Z553" t="str">
        <f t="shared" si="50"/>
        <v>0.227</v>
      </c>
      <c r="AA553" t="str">
        <f t="shared" si="51"/>
        <v>0.032</v>
      </c>
      <c r="AB553" s="2" t="str">
        <f t="shared" si="52"/>
        <v>***</v>
      </c>
      <c r="AC553" t="str">
        <f t="shared" si="53"/>
        <v>0.227
(0.032)</v>
      </c>
    </row>
    <row r="554" spans="1:29">
      <c r="A554">
        <v>553</v>
      </c>
      <c r="B554" t="s">
        <v>117</v>
      </c>
      <c r="C554">
        <v>-1.84441184515475E-2</v>
      </c>
      <c r="D554">
        <v>1.6833325083721401E-2</v>
      </c>
      <c r="E554">
        <v>-1.09569074201411</v>
      </c>
      <c r="F554">
        <v>0.27322640025856099</v>
      </c>
      <c r="G554" t="s">
        <v>1177</v>
      </c>
      <c r="X554" t="str">
        <f t="shared" si="48"/>
        <v>grade5_in_april_and_march_by_grade_t8_basic_zfriendrelation_as.factor(year)2017</v>
      </c>
      <c r="Y554">
        <f t="shared" si="49"/>
        <v>1</v>
      </c>
      <c r="Z554" t="str">
        <f t="shared" si="50"/>
        <v>-0.018</v>
      </c>
      <c r="AA554" t="str">
        <f t="shared" si="51"/>
        <v>0.017</v>
      </c>
      <c r="AB554" s="2" t="str">
        <f t="shared" si="52"/>
        <v/>
      </c>
      <c r="AC554" t="str">
        <f t="shared" si="53"/>
        <v>-0.018
(0.017)</v>
      </c>
    </row>
    <row r="555" spans="1:29">
      <c r="A555">
        <v>554</v>
      </c>
      <c r="B555" t="s">
        <v>118</v>
      </c>
      <c r="C555">
        <v>-2.6710826194911101E-2</v>
      </c>
      <c r="D555">
        <v>1.85261445218576E-2</v>
      </c>
      <c r="E555">
        <v>-1.4417908790140901</v>
      </c>
      <c r="F555">
        <v>0.14937593183564801</v>
      </c>
      <c r="G555" t="s">
        <v>1177</v>
      </c>
      <c r="X555" t="str">
        <f t="shared" si="48"/>
        <v>grade5_in_april_and_march_by_grade_t8_basic_zfriendrelation_as.factor(year)2018</v>
      </c>
      <c r="Y555">
        <f t="shared" si="49"/>
        <v>1</v>
      </c>
      <c r="Z555" t="str">
        <f t="shared" si="50"/>
        <v>-0.027</v>
      </c>
      <c r="AA555" t="str">
        <f t="shared" si="51"/>
        <v>0.019</v>
      </c>
      <c r="AB555" s="2" t="str">
        <f t="shared" si="52"/>
        <v/>
      </c>
      <c r="AC555" t="str">
        <f t="shared" si="53"/>
        <v>-0.027
(0.019)</v>
      </c>
    </row>
    <row r="556" spans="1:29">
      <c r="A556">
        <v>555</v>
      </c>
      <c r="B556" t="s">
        <v>1104</v>
      </c>
      <c r="C556">
        <v>0.121832858178749</v>
      </c>
      <c r="D556">
        <v>1.33631006574271E-2</v>
      </c>
      <c r="E556">
        <v>9.1171099658697408</v>
      </c>
      <c r="F556" s="17">
        <v>8.3674104290912401E-20</v>
      </c>
      <c r="G556" t="s">
        <v>1178</v>
      </c>
      <c r="X556" t="str">
        <f t="shared" si="48"/>
        <v>grade6_in_april_and_march_by_grade_t8_basic_zfriendrelation_is_apirl</v>
      </c>
      <c r="Y556">
        <f t="shared" si="49"/>
        <v>1</v>
      </c>
      <c r="Z556" t="str">
        <f t="shared" si="50"/>
        <v>0.122</v>
      </c>
      <c r="AA556" t="str">
        <f t="shared" si="51"/>
        <v>0.013</v>
      </c>
      <c r="AB556" s="2" t="str">
        <f t="shared" si="52"/>
        <v>***</v>
      </c>
      <c r="AC556" t="str">
        <f t="shared" si="53"/>
        <v>0.122
(0.013)</v>
      </c>
    </row>
    <row r="557" spans="1:29">
      <c r="A557">
        <v>556</v>
      </c>
      <c r="B557" t="s">
        <v>130</v>
      </c>
      <c r="C557">
        <v>0.274634461800351</v>
      </c>
      <c r="D557">
        <v>1.3279472981601001E-2</v>
      </c>
      <c r="E557">
        <v>20.681126591459101</v>
      </c>
      <c r="F557" s="17">
        <v>4.12352170552898E-94</v>
      </c>
      <c r="G557" t="s">
        <v>1178</v>
      </c>
      <c r="X557" t="str">
        <f t="shared" si="48"/>
        <v>grade6_in_april_and_march_by_grade_t8_basic_zfriendrelation_as.factor(sex)2</v>
      </c>
      <c r="Y557">
        <f t="shared" si="49"/>
        <v>1</v>
      </c>
      <c r="Z557" t="str">
        <f t="shared" si="50"/>
        <v>0.275</v>
      </c>
      <c r="AA557" t="str">
        <f t="shared" si="51"/>
        <v>0.013</v>
      </c>
      <c r="AB557" s="2" t="str">
        <f t="shared" si="52"/>
        <v>***</v>
      </c>
      <c r="AC557" t="str">
        <f t="shared" si="53"/>
        <v>0.275
(0.013)</v>
      </c>
    </row>
    <row r="558" spans="1:29">
      <c r="A558">
        <v>557</v>
      </c>
      <c r="B558" t="s">
        <v>113</v>
      </c>
      <c r="C558">
        <v>0.182985460684291</v>
      </c>
      <c r="D558">
        <v>2.8479864605455801E-2</v>
      </c>
      <c r="E558">
        <v>6.4250818330518902</v>
      </c>
      <c r="F558" s="17">
        <v>1.3452899665314599E-10</v>
      </c>
      <c r="G558" t="s">
        <v>1178</v>
      </c>
      <c r="X558" t="str">
        <f t="shared" si="48"/>
        <v>grade6_in_april_and_march_by_grade_t8_basic_zfriendrelation_as.factor(book)2</v>
      </c>
      <c r="Y558">
        <f t="shared" si="49"/>
        <v>1</v>
      </c>
      <c r="Z558" t="str">
        <f t="shared" si="50"/>
        <v>0.183</v>
      </c>
      <c r="AA558" t="str">
        <f t="shared" si="51"/>
        <v>0.028</v>
      </c>
      <c r="AB558" s="2" t="str">
        <f t="shared" si="52"/>
        <v>***</v>
      </c>
      <c r="AC558" t="str">
        <f t="shared" si="53"/>
        <v>0.183
(0.028)</v>
      </c>
    </row>
    <row r="559" spans="1:29">
      <c r="A559">
        <v>558</v>
      </c>
      <c r="B559" t="s">
        <v>114</v>
      </c>
      <c r="C559">
        <v>0.23167634482139601</v>
      </c>
      <c r="D559">
        <v>2.8500287161873201E-2</v>
      </c>
      <c r="E559">
        <v>8.1289126493898998</v>
      </c>
      <c r="F559" s="17">
        <v>4.5609661849931497E-16</v>
      </c>
      <c r="G559" t="s">
        <v>1178</v>
      </c>
      <c r="X559" t="str">
        <f t="shared" si="48"/>
        <v>grade6_in_april_and_march_by_grade_t8_basic_zfriendrelation_as.factor(book)3</v>
      </c>
      <c r="Y559">
        <f t="shared" si="49"/>
        <v>1</v>
      </c>
      <c r="Z559" t="str">
        <f t="shared" si="50"/>
        <v>0.232</v>
      </c>
      <c r="AA559" t="str">
        <f t="shared" si="51"/>
        <v>0.029</v>
      </c>
      <c r="AB559" s="2" t="str">
        <f t="shared" si="52"/>
        <v>***</v>
      </c>
      <c r="AC559" t="str">
        <f t="shared" si="53"/>
        <v>0.232
(0.029)</v>
      </c>
    </row>
    <row r="560" spans="1:29">
      <c r="A560">
        <v>559</v>
      </c>
      <c r="B560" t="s">
        <v>115</v>
      </c>
      <c r="C560">
        <v>0.23269803293673899</v>
      </c>
      <c r="D560">
        <v>2.9692450922028199E-2</v>
      </c>
      <c r="E560">
        <v>7.8369425800449903</v>
      </c>
      <c r="F560" s="17">
        <v>4.8274433153878999E-15</v>
      </c>
      <c r="G560" t="s">
        <v>1178</v>
      </c>
      <c r="X560" t="str">
        <f t="shared" si="48"/>
        <v>grade6_in_april_and_march_by_grade_t8_basic_zfriendrelation_as.factor(book)4</v>
      </c>
      <c r="Y560">
        <f t="shared" si="49"/>
        <v>1</v>
      </c>
      <c r="Z560" t="str">
        <f t="shared" si="50"/>
        <v>0.233</v>
      </c>
      <c r="AA560" t="str">
        <f t="shared" si="51"/>
        <v>0.030</v>
      </c>
      <c r="AB560" s="2" t="str">
        <f t="shared" si="52"/>
        <v>***</v>
      </c>
      <c r="AC560" t="str">
        <f t="shared" si="53"/>
        <v>0.233
(0.030)</v>
      </c>
    </row>
    <row r="561" spans="1:29">
      <c r="A561">
        <v>560</v>
      </c>
      <c r="B561" t="s">
        <v>116</v>
      </c>
      <c r="C561">
        <v>0.203347415883535</v>
      </c>
      <c r="D561">
        <v>3.19769986084898E-2</v>
      </c>
      <c r="E561">
        <v>6.3591776818461803</v>
      </c>
      <c r="F561" s="17">
        <v>2.06871234001224E-10</v>
      </c>
      <c r="G561" t="s">
        <v>1178</v>
      </c>
      <c r="X561" t="str">
        <f t="shared" si="48"/>
        <v>grade6_in_april_and_march_by_grade_t8_basic_zfriendrelation_as.factor(book)5</v>
      </c>
      <c r="Y561">
        <f t="shared" si="49"/>
        <v>1</v>
      </c>
      <c r="Z561" t="str">
        <f t="shared" si="50"/>
        <v>0.203</v>
      </c>
      <c r="AA561" t="str">
        <f t="shared" si="51"/>
        <v>0.032</v>
      </c>
      <c r="AB561" s="2" t="str">
        <f t="shared" si="52"/>
        <v>***</v>
      </c>
      <c r="AC561" t="str">
        <f t="shared" si="53"/>
        <v>0.203
(0.032)</v>
      </c>
    </row>
    <row r="562" spans="1:29">
      <c r="A562">
        <v>561</v>
      </c>
      <c r="B562" t="s">
        <v>117</v>
      </c>
      <c r="C562">
        <v>4.5141777157815897E-3</v>
      </c>
      <c r="D562">
        <v>1.7992594277597099E-2</v>
      </c>
      <c r="E562">
        <v>0.25089087466404297</v>
      </c>
      <c r="F562">
        <v>0.80190085009559298</v>
      </c>
      <c r="G562" t="s">
        <v>1178</v>
      </c>
      <c r="X562" t="str">
        <f t="shared" si="48"/>
        <v>grade6_in_april_and_march_by_grade_t8_basic_zfriendrelation_as.factor(year)2017</v>
      </c>
      <c r="Y562">
        <f t="shared" si="49"/>
        <v>1</v>
      </c>
      <c r="Z562" t="str">
        <f t="shared" si="50"/>
        <v>0.005</v>
      </c>
      <c r="AA562" t="str">
        <f t="shared" si="51"/>
        <v>0.018</v>
      </c>
      <c r="AB562" s="2" t="str">
        <f t="shared" si="52"/>
        <v/>
      </c>
      <c r="AC562" t="str">
        <f t="shared" si="53"/>
        <v>0.005
(0.018)</v>
      </c>
    </row>
    <row r="563" spans="1:29">
      <c r="A563">
        <v>562</v>
      </c>
      <c r="B563" t="s">
        <v>118</v>
      </c>
      <c r="C563">
        <v>1.2384424049343701E-2</v>
      </c>
      <c r="D563">
        <v>1.8037693180959199E-2</v>
      </c>
      <c r="E563">
        <v>0.68658580258016499</v>
      </c>
      <c r="F563">
        <v>0.49235109815988798</v>
      </c>
      <c r="G563" t="s">
        <v>1178</v>
      </c>
      <c r="X563" t="str">
        <f t="shared" si="48"/>
        <v>grade6_in_april_and_march_by_grade_t8_basic_zfriendrelation_as.factor(year)2018</v>
      </c>
      <c r="Y563">
        <f t="shared" si="49"/>
        <v>1</v>
      </c>
      <c r="Z563" t="str">
        <f t="shared" si="50"/>
        <v>0.012</v>
      </c>
      <c r="AA563" t="str">
        <f t="shared" si="51"/>
        <v>0.018</v>
      </c>
      <c r="AB563" s="2" t="str">
        <f t="shared" si="52"/>
        <v/>
      </c>
      <c r="AC563" t="str">
        <f t="shared" si="53"/>
        <v>0.012
(0.018)</v>
      </c>
    </row>
    <row r="564" spans="1:29">
      <c r="A564">
        <v>563</v>
      </c>
      <c r="B564" t="s">
        <v>1104</v>
      </c>
      <c r="C564">
        <v>0.117754279978105</v>
      </c>
      <c r="D564">
        <v>1.4403717632254599E-2</v>
      </c>
      <c r="E564">
        <v>8.1752699535302096</v>
      </c>
      <c r="F564" s="17">
        <v>3.1168016265353199E-16</v>
      </c>
      <c r="G564" t="s">
        <v>1179</v>
      </c>
      <c r="X564" t="str">
        <f t="shared" si="48"/>
        <v>grade7_in_april_and_march_by_grade_t8_basic_zfriendrelation_is_apirl</v>
      </c>
      <c r="Y564">
        <f t="shared" si="49"/>
        <v>1</v>
      </c>
      <c r="Z564" t="str">
        <f t="shared" si="50"/>
        <v>0.118</v>
      </c>
      <c r="AA564" t="str">
        <f t="shared" si="51"/>
        <v>0.014</v>
      </c>
      <c r="AB564" s="2" t="str">
        <f t="shared" si="52"/>
        <v>***</v>
      </c>
      <c r="AC564" t="str">
        <f t="shared" si="53"/>
        <v>0.118
(0.014)</v>
      </c>
    </row>
    <row r="565" spans="1:29">
      <c r="A565">
        <v>564</v>
      </c>
      <c r="B565" t="s">
        <v>130</v>
      </c>
      <c r="C565">
        <v>0.23948416858872601</v>
      </c>
      <c r="D565">
        <v>1.34302440130411E-2</v>
      </c>
      <c r="E565">
        <v>17.831706434833301</v>
      </c>
      <c r="F565" s="17">
        <v>1.32056238705588E-70</v>
      </c>
      <c r="G565" t="s">
        <v>1179</v>
      </c>
      <c r="X565" t="str">
        <f t="shared" si="48"/>
        <v>grade7_in_april_and_march_by_grade_t8_basic_zfriendrelation_as.factor(sex)2</v>
      </c>
      <c r="Y565">
        <f t="shared" si="49"/>
        <v>1</v>
      </c>
      <c r="Z565" t="str">
        <f t="shared" si="50"/>
        <v>0.239</v>
      </c>
      <c r="AA565" t="str">
        <f t="shared" si="51"/>
        <v>0.013</v>
      </c>
      <c r="AB565" s="2" t="str">
        <f t="shared" si="52"/>
        <v>***</v>
      </c>
      <c r="AC565" t="str">
        <f t="shared" si="53"/>
        <v>0.239
(0.013)</v>
      </c>
    </row>
    <row r="566" spans="1:29">
      <c r="A566">
        <v>565</v>
      </c>
      <c r="B566" t="s">
        <v>113</v>
      </c>
      <c r="C566">
        <v>0.152338710535629</v>
      </c>
      <c r="D566">
        <v>2.6502758934989299E-2</v>
      </c>
      <c r="E566">
        <v>5.7480321542867401</v>
      </c>
      <c r="F566" s="17">
        <v>9.1531204188690201E-9</v>
      </c>
      <c r="G566" t="s">
        <v>1179</v>
      </c>
      <c r="X566" t="str">
        <f t="shared" si="48"/>
        <v>grade7_in_april_and_march_by_grade_t8_basic_zfriendrelation_as.factor(book)2</v>
      </c>
      <c r="Y566">
        <f t="shared" si="49"/>
        <v>1</v>
      </c>
      <c r="Z566" t="str">
        <f t="shared" si="50"/>
        <v>0.152</v>
      </c>
      <c r="AA566" t="str">
        <f t="shared" si="51"/>
        <v>0.027</v>
      </c>
      <c r="AB566" s="2" t="str">
        <f t="shared" si="52"/>
        <v>***</v>
      </c>
      <c r="AC566" t="str">
        <f t="shared" si="53"/>
        <v>0.152
(0.027)</v>
      </c>
    </row>
    <row r="567" spans="1:29">
      <c r="A567">
        <v>566</v>
      </c>
      <c r="B567" t="s">
        <v>114</v>
      </c>
      <c r="C567">
        <v>0.17298174310018799</v>
      </c>
      <c r="D567">
        <v>2.5263496998923701E-2</v>
      </c>
      <c r="E567">
        <v>6.8471020899267199</v>
      </c>
      <c r="F567" s="17">
        <v>7.7428559298355093E-12</v>
      </c>
      <c r="G567" t="s">
        <v>1179</v>
      </c>
      <c r="X567" t="str">
        <f t="shared" si="48"/>
        <v>grade7_in_april_and_march_by_grade_t8_basic_zfriendrelation_as.factor(book)3</v>
      </c>
      <c r="Y567">
        <f t="shared" si="49"/>
        <v>1</v>
      </c>
      <c r="Z567" t="str">
        <f t="shared" si="50"/>
        <v>0.173</v>
      </c>
      <c r="AA567" t="str">
        <f t="shared" si="51"/>
        <v>0.025</v>
      </c>
      <c r="AB567" s="2" t="str">
        <f t="shared" si="52"/>
        <v>***</v>
      </c>
      <c r="AC567" t="str">
        <f t="shared" si="53"/>
        <v>0.173
(0.025)</v>
      </c>
    </row>
    <row r="568" spans="1:29">
      <c r="A568">
        <v>567</v>
      </c>
      <c r="B568" t="s">
        <v>115</v>
      </c>
      <c r="C568">
        <v>0.194756476030469</v>
      </c>
      <c r="D568">
        <v>2.6212022968675398E-2</v>
      </c>
      <c r="E568">
        <v>7.4300436964828203</v>
      </c>
      <c r="F568" s="17">
        <v>1.12686702770151E-13</v>
      </c>
      <c r="G568" t="s">
        <v>1179</v>
      </c>
      <c r="X568" t="str">
        <f t="shared" si="48"/>
        <v>grade7_in_april_and_march_by_grade_t8_basic_zfriendrelation_as.factor(book)4</v>
      </c>
      <c r="Y568">
        <f t="shared" si="49"/>
        <v>1</v>
      </c>
      <c r="Z568" t="str">
        <f t="shared" si="50"/>
        <v>0.195</v>
      </c>
      <c r="AA568" t="str">
        <f t="shared" si="51"/>
        <v>0.026</v>
      </c>
      <c r="AB568" s="2" t="str">
        <f t="shared" si="52"/>
        <v>***</v>
      </c>
      <c r="AC568" t="str">
        <f t="shared" si="53"/>
        <v>0.195
(0.026)</v>
      </c>
    </row>
    <row r="569" spans="1:29">
      <c r="A569">
        <v>568</v>
      </c>
      <c r="B569" t="s">
        <v>116</v>
      </c>
      <c r="C569">
        <v>0.16475190197995501</v>
      </c>
      <c r="D569">
        <v>3.0114286811422499E-2</v>
      </c>
      <c r="E569">
        <v>5.4708883863543196</v>
      </c>
      <c r="F569" s="17">
        <v>4.5286854950829602E-8</v>
      </c>
      <c r="G569" t="s">
        <v>1179</v>
      </c>
      <c r="X569" t="str">
        <f t="shared" si="48"/>
        <v>grade7_in_april_and_march_by_grade_t8_basic_zfriendrelation_as.factor(book)5</v>
      </c>
      <c r="Y569">
        <f t="shared" si="49"/>
        <v>1</v>
      </c>
      <c r="Z569" t="str">
        <f t="shared" si="50"/>
        <v>0.165</v>
      </c>
      <c r="AA569" t="str">
        <f t="shared" si="51"/>
        <v>0.030</v>
      </c>
      <c r="AB569" s="2" t="str">
        <f t="shared" si="52"/>
        <v>***</v>
      </c>
      <c r="AC569" t="str">
        <f t="shared" si="53"/>
        <v>0.165
(0.030)</v>
      </c>
    </row>
    <row r="570" spans="1:29">
      <c r="A570">
        <v>569</v>
      </c>
      <c r="B570" t="s">
        <v>117</v>
      </c>
      <c r="C570">
        <v>-5.6371650423306498E-3</v>
      </c>
      <c r="D570">
        <v>1.86606818371596E-2</v>
      </c>
      <c r="E570">
        <v>-0.30208783856467603</v>
      </c>
      <c r="F570">
        <v>0.76258807637038595</v>
      </c>
      <c r="G570" t="s">
        <v>1179</v>
      </c>
      <c r="X570" t="str">
        <f t="shared" si="48"/>
        <v>grade7_in_april_and_march_by_grade_t8_basic_zfriendrelation_as.factor(year)2017</v>
      </c>
      <c r="Y570">
        <f t="shared" si="49"/>
        <v>1</v>
      </c>
      <c r="Z570" t="str">
        <f t="shared" si="50"/>
        <v>-0.006</v>
      </c>
      <c r="AA570" t="str">
        <f t="shared" si="51"/>
        <v>0.019</v>
      </c>
      <c r="AB570" s="2" t="str">
        <f t="shared" si="52"/>
        <v/>
      </c>
      <c r="AC570" t="str">
        <f t="shared" si="53"/>
        <v>-0.006
(0.019)</v>
      </c>
    </row>
    <row r="571" spans="1:29">
      <c r="A571">
        <v>570</v>
      </c>
      <c r="B571" t="s">
        <v>118</v>
      </c>
      <c r="C571">
        <v>9.06168459384433E-3</v>
      </c>
      <c r="D571">
        <v>1.84908775276484E-2</v>
      </c>
      <c r="E571">
        <v>0.49006244188762299</v>
      </c>
      <c r="F571">
        <v>0.62409480243874305</v>
      </c>
      <c r="G571" t="s">
        <v>1179</v>
      </c>
      <c r="X571" t="str">
        <f t="shared" si="48"/>
        <v>grade7_in_april_and_march_by_grade_t8_basic_zfriendrelation_as.factor(year)2018</v>
      </c>
      <c r="Y571">
        <f t="shared" si="49"/>
        <v>1</v>
      </c>
      <c r="Z571" t="str">
        <f t="shared" si="50"/>
        <v>0.009</v>
      </c>
      <c r="AA571" t="str">
        <f t="shared" si="51"/>
        <v>0.018</v>
      </c>
      <c r="AB571" s="2" t="str">
        <f t="shared" si="52"/>
        <v/>
      </c>
      <c r="AC571" t="str">
        <f t="shared" si="53"/>
        <v>0.009
(0.018)</v>
      </c>
    </row>
    <row r="572" spans="1:29">
      <c r="A572">
        <v>571</v>
      </c>
      <c r="B572" t="s">
        <v>1104</v>
      </c>
      <c r="C572">
        <v>7.9777690311107805E-2</v>
      </c>
      <c r="D572">
        <v>1.3629267565315999E-2</v>
      </c>
      <c r="E572">
        <v>5.8534099450896102</v>
      </c>
      <c r="F572" s="17">
        <v>4.8869686094597699E-9</v>
      </c>
      <c r="G572" t="s">
        <v>1180</v>
      </c>
      <c r="X572" t="str">
        <f t="shared" si="48"/>
        <v>grade8_in_april_and_march_by_grade_t8_basic_zfriendrelation_is_apirl</v>
      </c>
      <c r="Y572">
        <f t="shared" si="49"/>
        <v>1</v>
      </c>
      <c r="Z572" t="str">
        <f t="shared" si="50"/>
        <v>0.080</v>
      </c>
      <c r="AA572" t="str">
        <f t="shared" si="51"/>
        <v>0.014</v>
      </c>
      <c r="AB572" s="2" t="str">
        <f t="shared" si="52"/>
        <v>***</v>
      </c>
      <c r="AC572" t="str">
        <f t="shared" si="53"/>
        <v>0.080
(0.014)</v>
      </c>
    </row>
    <row r="573" spans="1:29">
      <c r="A573">
        <v>572</v>
      </c>
      <c r="B573" t="s">
        <v>130</v>
      </c>
      <c r="C573">
        <v>0.226801142924901</v>
      </c>
      <c r="D573">
        <v>1.4321945680441E-2</v>
      </c>
      <c r="E573">
        <v>15.8359169895914</v>
      </c>
      <c r="F573" s="17">
        <v>3.69477774675775E-56</v>
      </c>
      <c r="G573" t="s">
        <v>1180</v>
      </c>
      <c r="X573" t="str">
        <f t="shared" si="48"/>
        <v>grade8_in_april_and_march_by_grade_t8_basic_zfriendrelation_as.factor(sex)2</v>
      </c>
      <c r="Y573">
        <f t="shared" si="49"/>
        <v>1</v>
      </c>
      <c r="Z573" t="str">
        <f t="shared" si="50"/>
        <v>0.227</v>
      </c>
      <c r="AA573" t="str">
        <f t="shared" si="51"/>
        <v>0.014</v>
      </c>
      <c r="AB573" s="2" t="str">
        <f t="shared" si="52"/>
        <v>***</v>
      </c>
      <c r="AC573" t="str">
        <f t="shared" si="53"/>
        <v>0.227
(0.014)</v>
      </c>
    </row>
    <row r="574" spans="1:29">
      <c r="A574">
        <v>573</v>
      </c>
      <c r="B574" t="s">
        <v>113</v>
      </c>
      <c r="C574">
        <v>0.17649158504299201</v>
      </c>
      <c r="D574">
        <v>2.5120191663260499E-2</v>
      </c>
      <c r="E574">
        <v>7.0258852881731597</v>
      </c>
      <c r="F574" s="17">
        <v>2.1916239274981098E-12</v>
      </c>
      <c r="G574" t="s">
        <v>1180</v>
      </c>
      <c r="X574" t="str">
        <f t="shared" si="48"/>
        <v>grade8_in_april_and_march_by_grade_t8_basic_zfriendrelation_as.factor(book)2</v>
      </c>
      <c r="Y574">
        <f t="shared" si="49"/>
        <v>1</v>
      </c>
      <c r="Z574" t="str">
        <f t="shared" si="50"/>
        <v>0.176</v>
      </c>
      <c r="AA574" t="str">
        <f t="shared" si="51"/>
        <v>0.025</v>
      </c>
      <c r="AB574" s="2" t="str">
        <f t="shared" si="52"/>
        <v>***</v>
      </c>
      <c r="AC574" t="str">
        <f t="shared" si="53"/>
        <v>0.176
(0.025)</v>
      </c>
    </row>
    <row r="575" spans="1:29">
      <c r="A575">
        <v>574</v>
      </c>
      <c r="B575" t="s">
        <v>114</v>
      </c>
      <c r="C575">
        <v>0.20101129021966599</v>
      </c>
      <c r="D575">
        <v>2.46020597061881E-2</v>
      </c>
      <c r="E575">
        <v>8.1705065600302493</v>
      </c>
      <c r="F575" s="17">
        <v>3.2415278510149001E-16</v>
      </c>
      <c r="G575" t="s">
        <v>1180</v>
      </c>
      <c r="X575" t="str">
        <f t="shared" si="48"/>
        <v>grade8_in_april_and_march_by_grade_t8_basic_zfriendrelation_as.factor(book)3</v>
      </c>
      <c r="Y575">
        <f t="shared" si="49"/>
        <v>1</v>
      </c>
      <c r="Z575" t="str">
        <f t="shared" si="50"/>
        <v>0.201</v>
      </c>
      <c r="AA575" t="str">
        <f t="shared" si="51"/>
        <v>0.025</v>
      </c>
      <c r="AB575" s="2" t="str">
        <f t="shared" si="52"/>
        <v>***</v>
      </c>
      <c r="AC575" t="str">
        <f t="shared" si="53"/>
        <v>0.201
(0.025)</v>
      </c>
    </row>
    <row r="576" spans="1:29">
      <c r="A576">
        <v>575</v>
      </c>
      <c r="B576" t="s">
        <v>115</v>
      </c>
      <c r="C576">
        <v>0.16194478683266</v>
      </c>
      <c r="D576">
        <v>2.6409456754673499E-2</v>
      </c>
      <c r="E576">
        <v>6.1320756552102198</v>
      </c>
      <c r="F576" s="17">
        <v>8.8275142057272103E-10</v>
      </c>
      <c r="G576" t="s">
        <v>1180</v>
      </c>
      <c r="X576" t="str">
        <f t="shared" si="48"/>
        <v>grade8_in_april_and_march_by_grade_t8_basic_zfriendrelation_as.factor(book)4</v>
      </c>
      <c r="Y576">
        <f t="shared" si="49"/>
        <v>1</v>
      </c>
      <c r="Z576" t="str">
        <f t="shared" si="50"/>
        <v>0.162</v>
      </c>
      <c r="AA576" t="str">
        <f t="shared" si="51"/>
        <v>0.026</v>
      </c>
      <c r="AB576" s="2" t="str">
        <f t="shared" si="52"/>
        <v>***</v>
      </c>
      <c r="AC576" t="str">
        <f t="shared" si="53"/>
        <v>0.162
(0.026)</v>
      </c>
    </row>
    <row r="577" spans="1:29">
      <c r="A577">
        <v>576</v>
      </c>
      <c r="B577" t="s">
        <v>116</v>
      </c>
      <c r="C577">
        <v>9.5918325984583205E-2</v>
      </c>
      <c r="D577">
        <v>3.0354114133758599E-2</v>
      </c>
      <c r="E577">
        <v>3.15997777309228</v>
      </c>
      <c r="F577">
        <v>1.58003134813738E-3</v>
      </c>
      <c r="G577" t="s">
        <v>1180</v>
      </c>
      <c r="X577" t="str">
        <f t="shared" si="48"/>
        <v>grade8_in_april_and_march_by_grade_t8_basic_zfriendrelation_as.factor(book)5</v>
      </c>
      <c r="Y577">
        <f t="shared" si="49"/>
        <v>1</v>
      </c>
      <c r="Z577" t="str">
        <f t="shared" si="50"/>
        <v>0.096</v>
      </c>
      <c r="AA577" t="str">
        <f t="shared" si="51"/>
        <v>0.030</v>
      </c>
      <c r="AB577" s="2" t="str">
        <f t="shared" si="52"/>
        <v>***</v>
      </c>
      <c r="AC577" t="str">
        <f t="shared" si="53"/>
        <v>0.096
(0.030)</v>
      </c>
    </row>
    <row r="578" spans="1:29">
      <c r="A578">
        <v>577</v>
      </c>
      <c r="B578" t="s">
        <v>117</v>
      </c>
      <c r="C578">
        <v>1.7779707923102801E-2</v>
      </c>
      <c r="D578">
        <v>1.9431471947853701E-2</v>
      </c>
      <c r="E578">
        <v>0.91499542447512106</v>
      </c>
      <c r="F578">
        <v>0.36020444786640099</v>
      </c>
      <c r="G578" t="s">
        <v>1180</v>
      </c>
      <c r="X578" t="str">
        <f t="shared" si="48"/>
        <v>grade8_in_april_and_march_by_grade_t8_basic_zfriendrelation_as.factor(year)2017</v>
      </c>
      <c r="Y578">
        <f t="shared" si="49"/>
        <v>1</v>
      </c>
      <c r="Z578" t="str">
        <f t="shared" si="50"/>
        <v>0.018</v>
      </c>
      <c r="AA578" t="str">
        <f t="shared" si="51"/>
        <v>0.019</v>
      </c>
      <c r="AB578" s="2" t="str">
        <f t="shared" si="52"/>
        <v/>
      </c>
      <c r="AC578" t="str">
        <f t="shared" si="53"/>
        <v>0.018
(0.019)</v>
      </c>
    </row>
    <row r="579" spans="1:29">
      <c r="A579">
        <v>578</v>
      </c>
      <c r="B579" t="s">
        <v>118</v>
      </c>
      <c r="C579">
        <v>3.9537784291783701E-2</v>
      </c>
      <c r="D579">
        <v>2.0389063826016799E-2</v>
      </c>
      <c r="E579">
        <v>1.9391662427056999</v>
      </c>
      <c r="F579">
        <v>5.24943610743464E-2</v>
      </c>
      <c r="G579" t="s">
        <v>1180</v>
      </c>
      <c r="X579" t="str">
        <f t="shared" ref="X579:X642" si="54">G579&amp;"_"&amp;B579</f>
        <v>grade8_in_april_and_march_by_grade_t8_basic_zfriendrelation_as.factor(year)2018</v>
      </c>
      <c r="Y579">
        <f t="shared" ref="Y579:Y642" si="55">IF(G579&lt;&gt;"",COUNTIF(X:X,X579),"")</f>
        <v>1</v>
      </c>
      <c r="Z579" t="str">
        <f t="shared" ref="Z579:Z642" si="56">TEXT(C579,"0.000")</f>
        <v>0.040</v>
      </c>
      <c r="AA579" t="str">
        <f t="shared" ref="AA579:AA642" si="57">TEXT(D579,"0.000")</f>
        <v>0.020</v>
      </c>
      <c r="AB579" s="2" t="str">
        <f t="shared" ref="AB579:AB642" si="58">IF(COUNTIF(F579,"*E*")&gt;0, "***", IF(TEXT(F579, "0.00E+00")*1&lt;0.01, "***", IF(TEXT(F579, "0.00E+00")*1&lt;0.05, "**",  IF(TEXT(F579, "0.00E+00")*1&lt;0.1, "*",""))))</f>
        <v>*</v>
      </c>
      <c r="AC579" t="str">
        <f t="shared" ref="AC579:AC642" si="59">Z579&amp;"
("&amp;AA579&amp;")"</f>
        <v>0.040
(0.020)</v>
      </c>
    </row>
    <row r="580" spans="1:29">
      <c r="A580">
        <v>579</v>
      </c>
      <c r="B580" t="s">
        <v>1104</v>
      </c>
      <c r="C580">
        <v>9.7957585725571505E-2</v>
      </c>
      <c r="D580">
        <v>1.3510512443634E-2</v>
      </c>
      <c r="E580">
        <v>7.2504715223979703</v>
      </c>
      <c r="F580" s="17">
        <v>4.2926996648521501E-13</v>
      </c>
      <c r="G580" t="s">
        <v>1181</v>
      </c>
      <c r="X580" t="str">
        <f t="shared" si="54"/>
        <v>grade9_in_april_and_march_by_grade_t8_basic_zfriendrelation_is_apirl</v>
      </c>
      <c r="Y580">
        <f t="shared" si="55"/>
        <v>1</v>
      </c>
      <c r="Z580" t="str">
        <f t="shared" si="56"/>
        <v>0.098</v>
      </c>
      <c r="AA580" t="str">
        <f t="shared" si="57"/>
        <v>0.014</v>
      </c>
      <c r="AB580" s="2" t="str">
        <f t="shared" si="58"/>
        <v>***</v>
      </c>
      <c r="AC580" t="str">
        <f t="shared" si="59"/>
        <v>0.098
(0.014)</v>
      </c>
    </row>
    <row r="581" spans="1:29">
      <c r="A581">
        <v>580</v>
      </c>
      <c r="B581" t="s">
        <v>130</v>
      </c>
      <c r="C581">
        <v>0.195300196521009</v>
      </c>
      <c r="D581">
        <v>1.34583924140203E-2</v>
      </c>
      <c r="E581">
        <v>14.511406006972701</v>
      </c>
      <c r="F581" s="17">
        <v>1.7137785678445799E-47</v>
      </c>
      <c r="G581" t="s">
        <v>1181</v>
      </c>
      <c r="X581" t="str">
        <f t="shared" si="54"/>
        <v>grade9_in_april_and_march_by_grade_t8_basic_zfriendrelation_as.factor(sex)2</v>
      </c>
      <c r="Y581">
        <f t="shared" si="55"/>
        <v>1</v>
      </c>
      <c r="Z581" t="str">
        <f t="shared" si="56"/>
        <v>0.195</v>
      </c>
      <c r="AA581" t="str">
        <f t="shared" si="57"/>
        <v>0.013</v>
      </c>
      <c r="AB581" s="2" t="str">
        <f t="shared" si="58"/>
        <v>***</v>
      </c>
      <c r="AC581" t="str">
        <f t="shared" si="59"/>
        <v>0.195
(0.013)</v>
      </c>
    </row>
    <row r="582" spans="1:29">
      <c r="A582">
        <v>581</v>
      </c>
      <c r="B582" t="s">
        <v>113</v>
      </c>
      <c r="C582">
        <v>0.115810031222999</v>
      </c>
      <c r="D582">
        <v>2.4145625798359101E-2</v>
      </c>
      <c r="E582">
        <v>4.7963151665702197</v>
      </c>
      <c r="F582" s="17">
        <v>1.6268474954380601E-6</v>
      </c>
      <c r="G582" t="s">
        <v>1181</v>
      </c>
      <c r="X582" t="str">
        <f t="shared" si="54"/>
        <v>grade9_in_april_and_march_by_grade_t8_basic_zfriendrelation_as.factor(book)2</v>
      </c>
      <c r="Y582">
        <f t="shared" si="55"/>
        <v>1</v>
      </c>
      <c r="Z582" t="str">
        <f t="shared" si="56"/>
        <v>0.116</v>
      </c>
      <c r="AA582" t="str">
        <f t="shared" si="57"/>
        <v>0.024</v>
      </c>
      <c r="AB582" s="2" t="str">
        <f t="shared" si="58"/>
        <v>***</v>
      </c>
      <c r="AC582" t="str">
        <f t="shared" si="59"/>
        <v>0.116
(0.024)</v>
      </c>
    </row>
    <row r="583" spans="1:29">
      <c r="A583">
        <v>582</v>
      </c>
      <c r="B583" t="s">
        <v>114</v>
      </c>
      <c r="C583">
        <v>0.16121931574475601</v>
      </c>
      <c r="D583">
        <v>2.2632820094999499E-2</v>
      </c>
      <c r="E583">
        <v>7.1232535348246904</v>
      </c>
      <c r="F583" s="17">
        <v>1.08707167482188E-12</v>
      </c>
      <c r="G583" t="s">
        <v>1181</v>
      </c>
      <c r="X583" t="str">
        <f t="shared" si="54"/>
        <v>grade9_in_april_and_march_by_grade_t8_basic_zfriendrelation_as.factor(book)3</v>
      </c>
      <c r="Y583">
        <f t="shared" si="55"/>
        <v>1</v>
      </c>
      <c r="Z583" t="str">
        <f t="shared" si="56"/>
        <v>0.161</v>
      </c>
      <c r="AA583" t="str">
        <f t="shared" si="57"/>
        <v>0.023</v>
      </c>
      <c r="AB583" s="2" t="str">
        <f t="shared" si="58"/>
        <v>***</v>
      </c>
      <c r="AC583" t="str">
        <f t="shared" si="59"/>
        <v>0.161
(0.023)</v>
      </c>
    </row>
    <row r="584" spans="1:29">
      <c r="A584">
        <v>583</v>
      </c>
      <c r="B584" t="s">
        <v>115</v>
      </c>
      <c r="C584">
        <v>0.124070978151955</v>
      </c>
      <c r="D584">
        <v>2.54648781809419E-2</v>
      </c>
      <c r="E584">
        <v>4.8722392178891498</v>
      </c>
      <c r="F584" s="17">
        <v>1.11119397290487E-6</v>
      </c>
      <c r="G584" t="s">
        <v>1181</v>
      </c>
      <c r="X584" t="str">
        <f t="shared" si="54"/>
        <v>grade9_in_april_and_march_by_grade_t8_basic_zfriendrelation_as.factor(book)4</v>
      </c>
      <c r="Y584">
        <f t="shared" si="55"/>
        <v>1</v>
      </c>
      <c r="Z584" t="str">
        <f t="shared" si="56"/>
        <v>0.124</v>
      </c>
      <c r="AA584" t="str">
        <f t="shared" si="57"/>
        <v>0.025</v>
      </c>
      <c r="AB584" s="2" t="str">
        <f t="shared" si="58"/>
        <v>***</v>
      </c>
      <c r="AC584" t="str">
        <f t="shared" si="59"/>
        <v>0.124
(0.025)</v>
      </c>
    </row>
    <row r="585" spans="1:29">
      <c r="A585">
        <v>584</v>
      </c>
      <c r="B585" t="s">
        <v>116</v>
      </c>
      <c r="C585">
        <v>6.3288000531433894E-2</v>
      </c>
      <c r="D585">
        <v>2.83367162439928E-2</v>
      </c>
      <c r="E585">
        <v>2.2334274722058001</v>
      </c>
      <c r="F585">
        <v>2.5530933023521999E-2</v>
      </c>
      <c r="G585" t="s">
        <v>1181</v>
      </c>
      <c r="X585" t="str">
        <f t="shared" si="54"/>
        <v>grade9_in_april_and_march_by_grade_t8_basic_zfriendrelation_as.factor(book)5</v>
      </c>
      <c r="Y585">
        <f t="shared" si="55"/>
        <v>1</v>
      </c>
      <c r="Z585" t="str">
        <f t="shared" si="56"/>
        <v>0.063</v>
      </c>
      <c r="AA585" t="str">
        <f t="shared" si="57"/>
        <v>0.028</v>
      </c>
      <c r="AB585" s="2" t="str">
        <f t="shared" si="58"/>
        <v>**</v>
      </c>
      <c r="AC585" t="str">
        <f t="shared" si="59"/>
        <v>0.063
(0.028)</v>
      </c>
    </row>
    <row r="586" spans="1:29">
      <c r="A586">
        <v>585</v>
      </c>
      <c r="B586" t="s">
        <v>117</v>
      </c>
      <c r="C586">
        <v>5.3749564433774799E-3</v>
      </c>
      <c r="D586">
        <v>1.7844923742930199E-2</v>
      </c>
      <c r="E586">
        <v>0.30120366558063399</v>
      </c>
      <c r="F586">
        <v>0.76326208452023903</v>
      </c>
      <c r="G586" t="s">
        <v>1181</v>
      </c>
      <c r="X586" t="str">
        <f t="shared" si="54"/>
        <v>grade9_in_april_and_march_by_grade_t8_basic_zfriendrelation_as.factor(year)2017</v>
      </c>
      <c r="Y586">
        <f t="shared" si="55"/>
        <v>1</v>
      </c>
      <c r="Z586" t="str">
        <f t="shared" si="56"/>
        <v>0.005</v>
      </c>
      <c r="AA586" t="str">
        <f t="shared" si="57"/>
        <v>0.018</v>
      </c>
      <c r="AB586" s="2" t="str">
        <f t="shared" si="58"/>
        <v/>
      </c>
      <c r="AC586" t="str">
        <f t="shared" si="59"/>
        <v>0.005
(0.018)</v>
      </c>
    </row>
    <row r="587" spans="1:29">
      <c r="A587">
        <v>586</v>
      </c>
      <c r="B587" t="s">
        <v>118</v>
      </c>
      <c r="C587">
        <v>2.6605827078565098E-3</v>
      </c>
      <c r="D587">
        <v>1.92104162728239E-2</v>
      </c>
      <c r="E587">
        <v>0.13849687950907699</v>
      </c>
      <c r="F587">
        <v>0.88984902242406205</v>
      </c>
      <c r="G587" t="s">
        <v>1181</v>
      </c>
      <c r="X587" t="str">
        <f t="shared" si="54"/>
        <v>grade9_in_april_and_march_by_grade_t8_basic_zfriendrelation_as.factor(year)2018</v>
      </c>
      <c r="Y587">
        <f t="shared" si="55"/>
        <v>1</v>
      </c>
      <c r="Z587" t="str">
        <f t="shared" si="56"/>
        <v>0.003</v>
      </c>
      <c r="AA587" t="str">
        <f t="shared" si="57"/>
        <v>0.019</v>
      </c>
      <c r="AB587" s="2" t="str">
        <f t="shared" si="58"/>
        <v/>
      </c>
      <c r="AC587" t="str">
        <f t="shared" si="59"/>
        <v>0.003
(0.019)</v>
      </c>
    </row>
    <row r="588" spans="1:29">
      <c r="A588">
        <v>587</v>
      </c>
      <c r="B588" t="s">
        <v>1104</v>
      </c>
      <c r="C588">
        <v>6.8061709057806494E-2</v>
      </c>
      <c r="D588">
        <v>1.32476320584426E-2</v>
      </c>
      <c r="E588">
        <v>5.1376509218816402</v>
      </c>
      <c r="F588" s="17">
        <v>2.8197906240012902E-7</v>
      </c>
      <c r="G588" t="s">
        <v>1182</v>
      </c>
      <c r="X588" t="str">
        <f t="shared" si="54"/>
        <v>grade4_in_april_and_march_by_grade_t8_basic_teacherrelation2_is_apirl</v>
      </c>
      <c r="Y588">
        <f t="shared" si="55"/>
        <v>1</v>
      </c>
      <c r="Z588" t="str">
        <f t="shared" si="56"/>
        <v>0.068</v>
      </c>
      <c r="AA588" t="str">
        <f t="shared" si="57"/>
        <v>0.013</v>
      </c>
      <c r="AB588" s="2" t="str">
        <f t="shared" si="58"/>
        <v>***</v>
      </c>
      <c r="AC588" t="str">
        <f t="shared" si="59"/>
        <v>0.068
(0.013)</v>
      </c>
    </row>
    <row r="589" spans="1:29">
      <c r="A589">
        <v>588</v>
      </c>
      <c r="B589" t="s">
        <v>130</v>
      </c>
      <c r="C589">
        <v>0.196005769485432</v>
      </c>
      <c r="D589">
        <v>1.3212169627995001E-2</v>
      </c>
      <c r="E589">
        <v>14.835244702741299</v>
      </c>
      <c r="F589" s="17">
        <v>2.0774998897778201E-49</v>
      </c>
      <c r="G589" t="s">
        <v>1182</v>
      </c>
      <c r="X589" t="str">
        <f t="shared" si="54"/>
        <v>grade4_in_april_and_march_by_grade_t8_basic_teacherrelation2_as.factor(sex)2</v>
      </c>
      <c r="Y589">
        <f t="shared" si="55"/>
        <v>1</v>
      </c>
      <c r="Z589" t="str">
        <f t="shared" si="56"/>
        <v>0.196</v>
      </c>
      <c r="AA589" t="str">
        <f t="shared" si="57"/>
        <v>0.013</v>
      </c>
      <c r="AB589" s="2" t="str">
        <f t="shared" si="58"/>
        <v>***</v>
      </c>
      <c r="AC589" t="str">
        <f t="shared" si="59"/>
        <v>0.196
(0.013)</v>
      </c>
    </row>
    <row r="590" spans="1:29">
      <c r="A590">
        <v>589</v>
      </c>
      <c r="B590" t="s">
        <v>113</v>
      </c>
      <c r="C590">
        <v>0.12114831216163501</v>
      </c>
      <c r="D590">
        <v>2.2211103259131299E-2</v>
      </c>
      <c r="E590">
        <v>5.4544031761155196</v>
      </c>
      <c r="F590" s="17">
        <v>4.9981674507752999E-8</v>
      </c>
      <c r="G590" t="s">
        <v>1182</v>
      </c>
      <c r="X590" t="str">
        <f t="shared" si="54"/>
        <v>grade4_in_april_and_march_by_grade_t8_basic_teacherrelation2_as.factor(book)2</v>
      </c>
      <c r="Y590">
        <f t="shared" si="55"/>
        <v>1</v>
      </c>
      <c r="Z590" t="str">
        <f t="shared" si="56"/>
        <v>0.121</v>
      </c>
      <c r="AA590" t="str">
        <f t="shared" si="57"/>
        <v>0.022</v>
      </c>
      <c r="AB590" s="2" t="str">
        <f t="shared" si="58"/>
        <v>***</v>
      </c>
      <c r="AC590" t="str">
        <f t="shared" si="59"/>
        <v>0.121
(0.022)</v>
      </c>
    </row>
    <row r="591" spans="1:29">
      <c r="A591">
        <v>590</v>
      </c>
      <c r="B591" t="s">
        <v>114</v>
      </c>
      <c r="C591">
        <v>0.174056349360345</v>
      </c>
      <c r="D591">
        <v>2.11693818545176E-2</v>
      </c>
      <c r="E591">
        <v>8.2220799150637998</v>
      </c>
      <c r="F591" s="17">
        <v>2.1769132538592101E-16</v>
      </c>
      <c r="G591" t="s">
        <v>1182</v>
      </c>
      <c r="X591" t="str">
        <f t="shared" si="54"/>
        <v>grade4_in_april_and_march_by_grade_t8_basic_teacherrelation2_as.factor(book)3</v>
      </c>
      <c r="Y591">
        <f t="shared" si="55"/>
        <v>1</v>
      </c>
      <c r="Z591" t="str">
        <f t="shared" si="56"/>
        <v>0.174</v>
      </c>
      <c r="AA591" t="str">
        <f t="shared" si="57"/>
        <v>0.021</v>
      </c>
      <c r="AB591" s="2" t="str">
        <f t="shared" si="58"/>
        <v>***</v>
      </c>
      <c r="AC591" t="str">
        <f t="shared" si="59"/>
        <v>0.174
(0.021)</v>
      </c>
    </row>
    <row r="592" spans="1:29">
      <c r="A592">
        <v>591</v>
      </c>
      <c r="B592" t="s">
        <v>115</v>
      </c>
      <c r="C592">
        <v>0.197352417059384</v>
      </c>
      <c r="D592">
        <v>2.4121215482868299E-2</v>
      </c>
      <c r="E592">
        <v>8.1816945418671096</v>
      </c>
      <c r="F592" s="17">
        <v>3.0413601518831E-16</v>
      </c>
      <c r="G592" t="s">
        <v>1182</v>
      </c>
      <c r="X592" t="str">
        <f t="shared" si="54"/>
        <v>grade4_in_april_and_march_by_grade_t8_basic_teacherrelation2_as.factor(book)4</v>
      </c>
      <c r="Y592">
        <f t="shared" si="55"/>
        <v>1</v>
      </c>
      <c r="Z592" t="str">
        <f t="shared" si="56"/>
        <v>0.197</v>
      </c>
      <c r="AA592" t="str">
        <f t="shared" si="57"/>
        <v>0.024</v>
      </c>
      <c r="AB592" s="2" t="str">
        <f t="shared" si="58"/>
        <v>***</v>
      </c>
      <c r="AC592" t="str">
        <f t="shared" si="59"/>
        <v>0.197
(0.024)</v>
      </c>
    </row>
    <row r="593" spans="1:29">
      <c r="A593">
        <v>592</v>
      </c>
      <c r="B593" t="s">
        <v>116</v>
      </c>
      <c r="C593">
        <v>0.15624350032720699</v>
      </c>
      <c r="D593">
        <v>2.9527763405030799E-2</v>
      </c>
      <c r="E593">
        <v>5.2914099244166799</v>
      </c>
      <c r="F593" s="17">
        <v>1.23229192857725E-7</v>
      </c>
      <c r="G593" t="s">
        <v>1182</v>
      </c>
      <c r="X593" t="str">
        <f t="shared" si="54"/>
        <v>grade4_in_april_and_march_by_grade_t8_basic_teacherrelation2_as.factor(book)5</v>
      </c>
      <c r="Y593">
        <f t="shared" si="55"/>
        <v>1</v>
      </c>
      <c r="Z593" t="str">
        <f t="shared" si="56"/>
        <v>0.156</v>
      </c>
      <c r="AA593" t="str">
        <f t="shared" si="57"/>
        <v>0.030</v>
      </c>
      <c r="AB593" s="2" t="str">
        <f t="shared" si="58"/>
        <v>***</v>
      </c>
      <c r="AC593" t="str">
        <f t="shared" si="59"/>
        <v>0.156
(0.030)</v>
      </c>
    </row>
    <row r="594" spans="1:29">
      <c r="A594">
        <v>593</v>
      </c>
      <c r="B594" t="s">
        <v>118</v>
      </c>
      <c r="C594">
        <v>2.6571424725491701E-2</v>
      </c>
      <c r="D594">
        <v>1.34957637262711E-2</v>
      </c>
      <c r="E594">
        <v>1.9688715114186</v>
      </c>
      <c r="F594">
        <v>4.8987777640553697E-2</v>
      </c>
      <c r="G594" t="s">
        <v>1182</v>
      </c>
      <c r="X594" t="str">
        <f t="shared" si="54"/>
        <v>grade4_in_april_and_march_by_grade_t8_basic_teacherrelation2_as.factor(year)2018</v>
      </c>
      <c r="Y594">
        <f t="shared" si="55"/>
        <v>1</v>
      </c>
      <c r="Z594" t="str">
        <f t="shared" si="56"/>
        <v>0.027</v>
      </c>
      <c r="AA594" t="str">
        <f t="shared" si="57"/>
        <v>0.013</v>
      </c>
      <c r="AB594" s="2" t="str">
        <f t="shared" si="58"/>
        <v>**</v>
      </c>
      <c r="AC594" t="str">
        <f t="shared" si="59"/>
        <v>0.027
(0.013)</v>
      </c>
    </row>
    <row r="595" spans="1:29">
      <c r="A595">
        <v>594</v>
      </c>
      <c r="B595" t="s">
        <v>1104</v>
      </c>
      <c r="C595">
        <v>4.6320618675507998E-2</v>
      </c>
      <c r="D595">
        <v>1.34777991270071E-2</v>
      </c>
      <c r="E595">
        <v>3.4368088023132501</v>
      </c>
      <c r="F595">
        <v>5.9029665231802395E-4</v>
      </c>
      <c r="G595" t="s">
        <v>1183</v>
      </c>
      <c r="X595" t="str">
        <f t="shared" si="54"/>
        <v>grade5_in_april_and_march_by_grade_t8_basic_teacherrelation2_is_apirl</v>
      </c>
      <c r="Y595">
        <f t="shared" si="55"/>
        <v>1</v>
      </c>
      <c r="Z595" t="str">
        <f t="shared" si="56"/>
        <v>0.046</v>
      </c>
      <c r="AA595" t="str">
        <f t="shared" si="57"/>
        <v>0.013</v>
      </c>
      <c r="AB595" s="2" t="str">
        <f t="shared" si="58"/>
        <v>***</v>
      </c>
      <c r="AC595" t="str">
        <f t="shared" si="59"/>
        <v>0.046
(0.013)</v>
      </c>
    </row>
    <row r="596" spans="1:29">
      <c r="A596">
        <v>595</v>
      </c>
      <c r="B596" t="s">
        <v>130</v>
      </c>
      <c r="C596">
        <v>0.17119844847801699</v>
      </c>
      <c r="D596">
        <v>1.3818207981712601E-2</v>
      </c>
      <c r="E596">
        <v>12.3893379448758</v>
      </c>
      <c r="F596" s="17">
        <v>4.52991286255151E-35</v>
      </c>
      <c r="G596" t="s">
        <v>1183</v>
      </c>
      <c r="X596" t="str">
        <f t="shared" si="54"/>
        <v>grade5_in_april_and_march_by_grade_t8_basic_teacherrelation2_as.factor(sex)2</v>
      </c>
      <c r="Y596">
        <f t="shared" si="55"/>
        <v>1</v>
      </c>
      <c r="Z596" t="str">
        <f t="shared" si="56"/>
        <v>0.171</v>
      </c>
      <c r="AA596" t="str">
        <f t="shared" si="57"/>
        <v>0.014</v>
      </c>
      <c r="AB596" s="2" t="str">
        <f t="shared" si="58"/>
        <v>***</v>
      </c>
      <c r="AC596" t="str">
        <f t="shared" si="59"/>
        <v>0.171
(0.014)</v>
      </c>
    </row>
    <row r="597" spans="1:29">
      <c r="A597">
        <v>596</v>
      </c>
      <c r="B597" t="s">
        <v>113</v>
      </c>
      <c r="C597">
        <v>0.16171922237935299</v>
      </c>
      <c r="D597">
        <v>2.7210494564908799E-2</v>
      </c>
      <c r="E597">
        <v>5.9432665581870499</v>
      </c>
      <c r="F597" s="17">
        <v>2.8594181612952301E-9</v>
      </c>
      <c r="G597" t="s">
        <v>1183</v>
      </c>
      <c r="X597" t="str">
        <f t="shared" si="54"/>
        <v>grade5_in_april_and_march_by_grade_t8_basic_teacherrelation2_as.factor(book)2</v>
      </c>
      <c r="Y597">
        <f t="shared" si="55"/>
        <v>1</v>
      </c>
      <c r="Z597" t="str">
        <f t="shared" si="56"/>
        <v>0.162</v>
      </c>
      <c r="AA597" t="str">
        <f t="shared" si="57"/>
        <v>0.027</v>
      </c>
      <c r="AB597" s="2" t="str">
        <f t="shared" si="58"/>
        <v>***</v>
      </c>
      <c r="AC597" t="str">
        <f t="shared" si="59"/>
        <v>0.162
(0.027)</v>
      </c>
    </row>
    <row r="598" spans="1:29">
      <c r="A598">
        <v>597</v>
      </c>
      <c r="B598" t="s">
        <v>114</v>
      </c>
      <c r="C598">
        <v>0.23407980191907499</v>
      </c>
      <c r="D598">
        <v>2.6449662878420901E-2</v>
      </c>
      <c r="E598">
        <v>8.8500107920108899</v>
      </c>
      <c r="F598" s="17">
        <v>9.7717331950754109E-19</v>
      </c>
      <c r="G598" t="s">
        <v>1183</v>
      </c>
      <c r="X598" t="str">
        <f t="shared" si="54"/>
        <v>grade5_in_april_and_march_by_grade_t8_basic_teacherrelation2_as.factor(book)3</v>
      </c>
      <c r="Y598">
        <f t="shared" si="55"/>
        <v>1</v>
      </c>
      <c r="Z598" t="str">
        <f t="shared" si="56"/>
        <v>0.234</v>
      </c>
      <c r="AA598" t="str">
        <f t="shared" si="57"/>
        <v>0.026</v>
      </c>
      <c r="AB598" s="2" t="str">
        <f t="shared" si="58"/>
        <v>***</v>
      </c>
      <c r="AC598" t="str">
        <f t="shared" si="59"/>
        <v>0.234
(0.026)</v>
      </c>
    </row>
    <row r="599" spans="1:29">
      <c r="A599">
        <v>598</v>
      </c>
      <c r="B599" t="s">
        <v>115</v>
      </c>
      <c r="C599">
        <v>0.227495414051715</v>
      </c>
      <c r="D599">
        <v>2.94042179299915E-2</v>
      </c>
      <c r="E599">
        <v>7.7368292737238704</v>
      </c>
      <c r="F599" s="17">
        <v>1.08769809244785E-14</v>
      </c>
      <c r="G599" t="s">
        <v>1183</v>
      </c>
      <c r="X599" t="str">
        <f t="shared" si="54"/>
        <v>grade5_in_april_and_march_by_grade_t8_basic_teacherrelation2_as.factor(book)4</v>
      </c>
      <c r="Y599">
        <f t="shared" si="55"/>
        <v>1</v>
      </c>
      <c r="Z599" t="str">
        <f t="shared" si="56"/>
        <v>0.227</v>
      </c>
      <c r="AA599" t="str">
        <f t="shared" si="57"/>
        <v>0.029</v>
      </c>
      <c r="AB599" s="2" t="str">
        <f t="shared" si="58"/>
        <v>***</v>
      </c>
      <c r="AC599" t="str">
        <f t="shared" si="59"/>
        <v>0.227
(0.029)</v>
      </c>
    </row>
    <row r="600" spans="1:29">
      <c r="A600">
        <v>599</v>
      </c>
      <c r="B600" t="s">
        <v>116</v>
      </c>
      <c r="C600">
        <v>0.17979411874305901</v>
      </c>
      <c r="D600">
        <v>3.1703297484282501E-2</v>
      </c>
      <c r="E600">
        <v>5.6711488397128198</v>
      </c>
      <c r="F600" s="17">
        <v>1.4460677650923499E-8</v>
      </c>
      <c r="G600" t="s">
        <v>1183</v>
      </c>
      <c r="X600" t="str">
        <f t="shared" si="54"/>
        <v>grade5_in_april_and_march_by_grade_t8_basic_teacherrelation2_as.factor(book)5</v>
      </c>
      <c r="Y600">
        <f t="shared" si="55"/>
        <v>1</v>
      </c>
      <c r="Z600" t="str">
        <f t="shared" si="56"/>
        <v>0.180</v>
      </c>
      <c r="AA600" t="str">
        <f t="shared" si="57"/>
        <v>0.032</v>
      </c>
      <c r="AB600" s="2" t="str">
        <f t="shared" si="58"/>
        <v>***</v>
      </c>
      <c r="AC600" t="str">
        <f t="shared" si="59"/>
        <v>0.180
(0.032)</v>
      </c>
    </row>
    <row r="601" spans="1:29">
      <c r="A601">
        <v>600</v>
      </c>
      <c r="B601" t="s">
        <v>118</v>
      </c>
      <c r="C601">
        <v>-3.7346412025619901E-3</v>
      </c>
      <c r="D601">
        <v>1.5734267773377001E-2</v>
      </c>
      <c r="E601">
        <v>-0.237357165668755</v>
      </c>
      <c r="F601">
        <v>0.81238314059125705</v>
      </c>
      <c r="G601" t="s">
        <v>1183</v>
      </c>
      <c r="X601" t="str">
        <f t="shared" si="54"/>
        <v>grade5_in_april_and_march_by_grade_t8_basic_teacherrelation2_as.factor(year)2018</v>
      </c>
      <c r="Y601">
        <f t="shared" si="55"/>
        <v>1</v>
      </c>
      <c r="Z601" t="str">
        <f t="shared" si="56"/>
        <v>-0.004</v>
      </c>
      <c r="AA601" t="str">
        <f t="shared" si="57"/>
        <v>0.016</v>
      </c>
      <c r="AB601" s="2" t="str">
        <f t="shared" si="58"/>
        <v/>
      </c>
      <c r="AC601" t="str">
        <f t="shared" si="59"/>
        <v>-0.004
(0.016)</v>
      </c>
    </row>
    <row r="602" spans="1:29">
      <c r="A602">
        <v>601</v>
      </c>
      <c r="B602" t="s">
        <v>1104</v>
      </c>
      <c r="C602">
        <v>4.4997956691954701E-2</v>
      </c>
      <c r="D602">
        <v>1.36934641858259E-2</v>
      </c>
      <c r="E602">
        <v>3.2860900705120399</v>
      </c>
      <c r="F602">
        <v>1.0183233552681699E-3</v>
      </c>
      <c r="G602" t="s">
        <v>1184</v>
      </c>
      <c r="X602" t="str">
        <f t="shared" si="54"/>
        <v>grade6_in_april_and_march_by_grade_t8_basic_teacherrelation2_is_apirl</v>
      </c>
      <c r="Y602">
        <f t="shared" si="55"/>
        <v>1</v>
      </c>
      <c r="Z602" t="str">
        <f t="shared" si="56"/>
        <v>0.045</v>
      </c>
      <c r="AA602" t="str">
        <f t="shared" si="57"/>
        <v>0.014</v>
      </c>
      <c r="AB602" s="2" t="str">
        <f t="shared" si="58"/>
        <v>***</v>
      </c>
      <c r="AC602" t="str">
        <f t="shared" si="59"/>
        <v>0.045
(0.014)</v>
      </c>
    </row>
    <row r="603" spans="1:29">
      <c r="A603">
        <v>602</v>
      </c>
      <c r="B603" t="s">
        <v>130</v>
      </c>
      <c r="C603">
        <v>0.158116998551702</v>
      </c>
      <c r="D603">
        <v>1.3458815586746E-2</v>
      </c>
      <c r="E603">
        <v>11.748210496874099</v>
      </c>
      <c r="F603" s="17">
        <v>1.00791178491193E-31</v>
      </c>
      <c r="G603" t="s">
        <v>1184</v>
      </c>
      <c r="X603" t="str">
        <f t="shared" si="54"/>
        <v>grade6_in_april_and_march_by_grade_t8_basic_teacherrelation2_as.factor(sex)2</v>
      </c>
      <c r="Y603">
        <f t="shared" si="55"/>
        <v>1</v>
      </c>
      <c r="Z603" t="str">
        <f t="shared" si="56"/>
        <v>0.158</v>
      </c>
      <c r="AA603" t="str">
        <f t="shared" si="57"/>
        <v>0.013</v>
      </c>
      <c r="AB603" s="2" t="str">
        <f t="shared" si="58"/>
        <v>***</v>
      </c>
      <c r="AC603" t="str">
        <f t="shared" si="59"/>
        <v>0.158
(0.013)</v>
      </c>
    </row>
    <row r="604" spans="1:29">
      <c r="A604">
        <v>603</v>
      </c>
      <c r="B604" t="s">
        <v>113</v>
      </c>
      <c r="C604">
        <v>0.146392273301932</v>
      </c>
      <c r="D604">
        <v>3.0198626938803302E-2</v>
      </c>
      <c r="E604">
        <v>4.8476466694526197</v>
      </c>
      <c r="F604" s="17">
        <v>1.26242903230462E-6</v>
      </c>
      <c r="G604" t="s">
        <v>1184</v>
      </c>
      <c r="X604" t="str">
        <f t="shared" si="54"/>
        <v>grade6_in_april_and_march_by_grade_t8_basic_teacherrelation2_as.factor(book)2</v>
      </c>
      <c r="Y604">
        <f t="shared" si="55"/>
        <v>1</v>
      </c>
      <c r="Z604" t="str">
        <f t="shared" si="56"/>
        <v>0.146</v>
      </c>
      <c r="AA604" t="str">
        <f t="shared" si="57"/>
        <v>0.030</v>
      </c>
      <c r="AB604" s="2" t="str">
        <f t="shared" si="58"/>
        <v>***</v>
      </c>
      <c r="AC604" t="str">
        <f t="shared" si="59"/>
        <v>0.146
(0.030)</v>
      </c>
    </row>
    <row r="605" spans="1:29">
      <c r="A605">
        <v>604</v>
      </c>
      <c r="B605" t="s">
        <v>114</v>
      </c>
      <c r="C605">
        <v>0.203728255102895</v>
      </c>
      <c r="D605">
        <v>2.74414186533171E-2</v>
      </c>
      <c r="E605">
        <v>7.4241152644733299</v>
      </c>
      <c r="F605" s="17">
        <v>1.1991965985559899E-13</v>
      </c>
      <c r="G605" t="s">
        <v>1184</v>
      </c>
      <c r="X605" t="str">
        <f t="shared" si="54"/>
        <v>grade6_in_april_and_march_by_grade_t8_basic_teacherrelation2_as.factor(book)3</v>
      </c>
      <c r="Y605">
        <f t="shared" si="55"/>
        <v>1</v>
      </c>
      <c r="Z605" t="str">
        <f t="shared" si="56"/>
        <v>0.204</v>
      </c>
      <c r="AA605" t="str">
        <f t="shared" si="57"/>
        <v>0.027</v>
      </c>
      <c r="AB605" s="2" t="str">
        <f t="shared" si="58"/>
        <v>***</v>
      </c>
      <c r="AC605" t="str">
        <f t="shared" si="59"/>
        <v>0.204
(0.027)</v>
      </c>
    </row>
    <row r="606" spans="1:29">
      <c r="A606">
        <v>605</v>
      </c>
      <c r="B606" t="s">
        <v>115</v>
      </c>
      <c r="C606">
        <v>0.19844104888278799</v>
      </c>
      <c r="D606">
        <v>2.9832457457089401E-2</v>
      </c>
      <c r="E606">
        <v>6.6518505613633199</v>
      </c>
      <c r="F606" s="17">
        <v>2.9991015158509902E-11</v>
      </c>
      <c r="G606" t="s">
        <v>1184</v>
      </c>
      <c r="X606" t="str">
        <f t="shared" si="54"/>
        <v>grade6_in_april_and_march_by_grade_t8_basic_teacherrelation2_as.factor(book)4</v>
      </c>
      <c r="Y606">
        <f t="shared" si="55"/>
        <v>1</v>
      </c>
      <c r="Z606" t="str">
        <f t="shared" si="56"/>
        <v>0.198</v>
      </c>
      <c r="AA606" t="str">
        <f t="shared" si="57"/>
        <v>0.030</v>
      </c>
      <c r="AB606" s="2" t="str">
        <f t="shared" si="58"/>
        <v>***</v>
      </c>
      <c r="AC606" t="str">
        <f t="shared" si="59"/>
        <v>0.198
(0.030)</v>
      </c>
    </row>
    <row r="607" spans="1:29">
      <c r="A607">
        <v>606</v>
      </c>
      <c r="B607" t="s">
        <v>116</v>
      </c>
      <c r="C607">
        <v>0.16863957510656899</v>
      </c>
      <c r="D607">
        <v>3.3058318436477899E-2</v>
      </c>
      <c r="E607">
        <v>5.1012750521661596</v>
      </c>
      <c r="F607" s="17">
        <v>3.4167728315037002E-7</v>
      </c>
      <c r="G607" t="s">
        <v>1184</v>
      </c>
      <c r="X607" t="str">
        <f t="shared" si="54"/>
        <v>grade6_in_april_and_march_by_grade_t8_basic_teacherrelation2_as.factor(book)5</v>
      </c>
      <c r="Y607">
        <f t="shared" si="55"/>
        <v>1</v>
      </c>
      <c r="Z607" t="str">
        <f t="shared" si="56"/>
        <v>0.169</v>
      </c>
      <c r="AA607" t="str">
        <f t="shared" si="57"/>
        <v>0.033</v>
      </c>
      <c r="AB607" s="2" t="str">
        <f t="shared" si="58"/>
        <v>***</v>
      </c>
      <c r="AC607" t="str">
        <f t="shared" si="59"/>
        <v>0.169
(0.033)</v>
      </c>
    </row>
    <row r="608" spans="1:29">
      <c r="A608">
        <v>607</v>
      </c>
      <c r="B608" t="s">
        <v>118</v>
      </c>
      <c r="C608">
        <v>-2.2595719921636202E-2</v>
      </c>
      <c r="D608">
        <v>1.5959962736981199E-2</v>
      </c>
      <c r="E608">
        <v>-1.4157752304320299</v>
      </c>
      <c r="F608">
        <v>0.15686303004523999</v>
      </c>
      <c r="G608" t="s">
        <v>1184</v>
      </c>
      <c r="X608" t="str">
        <f t="shared" si="54"/>
        <v>grade6_in_april_and_march_by_grade_t8_basic_teacherrelation2_as.factor(year)2018</v>
      </c>
      <c r="Y608">
        <f t="shared" si="55"/>
        <v>1</v>
      </c>
      <c r="Z608" t="str">
        <f t="shared" si="56"/>
        <v>-0.023</v>
      </c>
      <c r="AA608" t="str">
        <f t="shared" si="57"/>
        <v>0.016</v>
      </c>
      <c r="AB608" s="2" t="str">
        <f t="shared" si="58"/>
        <v/>
      </c>
      <c r="AC608" t="str">
        <f t="shared" si="59"/>
        <v>-0.023
(0.016)</v>
      </c>
    </row>
    <row r="609" spans="1:29">
      <c r="A609">
        <v>608</v>
      </c>
      <c r="B609" t="s">
        <v>1104</v>
      </c>
      <c r="C609">
        <v>5.7170172860045401E-2</v>
      </c>
      <c r="D609">
        <v>1.3917057554334601E-2</v>
      </c>
      <c r="E609">
        <v>4.1079209909740797</v>
      </c>
      <c r="F609" s="17">
        <v>4.0153590148335297E-5</v>
      </c>
      <c r="G609" t="s">
        <v>1185</v>
      </c>
      <c r="X609" t="str">
        <f t="shared" si="54"/>
        <v>grade7_in_april_and_march_by_grade_t8_basic_teacherrelation2_is_apirl</v>
      </c>
      <c r="Y609">
        <f t="shared" si="55"/>
        <v>1</v>
      </c>
      <c r="Z609" t="str">
        <f t="shared" si="56"/>
        <v>0.057</v>
      </c>
      <c r="AA609" t="str">
        <f t="shared" si="57"/>
        <v>0.014</v>
      </c>
      <c r="AB609" s="2" t="str">
        <f t="shared" si="58"/>
        <v>***</v>
      </c>
      <c r="AC609" t="str">
        <f t="shared" si="59"/>
        <v>0.057
(0.014)</v>
      </c>
    </row>
    <row r="610" spans="1:29">
      <c r="A610">
        <v>609</v>
      </c>
      <c r="B610" t="s">
        <v>130</v>
      </c>
      <c r="C610">
        <v>0.16616541249338199</v>
      </c>
      <c r="D610">
        <v>1.49678866061385E-2</v>
      </c>
      <c r="E610">
        <v>11.1014612059685</v>
      </c>
      <c r="F610" s="17">
        <v>1.6286923367420999E-28</v>
      </c>
      <c r="G610" t="s">
        <v>1185</v>
      </c>
      <c r="X610" t="str">
        <f t="shared" si="54"/>
        <v>grade7_in_april_and_march_by_grade_t8_basic_teacherrelation2_as.factor(sex)2</v>
      </c>
      <c r="Y610">
        <f t="shared" si="55"/>
        <v>1</v>
      </c>
      <c r="Z610" t="str">
        <f t="shared" si="56"/>
        <v>0.166</v>
      </c>
      <c r="AA610" t="str">
        <f t="shared" si="57"/>
        <v>0.015</v>
      </c>
      <c r="AB610" s="2" t="str">
        <f t="shared" si="58"/>
        <v>***</v>
      </c>
      <c r="AC610" t="str">
        <f t="shared" si="59"/>
        <v>0.166
(0.015)</v>
      </c>
    </row>
    <row r="611" spans="1:29">
      <c r="A611">
        <v>610</v>
      </c>
      <c r="B611" t="s">
        <v>113</v>
      </c>
      <c r="C611">
        <v>0.112217335409039</v>
      </c>
      <c r="D611">
        <v>2.6649202335519699E-2</v>
      </c>
      <c r="E611">
        <v>4.2109078536834499</v>
      </c>
      <c r="F611" s="17">
        <v>2.5595618825764199E-5</v>
      </c>
      <c r="G611" t="s">
        <v>1185</v>
      </c>
      <c r="X611" t="str">
        <f t="shared" si="54"/>
        <v>grade7_in_april_and_march_by_grade_t8_basic_teacherrelation2_as.factor(book)2</v>
      </c>
      <c r="Y611">
        <f t="shared" si="55"/>
        <v>1</v>
      </c>
      <c r="Z611" t="str">
        <f t="shared" si="56"/>
        <v>0.112</v>
      </c>
      <c r="AA611" t="str">
        <f t="shared" si="57"/>
        <v>0.027</v>
      </c>
      <c r="AB611" s="2" t="str">
        <f t="shared" si="58"/>
        <v>***</v>
      </c>
      <c r="AC611" t="str">
        <f t="shared" si="59"/>
        <v>0.112
(0.027)</v>
      </c>
    </row>
    <row r="612" spans="1:29">
      <c r="A612">
        <v>611</v>
      </c>
      <c r="B612" t="s">
        <v>114</v>
      </c>
      <c r="C612">
        <v>0.14474243661292199</v>
      </c>
      <c r="D612">
        <v>2.5253154518882801E-2</v>
      </c>
      <c r="E612">
        <v>5.73165766299386</v>
      </c>
      <c r="F612" s="17">
        <v>1.0152953471279799E-8</v>
      </c>
      <c r="G612" t="s">
        <v>1185</v>
      </c>
      <c r="X612" t="str">
        <f t="shared" si="54"/>
        <v>grade7_in_april_and_march_by_grade_t8_basic_teacherrelation2_as.factor(book)3</v>
      </c>
      <c r="Y612">
        <f t="shared" si="55"/>
        <v>1</v>
      </c>
      <c r="Z612" t="str">
        <f t="shared" si="56"/>
        <v>0.145</v>
      </c>
      <c r="AA612" t="str">
        <f t="shared" si="57"/>
        <v>0.025</v>
      </c>
      <c r="AB612" s="2" t="str">
        <f t="shared" si="58"/>
        <v>***</v>
      </c>
      <c r="AC612" t="str">
        <f t="shared" si="59"/>
        <v>0.145
(0.025)</v>
      </c>
    </row>
    <row r="613" spans="1:29">
      <c r="A613">
        <v>612</v>
      </c>
      <c r="B613" t="s">
        <v>115</v>
      </c>
      <c r="C613">
        <v>0.12968132791366799</v>
      </c>
      <c r="D613">
        <v>2.7580230160192301E-2</v>
      </c>
      <c r="E613">
        <v>4.7019668494587901</v>
      </c>
      <c r="F613" s="17">
        <v>2.6015661262941101E-6</v>
      </c>
      <c r="G613" t="s">
        <v>1185</v>
      </c>
      <c r="X613" t="str">
        <f t="shared" si="54"/>
        <v>grade7_in_april_and_march_by_grade_t8_basic_teacherrelation2_as.factor(book)4</v>
      </c>
      <c r="Y613">
        <f t="shared" si="55"/>
        <v>1</v>
      </c>
      <c r="Z613" t="str">
        <f t="shared" si="56"/>
        <v>0.130</v>
      </c>
      <c r="AA613" t="str">
        <f t="shared" si="57"/>
        <v>0.028</v>
      </c>
      <c r="AB613" s="2" t="str">
        <f t="shared" si="58"/>
        <v>***</v>
      </c>
      <c r="AC613" t="str">
        <f t="shared" si="59"/>
        <v>0.130
(0.028)</v>
      </c>
    </row>
    <row r="614" spans="1:29">
      <c r="A614">
        <v>613</v>
      </c>
      <c r="B614" t="s">
        <v>116</v>
      </c>
      <c r="C614">
        <v>8.1496185474262406E-2</v>
      </c>
      <c r="D614">
        <v>2.95229004800023E-2</v>
      </c>
      <c r="E614">
        <v>2.7604396637608501</v>
      </c>
      <c r="F614">
        <v>5.7799675854562603E-3</v>
      </c>
      <c r="G614" t="s">
        <v>1185</v>
      </c>
      <c r="X614" t="str">
        <f t="shared" si="54"/>
        <v>grade7_in_april_and_march_by_grade_t8_basic_teacherrelation2_as.factor(book)5</v>
      </c>
      <c r="Y614">
        <f t="shared" si="55"/>
        <v>1</v>
      </c>
      <c r="Z614" t="str">
        <f t="shared" si="56"/>
        <v>0.081</v>
      </c>
      <c r="AA614" t="str">
        <f t="shared" si="57"/>
        <v>0.030</v>
      </c>
      <c r="AB614" s="2" t="str">
        <f t="shared" si="58"/>
        <v>***</v>
      </c>
      <c r="AC614" t="str">
        <f t="shared" si="59"/>
        <v>0.081
(0.030)</v>
      </c>
    </row>
    <row r="615" spans="1:29">
      <c r="A615">
        <v>614</v>
      </c>
      <c r="B615" t="s">
        <v>118</v>
      </c>
      <c r="C615">
        <v>2.8996040006121101E-2</v>
      </c>
      <c r="D615">
        <v>1.7513595950305799E-2</v>
      </c>
      <c r="E615">
        <v>1.65563029365279</v>
      </c>
      <c r="F615">
        <v>9.7819405946155E-2</v>
      </c>
      <c r="G615" t="s">
        <v>1185</v>
      </c>
      <c r="X615" t="str">
        <f t="shared" si="54"/>
        <v>grade7_in_april_and_march_by_grade_t8_basic_teacherrelation2_as.factor(year)2018</v>
      </c>
      <c r="Y615">
        <f t="shared" si="55"/>
        <v>1</v>
      </c>
      <c r="Z615" t="str">
        <f t="shared" si="56"/>
        <v>0.029</v>
      </c>
      <c r="AA615" t="str">
        <f t="shared" si="57"/>
        <v>0.018</v>
      </c>
      <c r="AB615" s="2" t="str">
        <f t="shared" si="58"/>
        <v>*</v>
      </c>
      <c r="AC615" t="str">
        <f t="shared" si="59"/>
        <v>0.029
(0.018)</v>
      </c>
    </row>
    <row r="616" spans="1:29">
      <c r="A616">
        <v>615</v>
      </c>
      <c r="B616" t="s">
        <v>1104</v>
      </c>
      <c r="C616">
        <v>7.5209724637713596E-2</v>
      </c>
      <c r="D616">
        <v>1.3458115338480001E-2</v>
      </c>
      <c r="E616">
        <v>5.58842919280612</v>
      </c>
      <c r="F616" s="17">
        <v>2.3341987855770599E-8</v>
      </c>
      <c r="G616" t="s">
        <v>1186</v>
      </c>
      <c r="X616" t="str">
        <f t="shared" si="54"/>
        <v>grade8_in_april_and_march_by_grade_t8_basic_teacherrelation2_is_apirl</v>
      </c>
      <c r="Y616">
        <f t="shared" si="55"/>
        <v>1</v>
      </c>
      <c r="Z616" t="str">
        <f t="shared" si="56"/>
        <v>0.075</v>
      </c>
      <c r="AA616" t="str">
        <f t="shared" si="57"/>
        <v>0.013</v>
      </c>
      <c r="AB616" s="2" t="str">
        <f t="shared" si="58"/>
        <v>***</v>
      </c>
      <c r="AC616" t="str">
        <f t="shared" si="59"/>
        <v>0.075
(0.013)</v>
      </c>
    </row>
    <row r="617" spans="1:29">
      <c r="A617">
        <v>616</v>
      </c>
      <c r="B617" t="s">
        <v>130</v>
      </c>
      <c r="C617">
        <v>0.106723177856376</v>
      </c>
      <c r="D617">
        <v>1.3851791049106299E-2</v>
      </c>
      <c r="E617">
        <v>7.7046482637536702</v>
      </c>
      <c r="F617" s="17">
        <v>1.4001705822073E-14</v>
      </c>
      <c r="G617" t="s">
        <v>1186</v>
      </c>
      <c r="X617" t="str">
        <f t="shared" si="54"/>
        <v>grade8_in_april_and_march_by_grade_t8_basic_teacherrelation2_as.factor(sex)2</v>
      </c>
      <c r="Y617">
        <f t="shared" si="55"/>
        <v>1</v>
      </c>
      <c r="Z617" t="str">
        <f t="shared" si="56"/>
        <v>0.107</v>
      </c>
      <c r="AA617" t="str">
        <f t="shared" si="57"/>
        <v>0.014</v>
      </c>
      <c r="AB617" s="2" t="str">
        <f t="shared" si="58"/>
        <v>***</v>
      </c>
      <c r="AC617" t="str">
        <f t="shared" si="59"/>
        <v>0.107
(0.014)</v>
      </c>
    </row>
    <row r="618" spans="1:29">
      <c r="A618">
        <v>617</v>
      </c>
      <c r="B618" t="s">
        <v>113</v>
      </c>
      <c r="C618">
        <v>0.118860526045014</v>
      </c>
      <c r="D618">
        <v>2.34504709275399E-2</v>
      </c>
      <c r="E618">
        <v>5.0685773608676499</v>
      </c>
      <c r="F618" s="17">
        <v>4.0592520260215498E-7</v>
      </c>
      <c r="G618" t="s">
        <v>1186</v>
      </c>
      <c r="X618" t="str">
        <f t="shared" si="54"/>
        <v>grade8_in_april_and_march_by_grade_t8_basic_teacherrelation2_as.factor(book)2</v>
      </c>
      <c r="Y618">
        <f t="shared" si="55"/>
        <v>1</v>
      </c>
      <c r="Z618" t="str">
        <f t="shared" si="56"/>
        <v>0.119</v>
      </c>
      <c r="AA618" t="str">
        <f t="shared" si="57"/>
        <v>0.023</v>
      </c>
      <c r="AB618" s="2" t="str">
        <f t="shared" si="58"/>
        <v>***</v>
      </c>
      <c r="AC618" t="str">
        <f t="shared" si="59"/>
        <v>0.119
(0.023)</v>
      </c>
    </row>
    <row r="619" spans="1:29">
      <c r="A619">
        <v>618</v>
      </c>
      <c r="B619" t="s">
        <v>114</v>
      </c>
      <c r="C619">
        <v>0.130994918699126</v>
      </c>
      <c r="D619">
        <v>2.19646624927279E-2</v>
      </c>
      <c r="E619">
        <v>5.96389399302159</v>
      </c>
      <c r="F619" s="17">
        <v>2.5224545403286001E-9</v>
      </c>
      <c r="G619" t="s">
        <v>1186</v>
      </c>
      <c r="X619" t="str">
        <f t="shared" si="54"/>
        <v>grade8_in_april_and_march_by_grade_t8_basic_teacherrelation2_as.factor(book)3</v>
      </c>
      <c r="Y619">
        <f t="shared" si="55"/>
        <v>1</v>
      </c>
      <c r="Z619" t="str">
        <f t="shared" si="56"/>
        <v>0.131</v>
      </c>
      <c r="AA619" t="str">
        <f t="shared" si="57"/>
        <v>0.022</v>
      </c>
      <c r="AB619" s="2" t="str">
        <f t="shared" si="58"/>
        <v>***</v>
      </c>
      <c r="AC619" t="str">
        <f t="shared" si="59"/>
        <v>0.131
(0.022)</v>
      </c>
    </row>
    <row r="620" spans="1:29">
      <c r="A620">
        <v>619</v>
      </c>
      <c r="B620" t="s">
        <v>115</v>
      </c>
      <c r="C620">
        <v>0.114405546521563</v>
      </c>
      <c r="D620">
        <v>2.5123328273835999E-2</v>
      </c>
      <c r="E620">
        <v>4.5537575783980504</v>
      </c>
      <c r="F620" s="17">
        <v>5.3141624618311604E-6</v>
      </c>
      <c r="G620" t="s">
        <v>1186</v>
      </c>
      <c r="X620" t="str">
        <f t="shared" si="54"/>
        <v>grade8_in_april_and_march_by_grade_t8_basic_teacherrelation2_as.factor(book)4</v>
      </c>
      <c r="Y620">
        <f t="shared" si="55"/>
        <v>1</v>
      </c>
      <c r="Z620" t="str">
        <f t="shared" si="56"/>
        <v>0.114</v>
      </c>
      <c r="AA620" t="str">
        <f t="shared" si="57"/>
        <v>0.025</v>
      </c>
      <c r="AB620" s="2" t="str">
        <f t="shared" si="58"/>
        <v>***</v>
      </c>
      <c r="AC620" t="str">
        <f t="shared" si="59"/>
        <v>0.114
(0.025)</v>
      </c>
    </row>
    <row r="621" spans="1:29">
      <c r="A621">
        <v>620</v>
      </c>
      <c r="B621" t="s">
        <v>116</v>
      </c>
      <c r="C621">
        <v>4.43533717168893E-2</v>
      </c>
      <c r="D621">
        <v>2.8061767604188999E-2</v>
      </c>
      <c r="E621">
        <v>1.5805622918161599</v>
      </c>
      <c r="F621">
        <v>0.114000800702643</v>
      </c>
      <c r="G621" t="s">
        <v>1186</v>
      </c>
      <c r="X621" t="str">
        <f t="shared" si="54"/>
        <v>grade8_in_april_and_march_by_grade_t8_basic_teacherrelation2_as.factor(book)5</v>
      </c>
      <c r="Y621">
        <f t="shared" si="55"/>
        <v>1</v>
      </c>
      <c r="Z621" t="str">
        <f t="shared" si="56"/>
        <v>0.044</v>
      </c>
      <c r="AA621" t="str">
        <f t="shared" si="57"/>
        <v>0.028</v>
      </c>
      <c r="AB621" s="2" t="str">
        <f t="shared" si="58"/>
        <v/>
      </c>
      <c r="AC621" t="str">
        <f t="shared" si="59"/>
        <v>0.044
(0.028)</v>
      </c>
    </row>
    <row r="622" spans="1:29">
      <c r="A622">
        <v>621</v>
      </c>
      <c r="B622" t="s">
        <v>118</v>
      </c>
      <c r="C622">
        <v>3.0542615451028502E-4</v>
      </c>
      <c r="D622">
        <v>1.63477116302779E-2</v>
      </c>
      <c r="E622">
        <v>1.8683113662501898E-2</v>
      </c>
      <c r="F622">
        <v>0.98509416615731105</v>
      </c>
      <c r="G622" t="s">
        <v>1186</v>
      </c>
      <c r="X622" t="str">
        <f t="shared" si="54"/>
        <v>grade8_in_april_and_march_by_grade_t8_basic_teacherrelation2_as.factor(year)2018</v>
      </c>
      <c r="Y622">
        <f t="shared" si="55"/>
        <v>1</v>
      </c>
      <c r="Z622" t="str">
        <f t="shared" si="56"/>
        <v>0.000</v>
      </c>
      <c r="AA622" t="str">
        <f t="shared" si="57"/>
        <v>0.016</v>
      </c>
      <c r="AB622" s="2" t="str">
        <f t="shared" si="58"/>
        <v/>
      </c>
      <c r="AC622" t="str">
        <f t="shared" si="59"/>
        <v>0.000
(0.016)</v>
      </c>
    </row>
    <row r="623" spans="1:29">
      <c r="A623">
        <v>622</v>
      </c>
      <c r="B623" t="s">
        <v>1104</v>
      </c>
      <c r="C623">
        <v>5.2328109960833702E-2</v>
      </c>
      <c r="D623">
        <v>1.2922775095179299E-2</v>
      </c>
      <c r="E623">
        <v>4.0492935592722699</v>
      </c>
      <c r="F623" s="17">
        <v>5.1646993808131302E-5</v>
      </c>
      <c r="G623" t="s">
        <v>1187</v>
      </c>
      <c r="X623" t="str">
        <f t="shared" si="54"/>
        <v>grade9_in_april_and_march_by_grade_t8_basic_teacherrelation2_is_apirl</v>
      </c>
      <c r="Y623">
        <f t="shared" si="55"/>
        <v>1</v>
      </c>
      <c r="Z623" t="str">
        <f t="shared" si="56"/>
        <v>0.052</v>
      </c>
      <c r="AA623" t="str">
        <f t="shared" si="57"/>
        <v>0.013</v>
      </c>
      <c r="AB623" s="2" t="str">
        <f t="shared" si="58"/>
        <v>***</v>
      </c>
      <c r="AC623" t="str">
        <f t="shared" si="59"/>
        <v>0.052
(0.013)</v>
      </c>
    </row>
    <row r="624" spans="1:29">
      <c r="A624">
        <v>623</v>
      </c>
      <c r="B624" t="s">
        <v>130</v>
      </c>
      <c r="C624">
        <v>0.112942839234929</v>
      </c>
      <c r="D624">
        <v>1.36205465955615E-2</v>
      </c>
      <c r="E624">
        <v>8.2920930112844093</v>
      </c>
      <c r="F624" s="17">
        <v>1.21256423827894E-16</v>
      </c>
      <c r="G624" t="s">
        <v>1187</v>
      </c>
      <c r="X624" t="str">
        <f t="shared" si="54"/>
        <v>grade9_in_april_and_march_by_grade_t8_basic_teacherrelation2_as.factor(sex)2</v>
      </c>
      <c r="Y624">
        <f t="shared" si="55"/>
        <v>1</v>
      </c>
      <c r="Z624" t="str">
        <f t="shared" si="56"/>
        <v>0.113</v>
      </c>
      <c r="AA624" t="str">
        <f t="shared" si="57"/>
        <v>0.014</v>
      </c>
      <c r="AB624" s="2" t="str">
        <f t="shared" si="58"/>
        <v>***</v>
      </c>
      <c r="AC624" t="str">
        <f t="shared" si="59"/>
        <v>0.113
(0.014)</v>
      </c>
    </row>
    <row r="625" spans="1:29">
      <c r="A625">
        <v>624</v>
      </c>
      <c r="B625" t="s">
        <v>113</v>
      </c>
      <c r="C625">
        <v>0.10974913588421301</v>
      </c>
      <c r="D625">
        <v>2.4888258960046698E-2</v>
      </c>
      <c r="E625">
        <v>4.4096751026415202</v>
      </c>
      <c r="F625" s="17">
        <v>1.0429167391457399E-5</v>
      </c>
      <c r="G625" t="s">
        <v>1187</v>
      </c>
      <c r="X625" t="str">
        <f t="shared" si="54"/>
        <v>grade9_in_april_and_march_by_grade_t8_basic_teacherrelation2_as.factor(book)2</v>
      </c>
      <c r="Y625">
        <f t="shared" si="55"/>
        <v>1</v>
      </c>
      <c r="Z625" t="str">
        <f t="shared" si="56"/>
        <v>0.110</v>
      </c>
      <c r="AA625" t="str">
        <f t="shared" si="57"/>
        <v>0.025</v>
      </c>
      <c r="AB625" s="2" t="str">
        <f t="shared" si="58"/>
        <v>***</v>
      </c>
      <c r="AC625" t="str">
        <f t="shared" si="59"/>
        <v>0.110
(0.025)</v>
      </c>
    </row>
    <row r="626" spans="1:29">
      <c r="A626">
        <v>625</v>
      </c>
      <c r="B626" t="s">
        <v>114</v>
      </c>
      <c r="C626">
        <v>0.13713437802765899</v>
      </c>
      <c r="D626">
        <v>2.2814730602942802E-2</v>
      </c>
      <c r="E626">
        <v>6.0107822623148</v>
      </c>
      <c r="F626" s="17">
        <v>1.89182335272955E-9</v>
      </c>
      <c r="G626" t="s">
        <v>1187</v>
      </c>
      <c r="X626" t="str">
        <f t="shared" si="54"/>
        <v>grade9_in_april_and_march_by_grade_t8_basic_teacherrelation2_as.factor(book)3</v>
      </c>
      <c r="Y626">
        <f t="shared" si="55"/>
        <v>1</v>
      </c>
      <c r="Z626" t="str">
        <f t="shared" si="56"/>
        <v>0.137</v>
      </c>
      <c r="AA626" t="str">
        <f t="shared" si="57"/>
        <v>0.023</v>
      </c>
      <c r="AB626" s="2" t="str">
        <f t="shared" si="58"/>
        <v>***</v>
      </c>
      <c r="AC626" t="str">
        <f t="shared" si="59"/>
        <v>0.137
(0.023)</v>
      </c>
    </row>
    <row r="627" spans="1:29">
      <c r="A627">
        <v>626</v>
      </c>
      <c r="B627" t="s">
        <v>115</v>
      </c>
      <c r="C627">
        <v>6.5644454942239402E-2</v>
      </c>
      <c r="D627">
        <v>2.5114739868666702E-2</v>
      </c>
      <c r="E627">
        <v>2.6137819975646202</v>
      </c>
      <c r="F627">
        <v>8.9641240954872296E-3</v>
      </c>
      <c r="G627" t="s">
        <v>1187</v>
      </c>
      <c r="X627" t="str">
        <f t="shared" si="54"/>
        <v>grade9_in_april_and_march_by_grade_t8_basic_teacherrelation2_as.factor(book)4</v>
      </c>
      <c r="Y627">
        <f t="shared" si="55"/>
        <v>1</v>
      </c>
      <c r="Z627" t="str">
        <f t="shared" si="56"/>
        <v>0.066</v>
      </c>
      <c r="AA627" t="str">
        <f t="shared" si="57"/>
        <v>0.025</v>
      </c>
      <c r="AB627" s="2" t="str">
        <f t="shared" si="58"/>
        <v>***</v>
      </c>
      <c r="AC627" t="str">
        <f t="shared" si="59"/>
        <v>0.066
(0.025)</v>
      </c>
    </row>
    <row r="628" spans="1:29">
      <c r="A628">
        <v>627</v>
      </c>
      <c r="B628" t="s">
        <v>116</v>
      </c>
      <c r="C628">
        <v>4.6781394794906297E-2</v>
      </c>
      <c r="D628">
        <v>2.80691009647984E-2</v>
      </c>
      <c r="E628">
        <v>1.66665098585007</v>
      </c>
      <c r="F628">
        <v>9.5606022257958195E-2</v>
      </c>
      <c r="G628" t="s">
        <v>1187</v>
      </c>
      <c r="X628" t="str">
        <f t="shared" si="54"/>
        <v>grade9_in_april_and_march_by_grade_t8_basic_teacherrelation2_as.factor(book)5</v>
      </c>
      <c r="Y628">
        <f t="shared" si="55"/>
        <v>1</v>
      </c>
      <c r="Z628" t="str">
        <f t="shared" si="56"/>
        <v>0.047</v>
      </c>
      <c r="AA628" t="str">
        <f t="shared" si="57"/>
        <v>0.028</v>
      </c>
      <c r="AB628" s="2" t="str">
        <f t="shared" si="58"/>
        <v>*</v>
      </c>
      <c r="AC628" t="str">
        <f t="shared" si="59"/>
        <v>0.047
(0.028)</v>
      </c>
    </row>
    <row r="629" spans="1:29">
      <c r="A629">
        <v>628</v>
      </c>
      <c r="B629" t="s">
        <v>118</v>
      </c>
      <c r="C629">
        <v>-6.4177065378748597E-3</v>
      </c>
      <c r="D629">
        <v>1.55265125394461E-2</v>
      </c>
      <c r="E629">
        <v>-0.4133385730743</v>
      </c>
      <c r="F629">
        <v>0.67936485499605603</v>
      </c>
      <c r="G629" t="s">
        <v>1187</v>
      </c>
      <c r="X629" t="str">
        <f t="shared" si="54"/>
        <v>grade9_in_april_and_march_by_grade_t8_basic_teacherrelation2_as.factor(year)2018</v>
      </c>
      <c r="Y629">
        <f t="shared" si="55"/>
        <v>1</v>
      </c>
      <c r="Z629" t="str">
        <f t="shared" si="56"/>
        <v>-0.006</v>
      </c>
      <c r="AA629" t="str">
        <f t="shared" si="57"/>
        <v>0.016</v>
      </c>
      <c r="AB629" s="2" t="str">
        <f t="shared" si="58"/>
        <v/>
      </c>
      <c r="AC629" t="str">
        <f t="shared" si="59"/>
        <v>-0.006
(0.016)</v>
      </c>
    </row>
    <row r="630" spans="1:29">
      <c r="A630">
        <v>629</v>
      </c>
      <c r="B630" t="s">
        <v>1104</v>
      </c>
      <c r="C630">
        <v>-0.26999948710236599</v>
      </c>
      <c r="D630">
        <v>0.123210060447717</v>
      </c>
      <c r="E630">
        <v>-2.1913753318621101</v>
      </c>
      <c r="F630">
        <v>2.8469081245688001E-2</v>
      </c>
      <c r="G630" t="s">
        <v>1194</v>
      </c>
      <c r="X630" t="str">
        <f t="shared" si="54"/>
        <v>grade4_in_april_and_march_by_grade_t8_basic2_reading_time_in_a_weekdays_is_apirl</v>
      </c>
      <c r="Y630">
        <f t="shared" si="55"/>
        <v>2</v>
      </c>
      <c r="Z630" t="str">
        <f t="shared" si="56"/>
        <v>-0.270</v>
      </c>
      <c r="AA630" t="str">
        <f t="shared" si="57"/>
        <v>0.123</v>
      </c>
      <c r="AB630" s="2" t="str">
        <f t="shared" si="58"/>
        <v>**</v>
      </c>
      <c r="AC630" t="str">
        <f t="shared" si="59"/>
        <v>-0.270
(0.123)</v>
      </c>
    </row>
    <row r="631" spans="1:29">
      <c r="A631">
        <v>630</v>
      </c>
      <c r="B631" t="s">
        <v>130</v>
      </c>
      <c r="C631">
        <v>0.60695764307359701</v>
      </c>
      <c r="D631">
        <v>0.119943367354563</v>
      </c>
      <c r="E631">
        <v>5.0603685427588099</v>
      </c>
      <c r="F631" s="17">
        <v>4.3292665796346E-7</v>
      </c>
      <c r="G631" t="s">
        <v>1194</v>
      </c>
      <c r="X631" t="str">
        <f t="shared" si="54"/>
        <v>grade4_in_april_and_march_by_grade_t8_basic2_reading_time_in_a_weekdays_as.factor(sex)2</v>
      </c>
      <c r="Y631">
        <f t="shared" si="55"/>
        <v>2</v>
      </c>
      <c r="Z631" t="str">
        <f t="shared" si="56"/>
        <v>0.607</v>
      </c>
      <c r="AA631" t="str">
        <f t="shared" si="57"/>
        <v>0.120</v>
      </c>
      <c r="AB631" s="2" t="str">
        <f t="shared" si="58"/>
        <v>***</v>
      </c>
      <c r="AC631" t="str">
        <f t="shared" si="59"/>
        <v>0.607
(0.120)</v>
      </c>
    </row>
    <row r="632" spans="1:29">
      <c r="A632">
        <v>631</v>
      </c>
      <c r="B632" t="s">
        <v>1104</v>
      </c>
      <c r="C632">
        <v>-0.108967135605764</v>
      </c>
      <c r="D632">
        <v>0.10947557184361401</v>
      </c>
      <c r="E632">
        <v>-0.995355710600203</v>
      </c>
      <c r="F632">
        <v>0.319607956069271</v>
      </c>
      <c r="G632" t="s">
        <v>1195</v>
      </c>
      <c r="X632" t="str">
        <f t="shared" si="54"/>
        <v>grade5_in_april_and_march_by_grade_t8_basic2_reading_time_in_a_weekdays_is_apirl</v>
      </c>
      <c r="Y632">
        <f t="shared" si="55"/>
        <v>2</v>
      </c>
      <c r="Z632" t="str">
        <f t="shared" si="56"/>
        <v>-0.109</v>
      </c>
      <c r="AA632" t="str">
        <f t="shared" si="57"/>
        <v>0.109</v>
      </c>
      <c r="AB632" s="2" t="str">
        <f t="shared" si="58"/>
        <v/>
      </c>
      <c r="AC632" t="str">
        <f t="shared" si="59"/>
        <v>-0.109
(0.109)</v>
      </c>
    </row>
    <row r="633" spans="1:29">
      <c r="A633">
        <v>632</v>
      </c>
      <c r="B633" t="s">
        <v>130</v>
      </c>
      <c r="C633">
        <v>0.60464712572166701</v>
      </c>
      <c r="D633">
        <v>0.115717760017302</v>
      </c>
      <c r="E633">
        <v>5.2251886454703396</v>
      </c>
      <c r="F633" s="17">
        <v>1.80523712862084E-7</v>
      </c>
      <c r="G633" t="s">
        <v>1195</v>
      </c>
      <c r="X633" t="str">
        <f t="shared" si="54"/>
        <v>grade5_in_april_and_march_by_grade_t8_basic2_reading_time_in_a_weekdays_as.factor(sex)2</v>
      </c>
      <c r="Y633">
        <f t="shared" si="55"/>
        <v>2</v>
      </c>
      <c r="Z633" t="str">
        <f t="shared" si="56"/>
        <v>0.605</v>
      </c>
      <c r="AA633" t="str">
        <f t="shared" si="57"/>
        <v>0.116</v>
      </c>
      <c r="AB633" s="2" t="str">
        <f t="shared" si="58"/>
        <v>***</v>
      </c>
      <c r="AC633" t="str">
        <f t="shared" si="59"/>
        <v>0.605
(0.116)</v>
      </c>
    </row>
    <row r="634" spans="1:29">
      <c r="A634">
        <v>633</v>
      </c>
      <c r="B634" t="s">
        <v>1104</v>
      </c>
      <c r="C634">
        <v>-0.12322521453803501</v>
      </c>
      <c r="D634">
        <v>0.10938564812188201</v>
      </c>
      <c r="E634">
        <v>-1.1265208613175</v>
      </c>
      <c r="F634">
        <v>0.259994742104103</v>
      </c>
      <c r="G634" t="s">
        <v>1196</v>
      </c>
      <c r="X634" t="str">
        <f t="shared" si="54"/>
        <v>grade6_in_april_and_march_by_grade_t8_basic2_reading_time_in_a_weekdays_is_apirl</v>
      </c>
      <c r="Y634">
        <f t="shared" si="55"/>
        <v>2</v>
      </c>
      <c r="Z634" t="str">
        <f t="shared" si="56"/>
        <v>-0.123</v>
      </c>
      <c r="AA634" t="str">
        <f t="shared" si="57"/>
        <v>0.109</v>
      </c>
      <c r="AB634" s="2" t="str">
        <f t="shared" si="58"/>
        <v/>
      </c>
      <c r="AC634" t="str">
        <f t="shared" si="59"/>
        <v>-0.123
(0.109)</v>
      </c>
    </row>
    <row r="635" spans="1:29">
      <c r="A635">
        <v>634</v>
      </c>
      <c r="B635" t="s">
        <v>130</v>
      </c>
      <c r="C635">
        <v>0.79567467004404102</v>
      </c>
      <c r="D635">
        <v>0.100955055662049</v>
      </c>
      <c r="E635">
        <v>7.8814742345107502</v>
      </c>
      <c r="F635" s="17">
        <v>3.8788811850626697E-15</v>
      </c>
      <c r="G635" t="s">
        <v>1196</v>
      </c>
      <c r="X635" t="str">
        <f t="shared" si="54"/>
        <v>grade6_in_april_and_march_by_grade_t8_basic2_reading_time_in_a_weekdays_as.factor(sex)2</v>
      </c>
      <c r="Y635">
        <f t="shared" si="55"/>
        <v>2</v>
      </c>
      <c r="Z635" t="str">
        <f t="shared" si="56"/>
        <v>0.796</v>
      </c>
      <c r="AA635" t="str">
        <f t="shared" si="57"/>
        <v>0.101</v>
      </c>
      <c r="AB635" s="2" t="str">
        <f t="shared" si="58"/>
        <v>***</v>
      </c>
      <c r="AC635" t="str">
        <f t="shared" si="59"/>
        <v>0.796
(0.101)</v>
      </c>
    </row>
    <row r="636" spans="1:29">
      <c r="A636">
        <v>635</v>
      </c>
      <c r="B636" t="s">
        <v>1104</v>
      </c>
      <c r="C636">
        <v>-0.199214581208525</v>
      </c>
      <c r="D636">
        <v>0.100459651388097</v>
      </c>
      <c r="E636">
        <v>-1.9830307835622201</v>
      </c>
      <c r="F636">
        <v>4.7413825740225103E-2</v>
      </c>
      <c r="G636" t="s">
        <v>1197</v>
      </c>
      <c r="X636" t="str">
        <f t="shared" si="54"/>
        <v>grade7_in_april_and_march_by_grade_t8_basic2_reading_time_in_a_weekdays_is_apirl</v>
      </c>
      <c r="Y636">
        <f t="shared" si="55"/>
        <v>2</v>
      </c>
      <c r="Z636" t="str">
        <f t="shared" si="56"/>
        <v>-0.199</v>
      </c>
      <c r="AA636" t="str">
        <f t="shared" si="57"/>
        <v>0.100</v>
      </c>
      <c r="AB636" s="2" t="str">
        <f t="shared" si="58"/>
        <v>**</v>
      </c>
      <c r="AC636" t="str">
        <f t="shared" si="59"/>
        <v>-0.199
(0.100)</v>
      </c>
    </row>
    <row r="637" spans="1:29">
      <c r="A637">
        <v>636</v>
      </c>
      <c r="B637" t="s">
        <v>130</v>
      </c>
      <c r="C637">
        <v>0.76033875334269496</v>
      </c>
      <c r="D637">
        <v>0.10677734137512999</v>
      </c>
      <c r="E637">
        <v>7.1207874587500104</v>
      </c>
      <c r="F637" s="17">
        <v>1.2112949117731001E-12</v>
      </c>
      <c r="G637" t="s">
        <v>1197</v>
      </c>
      <c r="X637" t="str">
        <f t="shared" si="54"/>
        <v>grade7_in_april_and_march_by_grade_t8_basic2_reading_time_in_a_weekdays_as.factor(sex)2</v>
      </c>
      <c r="Y637">
        <f t="shared" si="55"/>
        <v>2</v>
      </c>
      <c r="Z637" t="str">
        <f t="shared" si="56"/>
        <v>0.760</v>
      </c>
      <c r="AA637" t="str">
        <f t="shared" si="57"/>
        <v>0.107</v>
      </c>
      <c r="AB637" s="2" t="str">
        <f t="shared" si="58"/>
        <v>***</v>
      </c>
      <c r="AC637" t="str">
        <f t="shared" si="59"/>
        <v>0.760
(0.107)</v>
      </c>
    </row>
    <row r="638" spans="1:29">
      <c r="A638">
        <v>637</v>
      </c>
      <c r="B638" t="s">
        <v>1104</v>
      </c>
      <c r="C638">
        <v>-2.5595927596664798E-2</v>
      </c>
      <c r="D638">
        <v>0.115990793765641</v>
      </c>
      <c r="E638">
        <v>-0.22067206168431999</v>
      </c>
      <c r="F638">
        <v>0.82535658379357602</v>
      </c>
      <c r="G638" t="s">
        <v>1198</v>
      </c>
      <c r="X638" t="str">
        <f t="shared" si="54"/>
        <v>grade8_in_april_and_march_by_grade_t8_basic2_reading_time_in_a_weekdays_is_apirl</v>
      </c>
      <c r="Y638">
        <f t="shared" si="55"/>
        <v>2</v>
      </c>
      <c r="Z638" t="str">
        <f t="shared" si="56"/>
        <v>-0.026</v>
      </c>
      <c r="AA638" t="str">
        <f t="shared" si="57"/>
        <v>0.116</v>
      </c>
      <c r="AB638" s="2" t="str">
        <f t="shared" si="58"/>
        <v/>
      </c>
      <c r="AC638" t="str">
        <f t="shared" si="59"/>
        <v>-0.026
(0.116)</v>
      </c>
    </row>
    <row r="639" spans="1:29">
      <c r="A639">
        <v>638</v>
      </c>
      <c r="B639" t="s">
        <v>130</v>
      </c>
      <c r="C639">
        <v>0.25067540224416701</v>
      </c>
      <c r="D639">
        <v>0.12087562011351501</v>
      </c>
      <c r="E639">
        <v>2.0738292966667302</v>
      </c>
      <c r="F639">
        <v>3.81450320303846E-2</v>
      </c>
      <c r="G639" t="s">
        <v>1198</v>
      </c>
      <c r="X639" t="str">
        <f t="shared" si="54"/>
        <v>grade8_in_april_and_march_by_grade_t8_basic2_reading_time_in_a_weekdays_as.factor(sex)2</v>
      </c>
      <c r="Y639">
        <f t="shared" si="55"/>
        <v>2</v>
      </c>
      <c r="Z639" t="str">
        <f t="shared" si="56"/>
        <v>0.251</v>
      </c>
      <c r="AA639" t="str">
        <f t="shared" si="57"/>
        <v>0.121</v>
      </c>
      <c r="AB639" s="2" t="str">
        <f t="shared" si="58"/>
        <v>**</v>
      </c>
      <c r="AC639" t="str">
        <f t="shared" si="59"/>
        <v>0.251
(0.121)</v>
      </c>
    </row>
    <row r="640" spans="1:29">
      <c r="A640">
        <v>639</v>
      </c>
      <c r="B640" t="s">
        <v>1104</v>
      </c>
      <c r="C640">
        <v>-0.21278558268210501</v>
      </c>
      <c r="D640">
        <v>0.114722608015175</v>
      </c>
      <c r="E640">
        <v>-1.85478334535385</v>
      </c>
      <c r="F640">
        <v>6.3690646473098703E-2</v>
      </c>
      <c r="G640" t="s">
        <v>1199</v>
      </c>
      <c r="X640" t="str">
        <f t="shared" si="54"/>
        <v>grade9_in_april_and_march_by_grade_t8_basic2_reading_time_in_a_weekdays_is_apirl</v>
      </c>
      <c r="Y640">
        <f t="shared" si="55"/>
        <v>2</v>
      </c>
      <c r="Z640" t="str">
        <f t="shared" si="56"/>
        <v>-0.213</v>
      </c>
      <c r="AA640" t="str">
        <f t="shared" si="57"/>
        <v>0.115</v>
      </c>
      <c r="AB640" s="2" t="str">
        <f t="shared" si="58"/>
        <v>*</v>
      </c>
      <c r="AC640" t="str">
        <f t="shared" si="59"/>
        <v>-0.213
(0.115)</v>
      </c>
    </row>
    <row r="641" spans="1:29">
      <c r="A641">
        <v>640</v>
      </c>
      <c r="B641" t="s">
        <v>130</v>
      </c>
      <c r="C641">
        <v>-0.23788513421305199</v>
      </c>
      <c r="D641">
        <v>0.122127497088883</v>
      </c>
      <c r="E641">
        <v>-1.9478425406517701</v>
      </c>
      <c r="F641">
        <v>5.1494110155105903E-2</v>
      </c>
      <c r="G641" t="s">
        <v>1199</v>
      </c>
      <c r="X641" t="str">
        <f t="shared" si="54"/>
        <v>grade9_in_april_and_march_by_grade_t8_basic2_reading_time_in_a_weekdays_as.factor(sex)2</v>
      </c>
      <c r="Y641">
        <f t="shared" si="55"/>
        <v>2</v>
      </c>
      <c r="Z641" t="str">
        <f t="shared" si="56"/>
        <v>-0.238</v>
      </c>
      <c r="AA641" t="str">
        <f t="shared" si="57"/>
        <v>0.122</v>
      </c>
      <c r="AB641" s="2" t="str">
        <f t="shared" si="58"/>
        <v>*</v>
      </c>
      <c r="AC641" t="str">
        <f t="shared" si="59"/>
        <v>-0.238
(0.122)</v>
      </c>
    </row>
    <row r="642" spans="1:29">
      <c r="A642">
        <v>641</v>
      </c>
      <c r="B642" t="s">
        <v>1104</v>
      </c>
      <c r="C642">
        <v>5.6857591765201602E-2</v>
      </c>
      <c r="D642">
        <v>7.6484546565463496E-2</v>
      </c>
      <c r="E642">
        <v>0.74338666199108505</v>
      </c>
      <c r="F642">
        <v>0.45727478179160702</v>
      </c>
      <c r="G642" t="s">
        <v>1200</v>
      </c>
      <c r="X642" t="str">
        <f t="shared" si="54"/>
        <v>grade4_in_april_and_march_by_grade_t8_basic2_smart_phone_gaming_tv_time_is_apirl</v>
      </c>
      <c r="Y642">
        <f t="shared" si="55"/>
        <v>2</v>
      </c>
      <c r="Z642" t="str">
        <f t="shared" si="56"/>
        <v>0.057</v>
      </c>
      <c r="AA642" t="str">
        <f t="shared" si="57"/>
        <v>0.076</v>
      </c>
      <c r="AB642" s="2" t="str">
        <f t="shared" si="58"/>
        <v/>
      </c>
      <c r="AC642" t="str">
        <f t="shared" si="59"/>
        <v>0.057
(0.076)</v>
      </c>
    </row>
    <row r="643" spans="1:29">
      <c r="A643">
        <v>642</v>
      </c>
      <c r="B643" t="s">
        <v>130</v>
      </c>
      <c r="C643">
        <v>-1.4470051957880801</v>
      </c>
      <c r="D643">
        <v>7.8255242877099299E-2</v>
      </c>
      <c r="E643">
        <v>-18.490840263068598</v>
      </c>
      <c r="F643" s="17">
        <v>2.0269551915746402E-74</v>
      </c>
      <c r="G643" t="s">
        <v>1200</v>
      </c>
      <c r="X643" t="str">
        <f t="shared" ref="X643:X706" si="60">G643&amp;"_"&amp;B643</f>
        <v>grade4_in_april_and_march_by_grade_t8_basic2_smart_phone_gaming_tv_time_as.factor(sex)2</v>
      </c>
      <c r="Y643">
        <f t="shared" ref="Y643:Y706" si="61">IF(G643&lt;&gt;"",COUNTIF(X:X,X643),"")</f>
        <v>2</v>
      </c>
      <c r="Z643" t="str">
        <f t="shared" ref="Z643:Z706" si="62">TEXT(C643,"0.000")</f>
        <v>-1.447</v>
      </c>
      <c r="AA643" t="str">
        <f t="shared" ref="AA643:AA706" si="63">TEXT(D643,"0.000")</f>
        <v>0.078</v>
      </c>
      <c r="AB643" s="2" t="str">
        <f t="shared" ref="AB643:AB706" si="64">IF(COUNTIF(F643,"*E*")&gt;0, "***", IF(TEXT(F643, "0.00E+00")*1&lt;0.01, "***", IF(TEXT(F643, "0.00E+00")*1&lt;0.05, "**",  IF(TEXT(F643, "0.00E+00")*1&lt;0.1, "*",""))))</f>
        <v>***</v>
      </c>
      <c r="AC643" t="str">
        <f t="shared" ref="AC643:AC706" si="65">Z643&amp;"
("&amp;AA643&amp;")"</f>
        <v>-1.447
(0.078)</v>
      </c>
    </row>
    <row r="644" spans="1:29">
      <c r="A644">
        <v>643</v>
      </c>
      <c r="B644" t="s">
        <v>1104</v>
      </c>
      <c r="C644">
        <v>0.23331403212396801</v>
      </c>
      <c r="D644">
        <v>7.6279047671519995E-2</v>
      </c>
      <c r="E644">
        <v>3.0586909413012999</v>
      </c>
      <c r="F644">
        <v>2.2319380317493498E-3</v>
      </c>
      <c r="G644" t="s">
        <v>1201</v>
      </c>
      <c r="X644" t="str">
        <f t="shared" si="60"/>
        <v>grade5_in_april_and_march_by_grade_t8_basic2_smart_phone_gaming_tv_time_is_apirl</v>
      </c>
      <c r="Y644">
        <f t="shared" si="61"/>
        <v>2</v>
      </c>
      <c r="Z644" t="str">
        <f t="shared" si="62"/>
        <v>0.233</v>
      </c>
      <c r="AA644" t="str">
        <f t="shared" si="63"/>
        <v>0.076</v>
      </c>
      <c r="AB644" s="2" t="str">
        <f t="shared" si="64"/>
        <v>***</v>
      </c>
      <c r="AC644" t="str">
        <f t="shared" si="65"/>
        <v>0.233
(0.076)</v>
      </c>
    </row>
    <row r="645" spans="1:29">
      <c r="A645">
        <v>644</v>
      </c>
      <c r="B645" t="s">
        <v>130</v>
      </c>
      <c r="C645">
        <v>-1.1166596172276899</v>
      </c>
      <c r="D645">
        <v>7.8539095351293206E-2</v>
      </c>
      <c r="E645">
        <v>-14.217882345512599</v>
      </c>
      <c r="F645" s="17">
        <v>3.2633101598995601E-45</v>
      </c>
      <c r="G645" t="s">
        <v>1201</v>
      </c>
      <c r="X645" t="str">
        <f t="shared" si="60"/>
        <v>grade5_in_april_and_march_by_grade_t8_basic2_smart_phone_gaming_tv_time_as.factor(sex)2</v>
      </c>
      <c r="Y645">
        <f t="shared" si="61"/>
        <v>2</v>
      </c>
      <c r="Z645" t="str">
        <f t="shared" si="62"/>
        <v>-1.117</v>
      </c>
      <c r="AA645" t="str">
        <f t="shared" si="63"/>
        <v>0.079</v>
      </c>
      <c r="AB645" s="2" t="str">
        <f t="shared" si="64"/>
        <v>***</v>
      </c>
      <c r="AC645" t="str">
        <f t="shared" si="65"/>
        <v>-1.117
(0.079)</v>
      </c>
    </row>
    <row r="646" spans="1:29">
      <c r="A646">
        <v>645</v>
      </c>
      <c r="B646" t="s">
        <v>1104</v>
      </c>
      <c r="C646">
        <v>0.179250633375997</v>
      </c>
      <c r="D646">
        <v>7.9358154120425295E-2</v>
      </c>
      <c r="E646">
        <v>2.2587550751745802</v>
      </c>
      <c r="F646">
        <v>2.3929284280844398E-2</v>
      </c>
      <c r="G646" t="s">
        <v>1202</v>
      </c>
      <c r="X646" t="str">
        <f t="shared" si="60"/>
        <v>grade6_in_april_and_march_by_grade_t8_basic2_smart_phone_gaming_tv_time_is_apirl</v>
      </c>
      <c r="Y646">
        <f t="shared" si="61"/>
        <v>2</v>
      </c>
      <c r="Z646" t="str">
        <f t="shared" si="62"/>
        <v>0.179</v>
      </c>
      <c r="AA646" t="str">
        <f t="shared" si="63"/>
        <v>0.079</v>
      </c>
      <c r="AB646" s="2" t="str">
        <f t="shared" si="64"/>
        <v>**</v>
      </c>
      <c r="AC646" t="str">
        <f t="shared" si="65"/>
        <v>0.179
(0.079)</v>
      </c>
    </row>
    <row r="647" spans="1:29">
      <c r="A647">
        <v>646</v>
      </c>
      <c r="B647" t="s">
        <v>130</v>
      </c>
      <c r="C647">
        <v>-0.78330861596354395</v>
      </c>
      <c r="D647">
        <v>7.9861252963157506E-2</v>
      </c>
      <c r="E647">
        <v>-9.8083687257562708</v>
      </c>
      <c r="F647" s="17">
        <v>1.44800454056231E-22</v>
      </c>
      <c r="G647" t="s">
        <v>1202</v>
      </c>
      <c r="X647" t="str">
        <f t="shared" si="60"/>
        <v>grade6_in_april_and_march_by_grade_t8_basic2_smart_phone_gaming_tv_time_as.factor(sex)2</v>
      </c>
      <c r="Y647">
        <f t="shared" si="61"/>
        <v>2</v>
      </c>
      <c r="Z647" t="str">
        <f t="shared" si="62"/>
        <v>-0.783</v>
      </c>
      <c r="AA647" t="str">
        <f t="shared" si="63"/>
        <v>0.080</v>
      </c>
      <c r="AB647" s="2" t="str">
        <f t="shared" si="64"/>
        <v>***</v>
      </c>
      <c r="AC647" t="str">
        <f t="shared" si="65"/>
        <v>-0.783
(0.080)</v>
      </c>
    </row>
    <row r="648" spans="1:29">
      <c r="A648">
        <v>647</v>
      </c>
      <c r="B648" t="s">
        <v>1104</v>
      </c>
      <c r="C648">
        <v>0.19397240771715701</v>
      </c>
      <c r="D648">
        <v>7.6585497812519901E-2</v>
      </c>
      <c r="E648">
        <v>2.5327563736936001</v>
      </c>
      <c r="F648">
        <v>1.1338677538827399E-2</v>
      </c>
      <c r="G648" t="s">
        <v>1203</v>
      </c>
      <c r="X648" t="str">
        <f t="shared" si="60"/>
        <v>grade7_in_april_and_march_by_grade_t8_basic2_smart_phone_gaming_tv_time_is_apirl</v>
      </c>
      <c r="Y648">
        <f t="shared" si="61"/>
        <v>2</v>
      </c>
      <c r="Z648" t="str">
        <f t="shared" si="62"/>
        <v>0.194</v>
      </c>
      <c r="AA648" t="str">
        <f t="shared" si="63"/>
        <v>0.077</v>
      </c>
      <c r="AB648" s="2" t="str">
        <f t="shared" si="64"/>
        <v>**</v>
      </c>
      <c r="AC648" t="str">
        <f t="shared" si="65"/>
        <v>0.194
(0.077)</v>
      </c>
    </row>
    <row r="649" spans="1:29">
      <c r="A649">
        <v>648</v>
      </c>
      <c r="B649" t="s">
        <v>130</v>
      </c>
      <c r="C649">
        <v>-0.47765382083737001</v>
      </c>
      <c r="D649">
        <v>7.8148784146047506E-2</v>
      </c>
      <c r="E649">
        <v>-6.1121081544239004</v>
      </c>
      <c r="F649" s="17">
        <v>1.0361721904366599E-9</v>
      </c>
      <c r="G649" t="s">
        <v>1203</v>
      </c>
      <c r="X649" t="str">
        <f t="shared" si="60"/>
        <v>grade7_in_april_and_march_by_grade_t8_basic2_smart_phone_gaming_tv_time_as.factor(sex)2</v>
      </c>
      <c r="Y649">
        <f t="shared" si="61"/>
        <v>2</v>
      </c>
      <c r="Z649" t="str">
        <f t="shared" si="62"/>
        <v>-0.478</v>
      </c>
      <c r="AA649" t="str">
        <f t="shared" si="63"/>
        <v>0.078</v>
      </c>
      <c r="AB649" s="2" t="str">
        <f t="shared" si="64"/>
        <v>***</v>
      </c>
      <c r="AC649" t="str">
        <f t="shared" si="65"/>
        <v>-0.478
(0.078)</v>
      </c>
    </row>
    <row r="650" spans="1:29">
      <c r="A650">
        <v>649</v>
      </c>
      <c r="B650" t="s">
        <v>1104</v>
      </c>
      <c r="C650">
        <v>4.66682251483981E-2</v>
      </c>
      <c r="D650">
        <v>7.9263674444357696E-2</v>
      </c>
      <c r="E650">
        <v>0.588771911919864</v>
      </c>
      <c r="F650">
        <v>0.55603235875097901</v>
      </c>
      <c r="G650" t="s">
        <v>1204</v>
      </c>
      <c r="X650" t="str">
        <f t="shared" si="60"/>
        <v>grade8_in_april_and_march_by_grade_t8_basic2_smart_phone_gaming_tv_time_is_apirl</v>
      </c>
      <c r="Y650">
        <f t="shared" si="61"/>
        <v>2</v>
      </c>
      <c r="Z650" t="str">
        <f t="shared" si="62"/>
        <v>0.047</v>
      </c>
      <c r="AA650" t="str">
        <f t="shared" si="63"/>
        <v>0.079</v>
      </c>
      <c r="AB650" s="2" t="str">
        <f t="shared" si="64"/>
        <v/>
      </c>
      <c r="AC650" t="str">
        <f t="shared" si="65"/>
        <v>0.047
(0.079)</v>
      </c>
    </row>
    <row r="651" spans="1:29">
      <c r="A651">
        <v>650</v>
      </c>
      <c r="B651" t="s">
        <v>130</v>
      </c>
      <c r="C651">
        <v>-0.156972270586448</v>
      </c>
      <c r="D651">
        <v>8.7894853821421606E-2</v>
      </c>
      <c r="E651">
        <v>-1.78590968369289</v>
      </c>
      <c r="F651">
        <v>7.4155039451637303E-2</v>
      </c>
      <c r="G651" t="s">
        <v>1204</v>
      </c>
      <c r="X651" t="str">
        <f t="shared" si="60"/>
        <v>grade8_in_april_and_march_by_grade_t8_basic2_smart_phone_gaming_tv_time_as.factor(sex)2</v>
      </c>
      <c r="Y651">
        <f t="shared" si="61"/>
        <v>2</v>
      </c>
      <c r="Z651" t="str">
        <f t="shared" si="62"/>
        <v>-0.157</v>
      </c>
      <c r="AA651" t="str">
        <f t="shared" si="63"/>
        <v>0.088</v>
      </c>
      <c r="AB651" s="2" t="str">
        <f t="shared" si="64"/>
        <v>*</v>
      </c>
      <c r="AC651" t="str">
        <f t="shared" si="65"/>
        <v>-0.157
(0.088)</v>
      </c>
    </row>
    <row r="652" spans="1:29">
      <c r="A652">
        <v>651</v>
      </c>
      <c r="B652" t="s">
        <v>1104</v>
      </c>
      <c r="C652">
        <v>3.01223631125285E-2</v>
      </c>
      <c r="D652">
        <v>8.0147994319526697E-2</v>
      </c>
      <c r="E652">
        <v>0.37583427218951199</v>
      </c>
      <c r="F652">
        <v>0.707051280382751</v>
      </c>
      <c r="G652" t="s">
        <v>1205</v>
      </c>
      <c r="X652" t="str">
        <f t="shared" si="60"/>
        <v>grade9_in_april_and_march_by_grade_t8_basic2_smart_phone_gaming_tv_time_is_apirl</v>
      </c>
      <c r="Y652">
        <f t="shared" si="61"/>
        <v>2</v>
      </c>
      <c r="Z652" t="str">
        <f t="shared" si="62"/>
        <v>0.030</v>
      </c>
      <c r="AA652" t="str">
        <f t="shared" si="63"/>
        <v>0.080</v>
      </c>
      <c r="AB652" s="2" t="str">
        <f t="shared" si="64"/>
        <v/>
      </c>
      <c r="AC652" t="str">
        <f t="shared" si="65"/>
        <v>0.030
(0.080)</v>
      </c>
    </row>
    <row r="653" spans="1:29">
      <c r="A653">
        <v>652</v>
      </c>
      <c r="B653" t="s">
        <v>130</v>
      </c>
      <c r="C653">
        <v>-0.21299571072616899</v>
      </c>
      <c r="D653">
        <v>8.8155514838226104E-2</v>
      </c>
      <c r="E653">
        <v>-2.4161359742159898</v>
      </c>
      <c r="F653">
        <v>1.57111480453569E-2</v>
      </c>
      <c r="G653" t="s">
        <v>1205</v>
      </c>
      <c r="X653" t="str">
        <f t="shared" si="60"/>
        <v>grade9_in_april_and_march_by_grade_t8_basic2_smart_phone_gaming_tv_time_as.factor(sex)2</v>
      </c>
      <c r="Y653">
        <f t="shared" si="61"/>
        <v>2</v>
      </c>
      <c r="Z653" t="str">
        <f t="shared" si="62"/>
        <v>-0.213</v>
      </c>
      <c r="AA653" t="str">
        <f t="shared" si="63"/>
        <v>0.088</v>
      </c>
      <c r="AB653" s="2" t="str">
        <f t="shared" si="64"/>
        <v>**</v>
      </c>
      <c r="AC653" t="str">
        <f t="shared" si="65"/>
        <v>-0.213
(0.088)</v>
      </c>
    </row>
    <row r="654" spans="1:29">
      <c r="A654">
        <v>653</v>
      </c>
      <c r="B654" t="s">
        <v>1104</v>
      </c>
      <c r="C654">
        <v>3.1427035122821703E-2</v>
      </c>
      <c r="D654">
        <v>4.3788714585646801E-2</v>
      </c>
      <c r="E654">
        <v>0.71769713772605204</v>
      </c>
      <c r="F654">
        <v>0.47296999608745999</v>
      </c>
      <c r="G654" t="s">
        <v>1206</v>
      </c>
      <c r="X654" t="str">
        <f t="shared" si="60"/>
        <v>grade4_in_april_and_march_by_grade_t8_basic2_lesson_time_is_apirl</v>
      </c>
      <c r="Y654">
        <f t="shared" si="61"/>
        <v>2</v>
      </c>
      <c r="Z654" t="str">
        <f t="shared" si="62"/>
        <v>0.031</v>
      </c>
      <c r="AA654" t="str">
        <f t="shared" si="63"/>
        <v>0.044</v>
      </c>
      <c r="AB654" s="2" t="str">
        <f t="shared" si="64"/>
        <v/>
      </c>
      <c r="AC654" t="str">
        <f t="shared" si="65"/>
        <v>0.031
(0.044)</v>
      </c>
    </row>
    <row r="655" spans="1:29">
      <c r="A655">
        <v>654</v>
      </c>
      <c r="B655" t="s">
        <v>130</v>
      </c>
      <c r="C655">
        <v>-0.26127644769462099</v>
      </c>
      <c r="D655">
        <v>4.87955820223792E-2</v>
      </c>
      <c r="E655">
        <v>-5.3545103237992304</v>
      </c>
      <c r="F655" s="17">
        <v>8.8746209420409805E-8</v>
      </c>
      <c r="G655" t="s">
        <v>1206</v>
      </c>
      <c r="X655" t="str">
        <f t="shared" si="60"/>
        <v>grade4_in_april_and_march_by_grade_t8_basic2_lesson_time_as.factor(sex)2</v>
      </c>
      <c r="Y655">
        <f t="shared" si="61"/>
        <v>2</v>
      </c>
      <c r="Z655" t="str">
        <f t="shared" si="62"/>
        <v>-0.261</v>
      </c>
      <c r="AA655" t="str">
        <f t="shared" si="63"/>
        <v>0.049</v>
      </c>
      <c r="AB655" s="2" t="str">
        <f t="shared" si="64"/>
        <v>***</v>
      </c>
      <c r="AC655" t="str">
        <f t="shared" si="65"/>
        <v>-0.261
(0.049)</v>
      </c>
    </row>
    <row r="656" spans="1:29">
      <c r="A656">
        <v>655</v>
      </c>
      <c r="B656" t="s">
        <v>1104</v>
      </c>
      <c r="C656">
        <v>0.15328412415366499</v>
      </c>
      <c r="D656">
        <v>4.3812043040118397E-2</v>
      </c>
      <c r="E656">
        <v>3.4986755585285798</v>
      </c>
      <c r="F656">
        <v>4.70625598295277E-4</v>
      </c>
      <c r="G656" t="s">
        <v>1207</v>
      </c>
      <c r="X656" t="str">
        <f t="shared" si="60"/>
        <v>grade5_in_april_and_march_by_grade_t8_basic2_lesson_time_is_apirl</v>
      </c>
      <c r="Y656">
        <f t="shared" si="61"/>
        <v>2</v>
      </c>
      <c r="Z656" t="str">
        <f t="shared" si="62"/>
        <v>0.153</v>
      </c>
      <c r="AA656" t="str">
        <f t="shared" si="63"/>
        <v>0.044</v>
      </c>
      <c r="AB656" s="2" t="str">
        <f t="shared" si="64"/>
        <v>***</v>
      </c>
      <c r="AC656" t="str">
        <f t="shared" si="65"/>
        <v>0.153
(0.044)</v>
      </c>
    </row>
    <row r="657" spans="1:29">
      <c r="A657">
        <v>656</v>
      </c>
      <c r="B657" t="s">
        <v>130</v>
      </c>
      <c r="C657">
        <v>-0.252743216804031</v>
      </c>
      <c r="D657">
        <v>4.7464986437718203E-2</v>
      </c>
      <c r="E657">
        <v>-5.3248349103748502</v>
      </c>
      <c r="F657" s="17">
        <v>1.0434454061689499E-7</v>
      </c>
      <c r="G657" t="s">
        <v>1207</v>
      </c>
      <c r="X657" t="str">
        <f t="shared" si="60"/>
        <v>grade5_in_april_and_march_by_grade_t8_basic2_lesson_time_as.factor(sex)2</v>
      </c>
      <c r="Y657">
        <f t="shared" si="61"/>
        <v>2</v>
      </c>
      <c r="Z657" t="str">
        <f t="shared" si="62"/>
        <v>-0.253</v>
      </c>
      <c r="AA657" t="str">
        <f t="shared" si="63"/>
        <v>0.047</v>
      </c>
      <c r="AB657" s="2" t="str">
        <f t="shared" si="64"/>
        <v>***</v>
      </c>
      <c r="AC657" t="str">
        <f t="shared" si="65"/>
        <v>-0.253
(0.047)</v>
      </c>
    </row>
    <row r="658" spans="1:29">
      <c r="A658">
        <v>657</v>
      </c>
      <c r="B658" t="s">
        <v>1104</v>
      </c>
      <c r="C658">
        <v>0.15095341770020701</v>
      </c>
      <c r="D658">
        <v>4.5656379188502301E-2</v>
      </c>
      <c r="E658">
        <v>3.3062941123071399</v>
      </c>
      <c r="F658">
        <v>9.5012206492033101E-4</v>
      </c>
      <c r="G658" t="s">
        <v>1208</v>
      </c>
      <c r="X658" t="str">
        <f t="shared" si="60"/>
        <v>grade6_in_april_and_march_by_grade_t8_basic2_lesson_time_is_apirl</v>
      </c>
      <c r="Y658">
        <f t="shared" si="61"/>
        <v>2</v>
      </c>
      <c r="Z658" t="str">
        <f t="shared" si="62"/>
        <v>0.151</v>
      </c>
      <c r="AA658" t="str">
        <f t="shared" si="63"/>
        <v>0.046</v>
      </c>
      <c r="AB658" s="2" t="str">
        <f t="shared" si="64"/>
        <v>***</v>
      </c>
      <c r="AC658" t="str">
        <f t="shared" si="65"/>
        <v>0.151
(0.046)</v>
      </c>
    </row>
    <row r="659" spans="1:29">
      <c r="A659">
        <v>658</v>
      </c>
      <c r="B659" t="s">
        <v>130</v>
      </c>
      <c r="C659">
        <v>-0.26293566135521701</v>
      </c>
      <c r="D659">
        <v>4.9024204355594701E-2</v>
      </c>
      <c r="E659">
        <v>-5.3633845732207304</v>
      </c>
      <c r="F659" s="17">
        <v>8.4275131949327294E-8</v>
      </c>
      <c r="G659" t="s">
        <v>1208</v>
      </c>
      <c r="X659" t="str">
        <f t="shared" si="60"/>
        <v>grade6_in_april_and_march_by_grade_t8_basic2_lesson_time_as.factor(sex)2</v>
      </c>
      <c r="Y659">
        <f t="shared" si="61"/>
        <v>2</v>
      </c>
      <c r="Z659" t="str">
        <f t="shared" si="62"/>
        <v>-0.263</v>
      </c>
      <c r="AA659" t="str">
        <f t="shared" si="63"/>
        <v>0.049</v>
      </c>
      <c r="AB659" s="2" t="str">
        <f t="shared" si="64"/>
        <v>***</v>
      </c>
      <c r="AC659" t="str">
        <f t="shared" si="65"/>
        <v>-0.263
(0.049)</v>
      </c>
    </row>
    <row r="660" spans="1:29">
      <c r="A660">
        <v>659</v>
      </c>
      <c r="B660" t="s">
        <v>1104</v>
      </c>
      <c r="C660">
        <v>8.5593856542462501E-2</v>
      </c>
      <c r="D660">
        <v>4.5897042970078898E-2</v>
      </c>
      <c r="E660">
        <v>1.8649100465636199</v>
      </c>
      <c r="F660">
        <v>6.2235892798642903E-2</v>
      </c>
      <c r="G660" t="s">
        <v>1209</v>
      </c>
      <c r="X660" t="str">
        <f t="shared" si="60"/>
        <v>grade7_in_april_and_march_by_grade_t8_basic2_lesson_time_is_apirl</v>
      </c>
      <c r="Y660">
        <f t="shared" si="61"/>
        <v>2</v>
      </c>
      <c r="Z660" t="str">
        <f t="shared" si="62"/>
        <v>0.086</v>
      </c>
      <c r="AA660" t="str">
        <f t="shared" si="63"/>
        <v>0.046</v>
      </c>
      <c r="AB660" s="2" t="str">
        <f t="shared" si="64"/>
        <v>*</v>
      </c>
      <c r="AC660" t="str">
        <f t="shared" si="65"/>
        <v>0.086
(0.046)</v>
      </c>
    </row>
    <row r="661" spans="1:29">
      <c r="A661">
        <v>660</v>
      </c>
      <c r="B661" t="s">
        <v>130</v>
      </c>
      <c r="C661">
        <v>-8.5614560009089694E-2</v>
      </c>
      <c r="D661">
        <v>4.3855484890513198E-2</v>
      </c>
      <c r="E661">
        <v>-1.9521973185983399</v>
      </c>
      <c r="F661">
        <v>5.0954656378771501E-2</v>
      </c>
      <c r="G661" t="s">
        <v>1209</v>
      </c>
      <c r="X661" t="str">
        <f t="shared" si="60"/>
        <v>grade7_in_april_and_march_by_grade_t8_basic2_lesson_time_as.factor(sex)2</v>
      </c>
      <c r="Y661">
        <f t="shared" si="61"/>
        <v>2</v>
      </c>
      <c r="Z661" t="str">
        <f t="shared" si="62"/>
        <v>-0.086</v>
      </c>
      <c r="AA661" t="str">
        <f t="shared" si="63"/>
        <v>0.044</v>
      </c>
      <c r="AB661" s="2" t="str">
        <f t="shared" si="64"/>
        <v>*</v>
      </c>
      <c r="AC661" t="str">
        <f t="shared" si="65"/>
        <v>-0.086
(0.044)</v>
      </c>
    </row>
    <row r="662" spans="1:29">
      <c r="A662">
        <v>661</v>
      </c>
      <c r="B662" t="s">
        <v>1104</v>
      </c>
      <c r="C662">
        <v>7.0405301937238596E-2</v>
      </c>
      <c r="D662">
        <v>3.9664369191531802E-2</v>
      </c>
      <c r="E662">
        <v>1.77502638696369</v>
      </c>
      <c r="F662">
        <v>7.5934901287852102E-2</v>
      </c>
      <c r="G662" t="s">
        <v>1210</v>
      </c>
      <c r="X662" t="str">
        <f t="shared" si="60"/>
        <v>grade8_in_april_and_march_by_grade_t8_basic2_lesson_time_is_apirl</v>
      </c>
      <c r="Y662">
        <f t="shared" si="61"/>
        <v>2</v>
      </c>
      <c r="Z662" t="str">
        <f t="shared" si="62"/>
        <v>0.070</v>
      </c>
      <c r="AA662" t="str">
        <f t="shared" si="63"/>
        <v>0.040</v>
      </c>
      <c r="AB662" s="2" t="str">
        <f t="shared" si="64"/>
        <v>*</v>
      </c>
      <c r="AC662" t="str">
        <f t="shared" si="65"/>
        <v>0.070
(0.040)</v>
      </c>
    </row>
    <row r="663" spans="1:29">
      <c r="A663">
        <v>662</v>
      </c>
      <c r="B663" t="s">
        <v>130</v>
      </c>
      <c r="C663">
        <v>-0.113195932070461</v>
      </c>
      <c r="D663">
        <v>3.8571293542894701E-2</v>
      </c>
      <c r="E663">
        <v>-2.9347196236645998</v>
      </c>
      <c r="F663">
        <v>3.3488217144722501E-3</v>
      </c>
      <c r="G663" t="s">
        <v>1210</v>
      </c>
      <c r="X663" t="str">
        <f t="shared" si="60"/>
        <v>grade8_in_april_and_march_by_grade_t8_basic2_lesson_time_as.factor(sex)2</v>
      </c>
      <c r="Y663">
        <f t="shared" si="61"/>
        <v>2</v>
      </c>
      <c r="Z663" t="str">
        <f t="shared" si="62"/>
        <v>-0.113</v>
      </c>
      <c r="AA663" t="str">
        <f t="shared" si="63"/>
        <v>0.039</v>
      </c>
      <c r="AB663" s="2" t="str">
        <f t="shared" si="64"/>
        <v>***</v>
      </c>
      <c r="AC663" t="str">
        <f t="shared" si="65"/>
        <v>-0.113
(0.039)</v>
      </c>
    </row>
    <row r="664" spans="1:29">
      <c r="A664">
        <v>663</v>
      </c>
      <c r="B664" t="s">
        <v>1104</v>
      </c>
      <c r="C664">
        <v>0.16886906465211099</v>
      </c>
      <c r="D664">
        <v>4.0979045871529403E-2</v>
      </c>
      <c r="E664">
        <v>4.1208637502571701</v>
      </c>
      <c r="F664" s="17">
        <v>3.8173217541595301E-5</v>
      </c>
      <c r="G664" t="s">
        <v>1211</v>
      </c>
      <c r="X664" t="str">
        <f t="shared" si="60"/>
        <v>grade9_in_april_and_march_by_grade_t8_basic2_lesson_time_is_apirl</v>
      </c>
      <c r="Y664">
        <f t="shared" si="61"/>
        <v>2</v>
      </c>
      <c r="Z664" t="str">
        <f t="shared" si="62"/>
        <v>0.169</v>
      </c>
      <c r="AA664" t="str">
        <f t="shared" si="63"/>
        <v>0.041</v>
      </c>
      <c r="AB664" s="2" t="str">
        <f t="shared" si="64"/>
        <v>***</v>
      </c>
      <c r="AC664" t="str">
        <f t="shared" si="65"/>
        <v>0.169
(0.041)</v>
      </c>
    </row>
    <row r="665" spans="1:29">
      <c r="A665">
        <v>664</v>
      </c>
      <c r="B665" t="s">
        <v>130</v>
      </c>
      <c r="C665">
        <v>-0.24033944724259801</v>
      </c>
      <c r="D665">
        <v>4.0710295252680002E-2</v>
      </c>
      <c r="E665">
        <v>-5.9036527677056299</v>
      </c>
      <c r="F665" s="17">
        <v>3.7186591075497198E-9</v>
      </c>
      <c r="G665" t="s">
        <v>1211</v>
      </c>
      <c r="X665" t="str">
        <f t="shared" si="60"/>
        <v>grade9_in_april_and_march_by_grade_t8_basic2_lesson_time_as.factor(sex)2</v>
      </c>
      <c r="Y665">
        <f t="shared" si="61"/>
        <v>2</v>
      </c>
      <c r="Z665" t="str">
        <f t="shared" si="62"/>
        <v>-0.240</v>
      </c>
      <c r="AA665" t="str">
        <f t="shared" si="63"/>
        <v>0.041</v>
      </c>
      <c r="AB665" s="2" t="str">
        <f t="shared" si="64"/>
        <v>***</v>
      </c>
      <c r="AC665" t="str">
        <f t="shared" si="65"/>
        <v>-0.240
(0.041)</v>
      </c>
    </row>
    <row r="666" spans="1:29">
      <c r="A666">
        <v>665</v>
      </c>
      <c r="B666" t="s">
        <v>1104</v>
      </c>
      <c r="C666">
        <v>0.40929650545211899</v>
      </c>
      <c r="D666">
        <v>7.72495892611781E-2</v>
      </c>
      <c r="E666">
        <v>5.2983648116018101</v>
      </c>
      <c r="F666" s="17">
        <v>1.2073255629977701E-7</v>
      </c>
      <c r="G666" t="s">
        <v>1212</v>
      </c>
      <c r="X666" t="str">
        <f t="shared" si="60"/>
        <v>grade4_in_april_and_march_by_grade_t8_basic2_playing_sport_is_apirl</v>
      </c>
      <c r="Y666">
        <f t="shared" si="61"/>
        <v>2</v>
      </c>
      <c r="Z666" t="str">
        <f t="shared" si="62"/>
        <v>0.409</v>
      </c>
      <c r="AA666" t="str">
        <f t="shared" si="63"/>
        <v>0.077</v>
      </c>
      <c r="AB666" s="2" t="str">
        <f t="shared" si="64"/>
        <v>***</v>
      </c>
      <c r="AC666" t="str">
        <f t="shared" si="65"/>
        <v>0.409
(0.077)</v>
      </c>
    </row>
    <row r="667" spans="1:29">
      <c r="A667">
        <v>666</v>
      </c>
      <c r="B667" t="s">
        <v>130</v>
      </c>
      <c r="C667">
        <v>-0.65302640684583901</v>
      </c>
      <c r="D667">
        <v>7.47145807965756E-2</v>
      </c>
      <c r="E667">
        <v>-8.7402806772592996</v>
      </c>
      <c r="F667" s="17">
        <v>2.9302688598815001E-18</v>
      </c>
      <c r="G667" t="s">
        <v>1212</v>
      </c>
      <c r="X667" t="str">
        <f t="shared" si="60"/>
        <v>grade4_in_april_and_march_by_grade_t8_basic2_playing_sport_as.factor(sex)2</v>
      </c>
      <c r="Y667">
        <f t="shared" si="61"/>
        <v>2</v>
      </c>
      <c r="Z667" t="str">
        <f t="shared" si="62"/>
        <v>-0.653</v>
      </c>
      <c r="AA667" t="str">
        <f t="shared" si="63"/>
        <v>0.075</v>
      </c>
      <c r="AB667" s="2" t="str">
        <f t="shared" si="64"/>
        <v>***</v>
      </c>
      <c r="AC667" t="str">
        <f t="shared" si="65"/>
        <v>-0.653
(0.075)</v>
      </c>
    </row>
    <row r="668" spans="1:29">
      <c r="A668">
        <v>667</v>
      </c>
      <c r="B668" t="s">
        <v>1104</v>
      </c>
      <c r="C668">
        <v>0.467099096603808</v>
      </c>
      <c r="D668">
        <v>7.4424863947412906E-2</v>
      </c>
      <c r="E668">
        <v>6.2761162309124296</v>
      </c>
      <c r="F668" s="17">
        <v>3.6898026447817098E-10</v>
      </c>
      <c r="G668" t="s">
        <v>1213</v>
      </c>
      <c r="X668" t="str">
        <f t="shared" si="60"/>
        <v>grade5_in_april_and_march_by_grade_t8_basic2_playing_sport_is_apirl</v>
      </c>
      <c r="Y668">
        <f t="shared" si="61"/>
        <v>2</v>
      </c>
      <c r="Z668" t="str">
        <f t="shared" si="62"/>
        <v>0.467</v>
      </c>
      <c r="AA668" t="str">
        <f t="shared" si="63"/>
        <v>0.074</v>
      </c>
      <c r="AB668" s="2" t="str">
        <f t="shared" si="64"/>
        <v>***</v>
      </c>
      <c r="AC668" t="str">
        <f t="shared" si="65"/>
        <v>0.467
(0.074)</v>
      </c>
    </row>
    <row r="669" spans="1:29">
      <c r="A669">
        <v>668</v>
      </c>
      <c r="B669" t="s">
        <v>130</v>
      </c>
      <c r="C669">
        <v>-0.85545182023928301</v>
      </c>
      <c r="D669">
        <v>7.59003161987825E-2</v>
      </c>
      <c r="E669">
        <v>-11.270728016453299</v>
      </c>
      <c r="F669" s="17">
        <v>3.3639719715766098E-29</v>
      </c>
      <c r="G669" t="s">
        <v>1213</v>
      </c>
      <c r="X669" t="str">
        <f t="shared" si="60"/>
        <v>grade5_in_april_and_march_by_grade_t8_basic2_playing_sport_as.factor(sex)2</v>
      </c>
      <c r="Y669">
        <f t="shared" si="61"/>
        <v>2</v>
      </c>
      <c r="Z669" t="str">
        <f t="shared" si="62"/>
        <v>-0.855</v>
      </c>
      <c r="AA669" t="str">
        <f t="shared" si="63"/>
        <v>0.076</v>
      </c>
      <c r="AB669" s="2" t="str">
        <f t="shared" si="64"/>
        <v>***</v>
      </c>
      <c r="AC669" t="str">
        <f t="shared" si="65"/>
        <v>-0.855
(0.076)</v>
      </c>
    </row>
    <row r="670" spans="1:29">
      <c r="A670">
        <v>669</v>
      </c>
      <c r="B670" t="s">
        <v>1104</v>
      </c>
      <c r="C670">
        <v>0.33118087472088198</v>
      </c>
      <c r="D670">
        <v>7.6626524776983798E-2</v>
      </c>
      <c r="E670">
        <v>4.3220135023056399</v>
      </c>
      <c r="F670" s="17">
        <v>1.5674549738458198E-5</v>
      </c>
      <c r="G670" t="s">
        <v>1214</v>
      </c>
      <c r="X670" t="str">
        <f t="shared" si="60"/>
        <v>grade6_in_april_and_march_by_grade_t8_basic2_playing_sport_is_apirl</v>
      </c>
      <c r="Y670">
        <f t="shared" si="61"/>
        <v>2</v>
      </c>
      <c r="Z670" t="str">
        <f t="shared" si="62"/>
        <v>0.331</v>
      </c>
      <c r="AA670" t="str">
        <f t="shared" si="63"/>
        <v>0.077</v>
      </c>
      <c r="AB670" s="2" t="str">
        <f t="shared" si="64"/>
        <v>***</v>
      </c>
      <c r="AC670" t="str">
        <f t="shared" si="65"/>
        <v>0.331
(0.077)</v>
      </c>
    </row>
    <row r="671" spans="1:29">
      <c r="A671">
        <v>670</v>
      </c>
      <c r="B671" t="s">
        <v>130</v>
      </c>
      <c r="C671">
        <v>-1.19388242340504</v>
      </c>
      <c r="D671">
        <v>7.0043576468814095E-2</v>
      </c>
      <c r="E671">
        <v>-17.044852413220202</v>
      </c>
      <c r="F671" s="17">
        <v>7.2586690616125996E-64</v>
      </c>
      <c r="G671" t="s">
        <v>1214</v>
      </c>
      <c r="X671" t="str">
        <f t="shared" si="60"/>
        <v>grade6_in_april_and_march_by_grade_t8_basic2_playing_sport_as.factor(sex)2</v>
      </c>
      <c r="Y671">
        <f t="shared" si="61"/>
        <v>2</v>
      </c>
      <c r="Z671" t="str">
        <f t="shared" si="62"/>
        <v>-1.194</v>
      </c>
      <c r="AA671" t="str">
        <f t="shared" si="63"/>
        <v>0.070</v>
      </c>
      <c r="AB671" s="2" t="str">
        <f t="shared" si="64"/>
        <v>***</v>
      </c>
      <c r="AC671" t="str">
        <f t="shared" si="65"/>
        <v>-1.194
(0.070)</v>
      </c>
    </row>
    <row r="672" spans="1:29">
      <c r="A672">
        <v>671</v>
      </c>
      <c r="B672" t="s">
        <v>1104</v>
      </c>
      <c r="C672">
        <v>0.140643069650397</v>
      </c>
      <c r="D672">
        <v>6.6557355890986894E-2</v>
      </c>
      <c r="E672">
        <v>2.1131108315173099</v>
      </c>
      <c r="F672">
        <v>3.4626768207410202E-2</v>
      </c>
      <c r="G672" t="s">
        <v>1215</v>
      </c>
      <c r="X672" t="str">
        <f t="shared" si="60"/>
        <v>grade7_in_april_and_march_by_grade_t8_basic2_playing_sport_is_apirl</v>
      </c>
      <c r="Y672">
        <f t="shared" si="61"/>
        <v>2</v>
      </c>
      <c r="Z672" t="str">
        <f t="shared" si="62"/>
        <v>0.141</v>
      </c>
      <c r="AA672" t="str">
        <f t="shared" si="63"/>
        <v>0.067</v>
      </c>
      <c r="AB672" s="2" t="str">
        <f t="shared" si="64"/>
        <v>**</v>
      </c>
      <c r="AC672" t="str">
        <f t="shared" si="65"/>
        <v>0.141
(0.067)</v>
      </c>
    </row>
    <row r="673" spans="1:29">
      <c r="A673">
        <v>672</v>
      </c>
      <c r="B673" t="s">
        <v>130</v>
      </c>
      <c r="C673">
        <v>-1.4806024904883699</v>
      </c>
      <c r="D673">
        <v>6.9214261433290805E-2</v>
      </c>
      <c r="E673">
        <v>-21.391581154346099</v>
      </c>
      <c r="F673" s="17">
        <v>2.2223169067463301E-98</v>
      </c>
      <c r="G673" t="s">
        <v>1215</v>
      </c>
      <c r="X673" t="str">
        <f t="shared" si="60"/>
        <v>grade7_in_april_and_march_by_grade_t8_basic2_playing_sport_as.factor(sex)2</v>
      </c>
      <c r="Y673">
        <f t="shared" si="61"/>
        <v>2</v>
      </c>
      <c r="Z673" t="str">
        <f t="shared" si="62"/>
        <v>-1.481</v>
      </c>
      <c r="AA673" t="str">
        <f t="shared" si="63"/>
        <v>0.069</v>
      </c>
      <c r="AB673" s="2" t="str">
        <f t="shared" si="64"/>
        <v>***</v>
      </c>
      <c r="AC673" t="str">
        <f t="shared" si="65"/>
        <v>-1.481
(0.069)</v>
      </c>
    </row>
    <row r="674" spans="1:29">
      <c r="A674">
        <v>673</v>
      </c>
      <c r="B674" t="s">
        <v>1104</v>
      </c>
      <c r="C674">
        <v>0.46897827780740098</v>
      </c>
      <c r="D674">
        <v>7.0484592958317202E-2</v>
      </c>
      <c r="E674">
        <v>6.6536282345383304</v>
      </c>
      <c r="F674" s="17">
        <v>3.0654461104209799E-11</v>
      </c>
      <c r="G674" t="s">
        <v>1216</v>
      </c>
      <c r="X674" t="str">
        <f t="shared" si="60"/>
        <v>grade8_in_april_and_march_by_grade_t8_basic2_playing_sport_is_apirl</v>
      </c>
      <c r="Y674">
        <f t="shared" si="61"/>
        <v>2</v>
      </c>
      <c r="Z674" t="str">
        <f t="shared" si="62"/>
        <v>0.469</v>
      </c>
      <c r="AA674" t="str">
        <f t="shared" si="63"/>
        <v>0.070</v>
      </c>
      <c r="AB674" s="2" t="str">
        <f t="shared" si="64"/>
        <v>***</v>
      </c>
      <c r="AC674" t="str">
        <f t="shared" si="65"/>
        <v>0.469
(0.070)</v>
      </c>
    </row>
    <row r="675" spans="1:29">
      <c r="A675">
        <v>674</v>
      </c>
      <c r="B675" t="s">
        <v>130</v>
      </c>
      <c r="C675">
        <v>-0.99089646199731596</v>
      </c>
      <c r="D675">
        <v>7.8044253465163596E-2</v>
      </c>
      <c r="E675">
        <v>-12.696597353444099</v>
      </c>
      <c r="F675" s="17">
        <v>1.49488490492537E-36</v>
      </c>
      <c r="G675" t="s">
        <v>1216</v>
      </c>
      <c r="X675" t="str">
        <f t="shared" si="60"/>
        <v>grade8_in_april_and_march_by_grade_t8_basic2_playing_sport_as.factor(sex)2</v>
      </c>
      <c r="Y675">
        <f t="shared" si="61"/>
        <v>2</v>
      </c>
      <c r="Z675" t="str">
        <f t="shared" si="62"/>
        <v>-0.991</v>
      </c>
      <c r="AA675" t="str">
        <f t="shared" si="63"/>
        <v>0.078</v>
      </c>
      <c r="AB675" s="2" t="str">
        <f t="shared" si="64"/>
        <v>***</v>
      </c>
      <c r="AC675" t="str">
        <f t="shared" si="65"/>
        <v>-0.991
(0.078)</v>
      </c>
    </row>
    <row r="676" spans="1:29">
      <c r="A676">
        <v>675</v>
      </c>
      <c r="B676" t="s">
        <v>1104</v>
      </c>
      <c r="C676">
        <v>0.236306578004228</v>
      </c>
      <c r="D676">
        <v>7.6778575416273295E-2</v>
      </c>
      <c r="E676">
        <v>3.0777671599536198</v>
      </c>
      <c r="F676">
        <v>2.0935131148042199E-3</v>
      </c>
      <c r="G676" t="s">
        <v>1217</v>
      </c>
      <c r="X676" t="str">
        <f t="shared" si="60"/>
        <v>grade9_in_april_and_march_by_grade_t8_basic2_playing_sport_is_apirl</v>
      </c>
      <c r="Y676">
        <f t="shared" si="61"/>
        <v>2</v>
      </c>
      <c r="Z676" t="str">
        <f t="shared" si="62"/>
        <v>0.236</v>
      </c>
      <c r="AA676" t="str">
        <f t="shared" si="63"/>
        <v>0.077</v>
      </c>
      <c r="AB676" s="2" t="str">
        <f t="shared" si="64"/>
        <v>***</v>
      </c>
      <c r="AC676" t="str">
        <f t="shared" si="65"/>
        <v>0.236
(0.077)</v>
      </c>
    </row>
    <row r="677" spans="1:29">
      <c r="A677">
        <v>676</v>
      </c>
      <c r="B677" t="s">
        <v>130</v>
      </c>
      <c r="C677">
        <v>-1.0939510983660501</v>
      </c>
      <c r="D677">
        <v>7.9248714689131694E-2</v>
      </c>
      <c r="E677">
        <v>-13.804023228102601</v>
      </c>
      <c r="F677" s="17">
        <v>8.5551922017056207E-43</v>
      </c>
      <c r="G677" t="s">
        <v>1217</v>
      </c>
      <c r="X677" t="str">
        <f t="shared" si="60"/>
        <v>grade9_in_april_and_march_by_grade_t8_basic2_playing_sport_as.factor(sex)2</v>
      </c>
      <c r="Y677">
        <f t="shared" si="61"/>
        <v>2</v>
      </c>
      <c r="Z677" t="str">
        <f t="shared" si="62"/>
        <v>-1.094</v>
      </c>
      <c r="AA677" t="str">
        <f t="shared" si="63"/>
        <v>0.079</v>
      </c>
      <c r="AB677" s="2" t="str">
        <f t="shared" si="64"/>
        <v>***</v>
      </c>
      <c r="AC677" t="str">
        <f t="shared" si="65"/>
        <v>-1.094
(0.079)</v>
      </c>
    </row>
    <row r="678" spans="1:29">
      <c r="A678">
        <v>677</v>
      </c>
      <c r="B678" t="s">
        <v>1104</v>
      </c>
      <c r="C678">
        <v>-0.26999948710236599</v>
      </c>
      <c r="D678">
        <v>0.123210060447717</v>
      </c>
      <c r="E678">
        <v>-2.1913753318621101</v>
      </c>
      <c r="F678">
        <v>2.8469081245688001E-2</v>
      </c>
      <c r="G678" t="s">
        <v>1194</v>
      </c>
      <c r="X678" t="str">
        <f t="shared" si="60"/>
        <v>grade4_in_april_and_march_by_grade_t8_basic2_reading_time_in_a_weekdays_is_apirl</v>
      </c>
      <c r="Y678">
        <f t="shared" si="61"/>
        <v>2</v>
      </c>
      <c r="Z678" t="str">
        <f t="shared" si="62"/>
        <v>-0.270</v>
      </c>
      <c r="AA678" t="str">
        <f t="shared" si="63"/>
        <v>0.123</v>
      </c>
      <c r="AB678" s="2" t="str">
        <f t="shared" si="64"/>
        <v>**</v>
      </c>
      <c r="AC678" t="str">
        <f t="shared" si="65"/>
        <v>-0.270
(0.123)</v>
      </c>
    </row>
    <row r="679" spans="1:29">
      <c r="A679">
        <v>678</v>
      </c>
      <c r="B679" t="s">
        <v>130</v>
      </c>
      <c r="C679">
        <v>0.60695764307359701</v>
      </c>
      <c r="D679">
        <v>0.119943367354563</v>
      </c>
      <c r="E679">
        <v>5.0603685427588099</v>
      </c>
      <c r="F679" s="17">
        <v>4.3292665796346E-7</v>
      </c>
      <c r="G679" t="s">
        <v>1194</v>
      </c>
      <c r="X679" t="str">
        <f t="shared" si="60"/>
        <v>grade4_in_april_and_march_by_grade_t8_basic2_reading_time_in_a_weekdays_as.factor(sex)2</v>
      </c>
      <c r="Y679">
        <f t="shared" si="61"/>
        <v>2</v>
      </c>
      <c r="Z679" t="str">
        <f t="shared" si="62"/>
        <v>0.607</v>
      </c>
      <c r="AA679" t="str">
        <f t="shared" si="63"/>
        <v>0.120</v>
      </c>
      <c r="AB679" s="2" t="str">
        <f t="shared" si="64"/>
        <v>***</v>
      </c>
      <c r="AC679" t="str">
        <f t="shared" si="65"/>
        <v>0.607
(0.120)</v>
      </c>
    </row>
    <row r="680" spans="1:29">
      <c r="A680">
        <v>679</v>
      </c>
      <c r="B680" t="s">
        <v>1104</v>
      </c>
      <c r="C680">
        <v>-0.108967135605764</v>
      </c>
      <c r="D680">
        <v>0.10947557184361401</v>
      </c>
      <c r="E680">
        <v>-0.995355710600203</v>
      </c>
      <c r="F680">
        <v>0.319607956069271</v>
      </c>
      <c r="G680" t="s">
        <v>1195</v>
      </c>
      <c r="X680" t="str">
        <f t="shared" si="60"/>
        <v>grade5_in_april_and_march_by_grade_t8_basic2_reading_time_in_a_weekdays_is_apirl</v>
      </c>
      <c r="Y680">
        <f t="shared" si="61"/>
        <v>2</v>
      </c>
      <c r="Z680" t="str">
        <f t="shared" si="62"/>
        <v>-0.109</v>
      </c>
      <c r="AA680" t="str">
        <f t="shared" si="63"/>
        <v>0.109</v>
      </c>
      <c r="AB680" s="2" t="str">
        <f t="shared" si="64"/>
        <v/>
      </c>
      <c r="AC680" t="str">
        <f t="shared" si="65"/>
        <v>-0.109
(0.109)</v>
      </c>
    </row>
    <row r="681" spans="1:29">
      <c r="A681">
        <v>680</v>
      </c>
      <c r="B681" t="s">
        <v>130</v>
      </c>
      <c r="C681">
        <v>0.60464712572166701</v>
      </c>
      <c r="D681">
        <v>0.115717760017302</v>
      </c>
      <c r="E681">
        <v>5.2251886454703396</v>
      </c>
      <c r="F681" s="17">
        <v>1.80523712862084E-7</v>
      </c>
      <c r="G681" t="s">
        <v>1195</v>
      </c>
      <c r="X681" t="str">
        <f t="shared" si="60"/>
        <v>grade5_in_april_and_march_by_grade_t8_basic2_reading_time_in_a_weekdays_as.factor(sex)2</v>
      </c>
      <c r="Y681">
        <f t="shared" si="61"/>
        <v>2</v>
      </c>
      <c r="Z681" t="str">
        <f t="shared" si="62"/>
        <v>0.605</v>
      </c>
      <c r="AA681" t="str">
        <f t="shared" si="63"/>
        <v>0.116</v>
      </c>
      <c r="AB681" s="2" t="str">
        <f t="shared" si="64"/>
        <v>***</v>
      </c>
      <c r="AC681" t="str">
        <f t="shared" si="65"/>
        <v>0.605
(0.116)</v>
      </c>
    </row>
    <row r="682" spans="1:29">
      <c r="A682">
        <v>681</v>
      </c>
      <c r="B682" t="s">
        <v>1104</v>
      </c>
      <c r="C682">
        <v>-0.12322521453803501</v>
      </c>
      <c r="D682">
        <v>0.10938564812188201</v>
      </c>
      <c r="E682">
        <v>-1.1265208613175</v>
      </c>
      <c r="F682">
        <v>0.259994742104103</v>
      </c>
      <c r="G682" t="s">
        <v>1196</v>
      </c>
      <c r="X682" t="str">
        <f t="shared" si="60"/>
        <v>grade6_in_april_and_march_by_grade_t8_basic2_reading_time_in_a_weekdays_is_apirl</v>
      </c>
      <c r="Y682">
        <f t="shared" si="61"/>
        <v>2</v>
      </c>
      <c r="Z682" t="str">
        <f t="shared" si="62"/>
        <v>-0.123</v>
      </c>
      <c r="AA682" t="str">
        <f t="shared" si="63"/>
        <v>0.109</v>
      </c>
      <c r="AB682" s="2" t="str">
        <f t="shared" si="64"/>
        <v/>
      </c>
      <c r="AC682" t="str">
        <f t="shared" si="65"/>
        <v>-0.123
(0.109)</v>
      </c>
    </row>
    <row r="683" spans="1:29">
      <c r="A683">
        <v>682</v>
      </c>
      <c r="B683" t="s">
        <v>130</v>
      </c>
      <c r="C683">
        <v>0.79567467004404102</v>
      </c>
      <c r="D683">
        <v>0.100955055662049</v>
      </c>
      <c r="E683">
        <v>7.8814742345107502</v>
      </c>
      <c r="F683" s="17">
        <v>3.8788811850626697E-15</v>
      </c>
      <c r="G683" t="s">
        <v>1196</v>
      </c>
      <c r="X683" t="str">
        <f t="shared" si="60"/>
        <v>grade6_in_april_and_march_by_grade_t8_basic2_reading_time_in_a_weekdays_as.factor(sex)2</v>
      </c>
      <c r="Y683">
        <f t="shared" si="61"/>
        <v>2</v>
      </c>
      <c r="Z683" t="str">
        <f t="shared" si="62"/>
        <v>0.796</v>
      </c>
      <c r="AA683" t="str">
        <f t="shared" si="63"/>
        <v>0.101</v>
      </c>
      <c r="AB683" s="2" t="str">
        <f t="shared" si="64"/>
        <v>***</v>
      </c>
      <c r="AC683" t="str">
        <f t="shared" si="65"/>
        <v>0.796
(0.101)</v>
      </c>
    </row>
    <row r="684" spans="1:29">
      <c r="A684">
        <v>683</v>
      </c>
      <c r="B684" t="s">
        <v>1104</v>
      </c>
      <c r="C684">
        <v>-0.199214581208525</v>
      </c>
      <c r="D684">
        <v>0.100459651388097</v>
      </c>
      <c r="E684">
        <v>-1.9830307835622201</v>
      </c>
      <c r="F684">
        <v>4.7413825740225103E-2</v>
      </c>
      <c r="G684" t="s">
        <v>1197</v>
      </c>
      <c r="X684" t="str">
        <f t="shared" si="60"/>
        <v>grade7_in_april_and_march_by_grade_t8_basic2_reading_time_in_a_weekdays_is_apirl</v>
      </c>
      <c r="Y684">
        <f t="shared" si="61"/>
        <v>2</v>
      </c>
      <c r="Z684" t="str">
        <f t="shared" si="62"/>
        <v>-0.199</v>
      </c>
      <c r="AA684" t="str">
        <f t="shared" si="63"/>
        <v>0.100</v>
      </c>
      <c r="AB684" s="2" t="str">
        <f t="shared" si="64"/>
        <v>**</v>
      </c>
      <c r="AC684" t="str">
        <f t="shared" si="65"/>
        <v>-0.199
(0.100)</v>
      </c>
    </row>
    <row r="685" spans="1:29">
      <c r="A685">
        <v>684</v>
      </c>
      <c r="B685" t="s">
        <v>130</v>
      </c>
      <c r="C685">
        <v>0.76033875334269496</v>
      </c>
      <c r="D685">
        <v>0.10677734137512999</v>
      </c>
      <c r="E685">
        <v>7.1207874587500104</v>
      </c>
      <c r="F685" s="17">
        <v>1.2112949117731001E-12</v>
      </c>
      <c r="G685" t="s">
        <v>1197</v>
      </c>
      <c r="X685" t="str">
        <f t="shared" si="60"/>
        <v>grade7_in_april_and_march_by_grade_t8_basic2_reading_time_in_a_weekdays_as.factor(sex)2</v>
      </c>
      <c r="Y685">
        <f t="shared" si="61"/>
        <v>2</v>
      </c>
      <c r="Z685" t="str">
        <f t="shared" si="62"/>
        <v>0.760</v>
      </c>
      <c r="AA685" t="str">
        <f t="shared" si="63"/>
        <v>0.107</v>
      </c>
      <c r="AB685" s="2" t="str">
        <f t="shared" si="64"/>
        <v>***</v>
      </c>
      <c r="AC685" t="str">
        <f t="shared" si="65"/>
        <v>0.760
(0.107)</v>
      </c>
    </row>
    <row r="686" spans="1:29">
      <c r="A686">
        <v>685</v>
      </c>
      <c r="B686" t="s">
        <v>1104</v>
      </c>
      <c r="C686">
        <v>-2.5595927596664798E-2</v>
      </c>
      <c r="D686">
        <v>0.115990793765641</v>
      </c>
      <c r="E686">
        <v>-0.22067206168431999</v>
      </c>
      <c r="F686">
        <v>0.82535658379357602</v>
      </c>
      <c r="G686" t="s">
        <v>1198</v>
      </c>
      <c r="X686" t="str">
        <f t="shared" si="60"/>
        <v>grade8_in_april_and_march_by_grade_t8_basic2_reading_time_in_a_weekdays_is_apirl</v>
      </c>
      <c r="Y686">
        <f t="shared" si="61"/>
        <v>2</v>
      </c>
      <c r="Z686" t="str">
        <f t="shared" si="62"/>
        <v>-0.026</v>
      </c>
      <c r="AA686" t="str">
        <f t="shared" si="63"/>
        <v>0.116</v>
      </c>
      <c r="AB686" s="2" t="str">
        <f t="shared" si="64"/>
        <v/>
      </c>
      <c r="AC686" t="str">
        <f t="shared" si="65"/>
        <v>-0.026
(0.116)</v>
      </c>
    </row>
    <row r="687" spans="1:29">
      <c r="A687">
        <v>686</v>
      </c>
      <c r="B687" t="s">
        <v>130</v>
      </c>
      <c r="C687">
        <v>0.25067540224416701</v>
      </c>
      <c r="D687">
        <v>0.12087562011351501</v>
      </c>
      <c r="E687">
        <v>2.0738292966667302</v>
      </c>
      <c r="F687">
        <v>3.81450320303846E-2</v>
      </c>
      <c r="G687" t="s">
        <v>1198</v>
      </c>
      <c r="X687" t="str">
        <f t="shared" si="60"/>
        <v>grade8_in_april_and_march_by_grade_t8_basic2_reading_time_in_a_weekdays_as.factor(sex)2</v>
      </c>
      <c r="Y687">
        <f t="shared" si="61"/>
        <v>2</v>
      </c>
      <c r="Z687" t="str">
        <f t="shared" si="62"/>
        <v>0.251</v>
      </c>
      <c r="AA687" t="str">
        <f t="shared" si="63"/>
        <v>0.121</v>
      </c>
      <c r="AB687" s="2" t="str">
        <f t="shared" si="64"/>
        <v>**</v>
      </c>
      <c r="AC687" t="str">
        <f t="shared" si="65"/>
        <v>0.251
(0.121)</v>
      </c>
    </row>
    <row r="688" spans="1:29">
      <c r="A688">
        <v>687</v>
      </c>
      <c r="B688" t="s">
        <v>1104</v>
      </c>
      <c r="C688">
        <v>-0.21278558268210501</v>
      </c>
      <c r="D688">
        <v>0.114722608015175</v>
      </c>
      <c r="E688">
        <v>-1.85478334535385</v>
      </c>
      <c r="F688">
        <v>6.3690646473098703E-2</v>
      </c>
      <c r="G688" t="s">
        <v>1199</v>
      </c>
      <c r="X688" t="str">
        <f t="shared" si="60"/>
        <v>grade9_in_april_and_march_by_grade_t8_basic2_reading_time_in_a_weekdays_is_apirl</v>
      </c>
      <c r="Y688">
        <f t="shared" si="61"/>
        <v>2</v>
      </c>
      <c r="Z688" t="str">
        <f t="shared" si="62"/>
        <v>-0.213</v>
      </c>
      <c r="AA688" t="str">
        <f t="shared" si="63"/>
        <v>0.115</v>
      </c>
      <c r="AB688" s="2" t="str">
        <f t="shared" si="64"/>
        <v>*</v>
      </c>
      <c r="AC688" t="str">
        <f t="shared" si="65"/>
        <v>-0.213
(0.115)</v>
      </c>
    </row>
    <row r="689" spans="1:29">
      <c r="A689">
        <v>688</v>
      </c>
      <c r="B689" t="s">
        <v>130</v>
      </c>
      <c r="C689">
        <v>-0.23788513421305199</v>
      </c>
      <c r="D689">
        <v>0.122127497088883</v>
      </c>
      <c r="E689">
        <v>-1.9478425406517701</v>
      </c>
      <c r="F689">
        <v>5.1494110155105903E-2</v>
      </c>
      <c r="G689" t="s">
        <v>1199</v>
      </c>
      <c r="X689" t="str">
        <f t="shared" si="60"/>
        <v>grade9_in_april_and_march_by_grade_t8_basic2_reading_time_in_a_weekdays_as.factor(sex)2</v>
      </c>
      <c r="Y689">
        <f t="shared" si="61"/>
        <v>2</v>
      </c>
      <c r="Z689" t="str">
        <f t="shared" si="62"/>
        <v>-0.238</v>
      </c>
      <c r="AA689" t="str">
        <f t="shared" si="63"/>
        <v>0.122</v>
      </c>
      <c r="AB689" s="2" t="str">
        <f t="shared" si="64"/>
        <v>*</v>
      </c>
      <c r="AC689" t="str">
        <f t="shared" si="65"/>
        <v>-0.238
(0.122)</v>
      </c>
    </row>
    <row r="690" spans="1:29">
      <c r="A690">
        <v>689</v>
      </c>
      <c r="B690" t="s">
        <v>1104</v>
      </c>
      <c r="C690">
        <v>5.6857591765201602E-2</v>
      </c>
      <c r="D690">
        <v>7.6484546565463496E-2</v>
      </c>
      <c r="E690">
        <v>0.74338666199108505</v>
      </c>
      <c r="F690">
        <v>0.45727478179160702</v>
      </c>
      <c r="G690" t="s">
        <v>1200</v>
      </c>
      <c r="X690" t="str">
        <f t="shared" si="60"/>
        <v>grade4_in_april_and_march_by_grade_t8_basic2_smart_phone_gaming_tv_time_is_apirl</v>
      </c>
      <c r="Y690">
        <f t="shared" si="61"/>
        <v>2</v>
      </c>
      <c r="Z690" t="str">
        <f t="shared" si="62"/>
        <v>0.057</v>
      </c>
      <c r="AA690" t="str">
        <f t="shared" si="63"/>
        <v>0.076</v>
      </c>
      <c r="AB690" s="2" t="str">
        <f t="shared" si="64"/>
        <v/>
      </c>
      <c r="AC690" t="str">
        <f t="shared" si="65"/>
        <v>0.057
(0.076)</v>
      </c>
    </row>
    <row r="691" spans="1:29">
      <c r="A691">
        <v>690</v>
      </c>
      <c r="B691" t="s">
        <v>130</v>
      </c>
      <c r="C691">
        <v>-1.4470051957880801</v>
      </c>
      <c r="D691">
        <v>7.8255242877099299E-2</v>
      </c>
      <c r="E691">
        <v>-18.490840263068598</v>
      </c>
      <c r="F691" s="17">
        <v>2.0269551915746402E-74</v>
      </c>
      <c r="G691" t="s">
        <v>1200</v>
      </c>
      <c r="X691" t="str">
        <f t="shared" si="60"/>
        <v>grade4_in_april_and_march_by_grade_t8_basic2_smart_phone_gaming_tv_time_as.factor(sex)2</v>
      </c>
      <c r="Y691">
        <f t="shared" si="61"/>
        <v>2</v>
      </c>
      <c r="Z691" t="str">
        <f t="shared" si="62"/>
        <v>-1.447</v>
      </c>
      <c r="AA691" t="str">
        <f t="shared" si="63"/>
        <v>0.078</v>
      </c>
      <c r="AB691" s="2" t="str">
        <f t="shared" si="64"/>
        <v>***</v>
      </c>
      <c r="AC691" t="str">
        <f t="shared" si="65"/>
        <v>-1.447
(0.078)</v>
      </c>
    </row>
    <row r="692" spans="1:29">
      <c r="A692">
        <v>691</v>
      </c>
      <c r="B692" t="s">
        <v>1104</v>
      </c>
      <c r="C692">
        <v>0.23331403212396801</v>
      </c>
      <c r="D692">
        <v>7.6279047671519995E-2</v>
      </c>
      <c r="E692">
        <v>3.0586909413012999</v>
      </c>
      <c r="F692">
        <v>2.2319380317493498E-3</v>
      </c>
      <c r="G692" t="s">
        <v>1201</v>
      </c>
      <c r="X692" t="str">
        <f t="shared" si="60"/>
        <v>grade5_in_april_and_march_by_grade_t8_basic2_smart_phone_gaming_tv_time_is_apirl</v>
      </c>
      <c r="Y692">
        <f t="shared" si="61"/>
        <v>2</v>
      </c>
      <c r="Z692" t="str">
        <f t="shared" si="62"/>
        <v>0.233</v>
      </c>
      <c r="AA692" t="str">
        <f t="shared" si="63"/>
        <v>0.076</v>
      </c>
      <c r="AB692" s="2" t="str">
        <f t="shared" si="64"/>
        <v>***</v>
      </c>
      <c r="AC692" t="str">
        <f t="shared" si="65"/>
        <v>0.233
(0.076)</v>
      </c>
    </row>
    <row r="693" spans="1:29">
      <c r="A693">
        <v>692</v>
      </c>
      <c r="B693" t="s">
        <v>130</v>
      </c>
      <c r="C693">
        <v>-1.1166596172276899</v>
      </c>
      <c r="D693">
        <v>7.8539095351293206E-2</v>
      </c>
      <c r="E693">
        <v>-14.217882345512599</v>
      </c>
      <c r="F693" s="17">
        <v>3.2633101598995601E-45</v>
      </c>
      <c r="G693" t="s">
        <v>1201</v>
      </c>
      <c r="X693" t="str">
        <f t="shared" si="60"/>
        <v>grade5_in_april_and_march_by_grade_t8_basic2_smart_phone_gaming_tv_time_as.factor(sex)2</v>
      </c>
      <c r="Y693">
        <f t="shared" si="61"/>
        <v>2</v>
      </c>
      <c r="Z693" t="str">
        <f t="shared" si="62"/>
        <v>-1.117</v>
      </c>
      <c r="AA693" t="str">
        <f t="shared" si="63"/>
        <v>0.079</v>
      </c>
      <c r="AB693" s="2" t="str">
        <f t="shared" si="64"/>
        <v>***</v>
      </c>
      <c r="AC693" t="str">
        <f t="shared" si="65"/>
        <v>-1.117
(0.079)</v>
      </c>
    </row>
    <row r="694" spans="1:29">
      <c r="A694">
        <v>693</v>
      </c>
      <c r="B694" t="s">
        <v>1104</v>
      </c>
      <c r="C694">
        <v>0.179250633375997</v>
      </c>
      <c r="D694">
        <v>7.9358154120425295E-2</v>
      </c>
      <c r="E694">
        <v>2.2587550751745802</v>
      </c>
      <c r="F694">
        <v>2.3929284280844398E-2</v>
      </c>
      <c r="G694" t="s">
        <v>1202</v>
      </c>
      <c r="X694" t="str">
        <f t="shared" si="60"/>
        <v>grade6_in_april_and_march_by_grade_t8_basic2_smart_phone_gaming_tv_time_is_apirl</v>
      </c>
      <c r="Y694">
        <f t="shared" si="61"/>
        <v>2</v>
      </c>
      <c r="Z694" t="str">
        <f t="shared" si="62"/>
        <v>0.179</v>
      </c>
      <c r="AA694" t="str">
        <f t="shared" si="63"/>
        <v>0.079</v>
      </c>
      <c r="AB694" s="2" t="str">
        <f t="shared" si="64"/>
        <v>**</v>
      </c>
      <c r="AC694" t="str">
        <f t="shared" si="65"/>
        <v>0.179
(0.079)</v>
      </c>
    </row>
    <row r="695" spans="1:29">
      <c r="A695">
        <v>694</v>
      </c>
      <c r="B695" t="s">
        <v>130</v>
      </c>
      <c r="C695">
        <v>-0.78330861596354395</v>
      </c>
      <c r="D695">
        <v>7.9861252963157506E-2</v>
      </c>
      <c r="E695">
        <v>-9.8083687257562708</v>
      </c>
      <c r="F695" s="17">
        <v>1.44800454056231E-22</v>
      </c>
      <c r="G695" t="s">
        <v>1202</v>
      </c>
      <c r="X695" t="str">
        <f t="shared" si="60"/>
        <v>grade6_in_april_and_march_by_grade_t8_basic2_smart_phone_gaming_tv_time_as.factor(sex)2</v>
      </c>
      <c r="Y695">
        <f t="shared" si="61"/>
        <v>2</v>
      </c>
      <c r="Z695" t="str">
        <f t="shared" si="62"/>
        <v>-0.783</v>
      </c>
      <c r="AA695" t="str">
        <f t="shared" si="63"/>
        <v>0.080</v>
      </c>
      <c r="AB695" s="2" t="str">
        <f t="shared" si="64"/>
        <v>***</v>
      </c>
      <c r="AC695" t="str">
        <f t="shared" si="65"/>
        <v>-0.783
(0.080)</v>
      </c>
    </row>
    <row r="696" spans="1:29">
      <c r="A696">
        <v>695</v>
      </c>
      <c r="B696" t="s">
        <v>1104</v>
      </c>
      <c r="C696">
        <v>0.19397240771715701</v>
      </c>
      <c r="D696">
        <v>7.6585497812519901E-2</v>
      </c>
      <c r="E696">
        <v>2.5327563736936001</v>
      </c>
      <c r="F696">
        <v>1.1338677538827399E-2</v>
      </c>
      <c r="G696" t="s">
        <v>1203</v>
      </c>
      <c r="X696" t="str">
        <f t="shared" si="60"/>
        <v>grade7_in_april_and_march_by_grade_t8_basic2_smart_phone_gaming_tv_time_is_apirl</v>
      </c>
      <c r="Y696">
        <f t="shared" si="61"/>
        <v>2</v>
      </c>
      <c r="Z696" t="str">
        <f t="shared" si="62"/>
        <v>0.194</v>
      </c>
      <c r="AA696" t="str">
        <f t="shared" si="63"/>
        <v>0.077</v>
      </c>
      <c r="AB696" s="2" t="str">
        <f t="shared" si="64"/>
        <v>**</v>
      </c>
      <c r="AC696" t="str">
        <f t="shared" si="65"/>
        <v>0.194
(0.077)</v>
      </c>
    </row>
    <row r="697" spans="1:29">
      <c r="A697">
        <v>696</v>
      </c>
      <c r="B697" t="s">
        <v>130</v>
      </c>
      <c r="C697">
        <v>-0.47765382083737001</v>
      </c>
      <c r="D697">
        <v>7.8148784146047506E-2</v>
      </c>
      <c r="E697">
        <v>-6.1121081544239004</v>
      </c>
      <c r="F697" s="17">
        <v>1.0361721904366599E-9</v>
      </c>
      <c r="G697" t="s">
        <v>1203</v>
      </c>
      <c r="X697" t="str">
        <f t="shared" si="60"/>
        <v>grade7_in_april_and_march_by_grade_t8_basic2_smart_phone_gaming_tv_time_as.factor(sex)2</v>
      </c>
      <c r="Y697">
        <f t="shared" si="61"/>
        <v>2</v>
      </c>
      <c r="Z697" t="str">
        <f t="shared" si="62"/>
        <v>-0.478</v>
      </c>
      <c r="AA697" t="str">
        <f t="shared" si="63"/>
        <v>0.078</v>
      </c>
      <c r="AB697" s="2" t="str">
        <f t="shared" si="64"/>
        <v>***</v>
      </c>
      <c r="AC697" t="str">
        <f t="shared" si="65"/>
        <v>-0.478
(0.078)</v>
      </c>
    </row>
    <row r="698" spans="1:29">
      <c r="A698">
        <v>697</v>
      </c>
      <c r="B698" t="s">
        <v>1104</v>
      </c>
      <c r="C698">
        <v>4.66682251483981E-2</v>
      </c>
      <c r="D698">
        <v>7.9263674444357696E-2</v>
      </c>
      <c r="E698">
        <v>0.588771911919864</v>
      </c>
      <c r="F698">
        <v>0.55603235875097901</v>
      </c>
      <c r="G698" t="s">
        <v>1204</v>
      </c>
      <c r="X698" t="str">
        <f t="shared" si="60"/>
        <v>grade8_in_april_and_march_by_grade_t8_basic2_smart_phone_gaming_tv_time_is_apirl</v>
      </c>
      <c r="Y698">
        <f t="shared" si="61"/>
        <v>2</v>
      </c>
      <c r="Z698" t="str">
        <f t="shared" si="62"/>
        <v>0.047</v>
      </c>
      <c r="AA698" t="str">
        <f t="shared" si="63"/>
        <v>0.079</v>
      </c>
      <c r="AB698" s="2" t="str">
        <f t="shared" si="64"/>
        <v/>
      </c>
      <c r="AC698" t="str">
        <f t="shared" si="65"/>
        <v>0.047
(0.079)</v>
      </c>
    </row>
    <row r="699" spans="1:29">
      <c r="A699">
        <v>698</v>
      </c>
      <c r="B699" t="s">
        <v>130</v>
      </c>
      <c r="C699">
        <v>-0.156972270586448</v>
      </c>
      <c r="D699">
        <v>8.7894853821421606E-2</v>
      </c>
      <c r="E699">
        <v>-1.78590968369289</v>
      </c>
      <c r="F699">
        <v>7.4155039451637303E-2</v>
      </c>
      <c r="G699" t="s">
        <v>1204</v>
      </c>
      <c r="X699" t="str">
        <f t="shared" si="60"/>
        <v>grade8_in_april_and_march_by_grade_t8_basic2_smart_phone_gaming_tv_time_as.factor(sex)2</v>
      </c>
      <c r="Y699">
        <f t="shared" si="61"/>
        <v>2</v>
      </c>
      <c r="Z699" t="str">
        <f t="shared" si="62"/>
        <v>-0.157</v>
      </c>
      <c r="AA699" t="str">
        <f t="shared" si="63"/>
        <v>0.088</v>
      </c>
      <c r="AB699" s="2" t="str">
        <f t="shared" si="64"/>
        <v>*</v>
      </c>
      <c r="AC699" t="str">
        <f t="shared" si="65"/>
        <v>-0.157
(0.088)</v>
      </c>
    </row>
    <row r="700" spans="1:29">
      <c r="A700">
        <v>699</v>
      </c>
      <c r="B700" t="s">
        <v>1104</v>
      </c>
      <c r="C700">
        <v>3.01223631125285E-2</v>
      </c>
      <c r="D700">
        <v>8.0147994319526697E-2</v>
      </c>
      <c r="E700">
        <v>0.37583427218951199</v>
      </c>
      <c r="F700">
        <v>0.707051280382751</v>
      </c>
      <c r="G700" t="s">
        <v>1205</v>
      </c>
      <c r="X700" t="str">
        <f t="shared" si="60"/>
        <v>grade9_in_april_and_march_by_grade_t8_basic2_smart_phone_gaming_tv_time_is_apirl</v>
      </c>
      <c r="Y700">
        <f t="shared" si="61"/>
        <v>2</v>
      </c>
      <c r="Z700" t="str">
        <f t="shared" si="62"/>
        <v>0.030</v>
      </c>
      <c r="AA700" t="str">
        <f t="shared" si="63"/>
        <v>0.080</v>
      </c>
      <c r="AB700" s="2" t="str">
        <f t="shared" si="64"/>
        <v/>
      </c>
      <c r="AC700" t="str">
        <f t="shared" si="65"/>
        <v>0.030
(0.080)</v>
      </c>
    </row>
    <row r="701" spans="1:29">
      <c r="A701">
        <v>700</v>
      </c>
      <c r="B701" t="s">
        <v>130</v>
      </c>
      <c r="C701">
        <v>-0.21299571072616899</v>
      </c>
      <c r="D701">
        <v>8.8155514838226104E-2</v>
      </c>
      <c r="E701">
        <v>-2.4161359742159898</v>
      </c>
      <c r="F701">
        <v>1.57111480453569E-2</v>
      </c>
      <c r="G701" t="s">
        <v>1205</v>
      </c>
      <c r="X701" t="str">
        <f t="shared" si="60"/>
        <v>grade9_in_april_and_march_by_grade_t8_basic2_smart_phone_gaming_tv_time_as.factor(sex)2</v>
      </c>
      <c r="Y701">
        <f t="shared" si="61"/>
        <v>2</v>
      </c>
      <c r="Z701" t="str">
        <f t="shared" si="62"/>
        <v>-0.213</v>
      </c>
      <c r="AA701" t="str">
        <f t="shared" si="63"/>
        <v>0.088</v>
      </c>
      <c r="AB701" s="2" t="str">
        <f t="shared" si="64"/>
        <v>**</v>
      </c>
      <c r="AC701" t="str">
        <f t="shared" si="65"/>
        <v>-0.213
(0.088)</v>
      </c>
    </row>
    <row r="702" spans="1:29">
      <c r="A702">
        <v>701</v>
      </c>
      <c r="B702" t="s">
        <v>1104</v>
      </c>
      <c r="C702">
        <v>3.1427035122821703E-2</v>
      </c>
      <c r="D702">
        <v>4.3788714585646801E-2</v>
      </c>
      <c r="E702">
        <v>0.71769713772605204</v>
      </c>
      <c r="F702">
        <v>0.47296999608745999</v>
      </c>
      <c r="G702" t="s">
        <v>1206</v>
      </c>
      <c r="X702" t="str">
        <f t="shared" si="60"/>
        <v>grade4_in_april_and_march_by_grade_t8_basic2_lesson_time_is_apirl</v>
      </c>
      <c r="Y702">
        <f t="shared" si="61"/>
        <v>2</v>
      </c>
      <c r="Z702" t="str">
        <f t="shared" si="62"/>
        <v>0.031</v>
      </c>
      <c r="AA702" t="str">
        <f t="shared" si="63"/>
        <v>0.044</v>
      </c>
      <c r="AB702" s="2" t="str">
        <f t="shared" si="64"/>
        <v/>
      </c>
      <c r="AC702" t="str">
        <f t="shared" si="65"/>
        <v>0.031
(0.044)</v>
      </c>
    </row>
    <row r="703" spans="1:29">
      <c r="A703">
        <v>702</v>
      </c>
      <c r="B703" t="s">
        <v>130</v>
      </c>
      <c r="C703">
        <v>-0.26127644769462099</v>
      </c>
      <c r="D703">
        <v>4.87955820223792E-2</v>
      </c>
      <c r="E703">
        <v>-5.3545103237992304</v>
      </c>
      <c r="F703" s="17">
        <v>8.8746209420409805E-8</v>
      </c>
      <c r="G703" t="s">
        <v>1206</v>
      </c>
      <c r="X703" t="str">
        <f t="shared" si="60"/>
        <v>grade4_in_april_and_march_by_grade_t8_basic2_lesson_time_as.factor(sex)2</v>
      </c>
      <c r="Y703">
        <f t="shared" si="61"/>
        <v>2</v>
      </c>
      <c r="Z703" t="str">
        <f t="shared" si="62"/>
        <v>-0.261</v>
      </c>
      <c r="AA703" t="str">
        <f t="shared" si="63"/>
        <v>0.049</v>
      </c>
      <c r="AB703" s="2" t="str">
        <f t="shared" si="64"/>
        <v>***</v>
      </c>
      <c r="AC703" t="str">
        <f t="shared" si="65"/>
        <v>-0.261
(0.049)</v>
      </c>
    </row>
    <row r="704" spans="1:29">
      <c r="A704">
        <v>703</v>
      </c>
      <c r="B704" t="s">
        <v>1104</v>
      </c>
      <c r="C704">
        <v>0.15328412415366499</v>
      </c>
      <c r="D704">
        <v>4.3812043040118397E-2</v>
      </c>
      <c r="E704">
        <v>3.4986755585285798</v>
      </c>
      <c r="F704">
        <v>4.70625598295277E-4</v>
      </c>
      <c r="G704" t="s">
        <v>1207</v>
      </c>
      <c r="X704" t="str">
        <f t="shared" si="60"/>
        <v>grade5_in_april_and_march_by_grade_t8_basic2_lesson_time_is_apirl</v>
      </c>
      <c r="Y704">
        <f t="shared" si="61"/>
        <v>2</v>
      </c>
      <c r="Z704" t="str">
        <f t="shared" si="62"/>
        <v>0.153</v>
      </c>
      <c r="AA704" t="str">
        <f t="shared" si="63"/>
        <v>0.044</v>
      </c>
      <c r="AB704" s="2" t="str">
        <f t="shared" si="64"/>
        <v>***</v>
      </c>
      <c r="AC704" t="str">
        <f t="shared" si="65"/>
        <v>0.153
(0.044)</v>
      </c>
    </row>
    <row r="705" spans="1:29">
      <c r="A705">
        <v>704</v>
      </c>
      <c r="B705" t="s">
        <v>130</v>
      </c>
      <c r="C705">
        <v>-0.252743216804031</v>
      </c>
      <c r="D705">
        <v>4.7464986437718203E-2</v>
      </c>
      <c r="E705">
        <v>-5.3248349103748502</v>
      </c>
      <c r="F705" s="17">
        <v>1.0434454061689499E-7</v>
      </c>
      <c r="G705" t="s">
        <v>1207</v>
      </c>
      <c r="X705" t="str">
        <f t="shared" si="60"/>
        <v>grade5_in_april_and_march_by_grade_t8_basic2_lesson_time_as.factor(sex)2</v>
      </c>
      <c r="Y705">
        <f t="shared" si="61"/>
        <v>2</v>
      </c>
      <c r="Z705" t="str">
        <f t="shared" si="62"/>
        <v>-0.253</v>
      </c>
      <c r="AA705" t="str">
        <f t="shared" si="63"/>
        <v>0.047</v>
      </c>
      <c r="AB705" s="2" t="str">
        <f t="shared" si="64"/>
        <v>***</v>
      </c>
      <c r="AC705" t="str">
        <f t="shared" si="65"/>
        <v>-0.253
(0.047)</v>
      </c>
    </row>
    <row r="706" spans="1:29">
      <c r="A706">
        <v>705</v>
      </c>
      <c r="B706" t="s">
        <v>1104</v>
      </c>
      <c r="C706">
        <v>0.15095341770020701</v>
      </c>
      <c r="D706">
        <v>4.5656379188502301E-2</v>
      </c>
      <c r="E706">
        <v>3.3062941123071399</v>
      </c>
      <c r="F706">
        <v>9.5012206492033101E-4</v>
      </c>
      <c r="G706" t="s">
        <v>1208</v>
      </c>
      <c r="X706" t="str">
        <f t="shared" si="60"/>
        <v>grade6_in_april_and_march_by_grade_t8_basic2_lesson_time_is_apirl</v>
      </c>
      <c r="Y706">
        <f t="shared" si="61"/>
        <v>2</v>
      </c>
      <c r="Z706" t="str">
        <f t="shared" si="62"/>
        <v>0.151</v>
      </c>
      <c r="AA706" t="str">
        <f t="shared" si="63"/>
        <v>0.046</v>
      </c>
      <c r="AB706" s="2" t="str">
        <f t="shared" si="64"/>
        <v>***</v>
      </c>
      <c r="AC706" t="str">
        <f t="shared" si="65"/>
        <v>0.151
(0.046)</v>
      </c>
    </row>
    <row r="707" spans="1:29">
      <c r="A707">
        <v>706</v>
      </c>
      <c r="B707" t="s">
        <v>130</v>
      </c>
      <c r="C707">
        <v>-0.26293566135521701</v>
      </c>
      <c r="D707">
        <v>4.9024204355594701E-2</v>
      </c>
      <c r="E707">
        <v>-5.3633845732207304</v>
      </c>
      <c r="F707" s="17">
        <v>8.4275131949327294E-8</v>
      </c>
      <c r="G707" t="s">
        <v>1208</v>
      </c>
      <c r="X707" t="str">
        <f t="shared" ref="X707:X770" si="66">G707&amp;"_"&amp;B707</f>
        <v>grade6_in_april_and_march_by_grade_t8_basic2_lesson_time_as.factor(sex)2</v>
      </c>
      <c r="Y707">
        <f t="shared" ref="Y707:Y770" si="67">IF(G707&lt;&gt;"",COUNTIF(X:X,X707),"")</f>
        <v>2</v>
      </c>
      <c r="Z707" t="str">
        <f t="shared" ref="Z707:Z770" si="68">TEXT(C707,"0.000")</f>
        <v>-0.263</v>
      </c>
      <c r="AA707" t="str">
        <f t="shared" ref="AA707:AA770" si="69">TEXT(D707,"0.000")</f>
        <v>0.049</v>
      </c>
      <c r="AB707" s="2" t="str">
        <f t="shared" ref="AB707:AB770" si="70">IF(COUNTIF(F707,"*E*")&gt;0, "***", IF(TEXT(F707, "0.00E+00")*1&lt;0.01, "***", IF(TEXT(F707, "0.00E+00")*1&lt;0.05, "**",  IF(TEXT(F707, "0.00E+00")*1&lt;0.1, "*",""))))</f>
        <v>***</v>
      </c>
      <c r="AC707" t="str">
        <f t="shared" ref="AC707:AC770" si="71">Z707&amp;"
("&amp;AA707&amp;")"</f>
        <v>-0.263
(0.049)</v>
      </c>
    </row>
    <row r="708" spans="1:29">
      <c r="A708">
        <v>707</v>
      </c>
      <c r="B708" t="s">
        <v>1104</v>
      </c>
      <c r="C708">
        <v>8.5593856542462501E-2</v>
      </c>
      <c r="D708">
        <v>4.5897042970078898E-2</v>
      </c>
      <c r="E708">
        <v>1.8649100465636199</v>
      </c>
      <c r="F708">
        <v>6.2235892798642903E-2</v>
      </c>
      <c r="G708" t="s">
        <v>1209</v>
      </c>
      <c r="X708" t="str">
        <f t="shared" si="66"/>
        <v>grade7_in_april_and_march_by_grade_t8_basic2_lesson_time_is_apirl</v>
      </c>
      <c r="Y708">
        <f t="shared" si="67"/>
        <v>2</v>
      </c>
      <c r="Z708" t="str">
        <f t="shared" si="68"/>
        <v>0.086</v>
      </c>
      <c r="AA708" t="str">
        <f t="shared" si="69"/>
        <v>0.046</v>
      </c>
      <c r="AB708" s="2" t="str">
        <f t="shared" si="70"/>
        <v>*</v>
      </c>
      <c r="AC708" t="str">
        <f t="shared" si="71"/>
        <v>0.086
(0.046)</v>
      </c>
    </row>
    <row r="709" spans="1:29">
      <c r="A709">
        <v>708</v>
      </c>
      <c r="B709" t="s">
        <v>130</v>
      </c>
      <c r="C709">
        <v>-8.5614560009089694E-2</v>
      </c>
      <c r="D709">
        <v>4.3855484890513198E-2</v>
      </c>
      <c r="E709">
        <v>-1.9521973185983399</v>
      </c>
      <c r="F709">
        <v>5.0954656378771501E-2</v>
      </c>
      <c r="G709" t="s">
        <v>1209</v>
      </c>
      <c r="X709" t="str">
        <f t="shared" si="66"/>
        <v>grade7_in_april_and_march_by_grade_t8_basic2_lesson_time_as.factor(sex)2</v>
      </c>
      <c r="Y709">
        <f t="shared" si="67"/>
        <v>2</v>
      </c>
      <c r="Z709" t="str">
        <f t="shared" si="68"/>
        <v>-0.086</v>
      </c>
      <c r="AA709" t="str">
        <f t="shared" si="69"/>
        <v>0.044</v>
      </c>
      <c r="AB709" s="2" t="str">
        <f t="shared" si="70"/>
        <v>*</v>
      </c>
      <c r="AC709" t="str">
        <f t="shared" si="71"/>
        <v>-0.086
(0.044)</v>
      </c>
    </row>
    <row r="710" spans="1:29">
      <c r="A710">
        <v>709</v>
      </c>
      <c r="B710" t="s">
        <v>1104</v>
      </c>
      <c r="C710">
        <v>7.0405301937238596E-2</v>
      </c>
      <c r="D710">
        <v>3.9664369191531802E-2</v>
      </c>
      <c r="E710">
        <v>1.77502638696369</v>
      </c>
      <c r="F710">
        <v>7.5934901287852102E-2</v>
      </c>
      <c r="G710" t="s">
        <v>1210</v>
      </c>
      <c r="X710" t="str">
        <f t="shared" si="66"/>
        <v>grade8_in_april_and_march_by_grade_t8_basic2_lesson_time_is_apirl</v>
      </c>
      <c r="Y710">
        <f t="shared" si="67"/>
        <v>2</v>
      </c>
      <c r="Z710" t="str">
        <f t="shared" si="68"/>
        <v>0.070</v>
      </c>
      <c r="AA710" t="str">
        <f t="shared" si="69"/>
        <v>0.040</v>
      </c>
      <c r="AB710" s="2" t="str">
        <f t="shared" si="70"/>
        <v>*</v>
      </c>
      <c r="AC710" t="str">
        <f t="shared" si="71"/>
        <v>0.070
(0.040)</v>
      </c>
    </row>
    <row r="711" spans="1:29">
      <c r="A711">
        <v>710</v>
      </c>
      <c r="B711" t="s">
        <v>130</v>
      </c>
      <c r="C711">
        <v>-0.113195932070461</v>
      </c>
      <c r="D711">
        <v>3.8571293542894701E-2</v>
      </c>
      <c r="E711">
        <v>-2.9347196236645998</v>
      </c>
      <c r="F711">
        <v>3.3488217144722501E-3</v>
      </c>
      <c r="G711" t="s">
        <v>1210</v>
      </c>
      <c r="X711" t="str">
        <f t="shared" si="66"/>
        <v>grade8_in_april_and_march_by_grade_t8_basic2_lesson_time_as.factor(sex)2</v>
      </c>
      <c r="Y711">
        <f t="shared" si="67"/>
        <v>2</v>
      </c>
      <c r="Z711" t="str">
        <f t="shared" si="68"/>
        <v>-0.113</v>
      </c>
      <c r="AA711" t="str">
        <f t="shared" si="69"/>
        <v>0.039</v>
      </c>
      <c r="AB711" s="2" t="str">
        <f t="shared" si="70"/>
        <v>***</v>
      </c>
      <c r="AC711" t="str">
        <f t="shared" si="71"/>
        <v>-0.113
(0.039)</v>
      </c>
    </row>
    <row r="712" spans="1:29">
      <c r="A712">
        <v>711</v>
      </c>
      <c r="B712" t="s">
        <v>1104</v>
      </c>
      <c r="C712">
        <v>0.16886906465211099</v>
      </c>
      <c r="D712">
        <v>4.0979045871529403E-2</v>
      </c>
      <c r="E712">
        <v>4.1208637502571701</v>
      </c>
      <c r="F712" s="17">
        <v>3.8173217541595301E-5</v>
      </c>
      <c r="G712" t="s">
        <v>1211</v>
      </c>
      <c r="X712" t="str">
        <f t="shared" si="66"/>
        <v>grade9_in_april_and_march_by_grade_t8_basic2_lesson_time_is_apirl</v>
      </c>
      <c r="Y712">
        <f t="shared" si="67"/>
        <v>2</v>
      </c>
      <c r="Z712" t="str">
        <f t="shared" si="68"/>
        <v>0.169</v>
      </c>
      <c r="AA712" t="str">
        <f t="shared" si="69"/>
        <v>0.041</v>
      </c>
      <c r="AB712" s="2" t="str">
        <f t="shared" si="70"/>
        <v>***</v>
      </c>
      <c r="AC712" t="str">
        <f t="shared" si="71"/>
        <v>0.169
(0.041)</v>
      </c>
    </row>
    <row r="713" spans="1:29">
      <c r="A713">
        <v>712</v>
      </c>
      <c r="B713" t="s">
        <v>130</v>
      </c>
      <c r="C713">
        <v>-0.24033944724259801</v>
      </c>
      <c r="D713">
        <v>4.0710295252680002E-2</v>
      </c>
      <c r="E713">
        <v>-5.9036527677056299</v>
      </c>
      <c r="F713" s="17">
        <v>3.7186591075497198E-9</v>
      </c>
      <c r="G713" t="s">
        <v>1211</v>
      </c>
      <c r="X713" t="str">
        <f t="shared" si="66"/>
        <v>grade9_in_april_and_march_by_grade_t8_basic2_lesson_time_as.factor(sex)2</v>
      </c>
      <c r="Y713">
        <f t="shared" si="67"/>
        <v>2</v>
      </c>
      <c r="Z713" t="str">
        <f t="shared" si="68"/>
        <v>-0.240</v>
      </c>
      <c r="AA713" t="str">
        <f t="shared" si="69"/>
        <v>0.041</v>
      </c>
      <c r="AB713" s="2" t="str">
        <f t="shared" si="70"/>
        <v>***</v>
      </c>
      <c r="AC713" t="str">
        <f t="shared" si="71"/>
        <v>-0.240
(0.041)</v>
      </c>
    </row>
    <row r="714" spans="1:29">
      <c r="A714">
        <v>713</v>
      </c>
      <c r="B714" t="s">
        <v>1104</v>
      </c>
      <c r="C714">
        <v>0.40929650545211899</v>
      </c>
      <c r="D714">
        <v>7.72495892611781E-2</v>
      </c>
      <c r="E714">
        <v>5.2983648116018101</v>
      </c>
      <c r="F714" s="17">
        <v>1.2073255629977701E-7</v>
      </c>
      <c r="G714" t="s">
        <v>1212</v>
      </c>
      <c r="X714" t="str">
        <f t="shared" si="66"/>
        <v>grade4_in_april_and_march_by_grade_t8_basic2_playing_sport_is_apirl</v>
      </c>
      <c r="Y714">
        <f t="shared" si="67"/>
        <v>2</v>
      </c>
      <c r="Z714" t="str">
        <f t="shared" si="68"/>
        <v>0.409</v>
      </c>
      <c r="AA714" t="str">
        <f t="shared" si="69"/>
        <v>0.077</v>
      </c>
      <c r="AB714" s="2" t="str">
        <f t="shared" si="70"/>
        <v>***</v>
      </c>
      <c r="AC714" t="str">
        <f t="shared" si="71"/>
        <v>0.409
(0.077)</v>
      </c>
    </row>
    <row r="715" spans="1:29">
      <c r="A715">
        <v>714</v>
      </c>
      <c r="B715" t="s">
        <v>130</v>
      </c>
      <c r="C715">
        <v>-0.65302640684583901</v>
      </c>
      <c r="D715">
        <v>7.47145807965756E-2</v>
      </c>
      <c r="E715">
        <v>-8.7402806772592996</v>
      </c>
      <c r="F715" s="17">
        <v>2.9302688598815001E-18</v>
      </c>
      <c r="G715" t="s">
        <v>1212</v>
      </c>
      <c r="X715" t="str">
        <f t="shared" si="66"/>
        <v>grade4_in_april_and_march_by_grade_t8_basic2_playing_sport_as.factor(sex)2</v>
      </c>
      <c r="Y715">
        <f t="shared" si="67"/>
        <v>2</v>
      </c>
      <c r="Z715" t="str">
        <f t="shared" si="68"/>
        <v>-0.653</v>
      </c>
      <c r="AA715" t="str">
        <f t="shared" si="69"/>
        <v>0.075</v>
      </c>
      <c r="AB715" s="2" t="str">
        <f t="shared" si="70"/>
        <v>***</v>
      </c>
      <c r="AC715" t="str">
        <f t="shared" si="71"/>
        <v>-0.653
(0.075)</v>
      </c>
    </row>
    <row r="716" spans="1:29">
      <c r="A716">
        <v>715</v>
      </c>
      <c r="B716" t="s">
        <v>1104</v>
      </c>
      <c r="C716">
        <v>0.467099096603808</v>
      </c>
      <c r="D716">
        <v>7.4424863947412906E-2</v>
      </c>
      <c r="E716">
        <v>6.2761162309124296</v>
      </c>
      <c r="F716" s="17">
        <v>3.6898026447817098E-10</v>
      </c>
      <c r="G716" t="s">
        <v>1213</v>
      </c>
      <c r="X716" t="str">
        <f t="shared" si="66"/>
        <v>grade5_in_april_and_march_by_grade_t8_basic2_playing_sport_is_apirl</v>
      </c>
      <c r="Y716">
        <f t="shared" si="67"/>
        <v>2</v>
      </c>
      <c r="Z716" t="str">
        <f t="shared" si="68"/>
        <v>0.467</v>
      </c>
      <c r="AA716" t="str">
        <f t="shared" si="69"/>
        <v>0.074</v>
      </c>
      <c r="AB716" s="2" t="str">
        <f t="shared" si="70"/>
        <v>***</v>
      </c>
      <c r="AC716" t="str">
        <f t="shared" si="71"/>
        <v>0.467
(0.074)</v>
      </c>
    </row>
    <row r="717" spans="1:29">
      <c r="A717">
        <v>716</v>
      </c>
      <c r="B717" t="s">
        <v>130</v>
      </c>
      <c r="C717">
        <v>-0.85545182023928301</v>
      </c>
      <c r="D717">
        <v>7.59003161987825E-2</v>
      </c>
      <c r="E717">
        <v>-11.270728016453299</v>
      </c>
      <c r="F717" s="17">
        <v>3.3639719715766098E-29</v>
      </c>
      <c r="G717" t="s">
        <v>1213</v>
      </c>
      <c r="X717" t="str">
        <f t="shared" si="66"/>
        <v>grade5_in_april_and_march_by_grade_t8_basic2_playing_sport_as.factor(sex)2</v>
      </c>
      <c r="Y717">
        <f t="shared" si="67"/>
        <v>2</v>
      </c>
      <c r="Z717" t="str">
        <f t="shared" si="68"/>
        <v>-0.855</v>
      </c>
      <c r="AA717" t="str">
        <f t="shared" si="69"/>
        <v>0.076</v>
      </c>
      <c r="AB717" s="2" t="str">
        <f t="shared" si="70"/>
        <v>***</v>
      </c>
      <c r="AC717" t="str">
        <f t="shared" si="71"/>
        <v>-0.855
(0.076)</v>
      </c>
    </row>
    <row r="718" spans="1:29">
      <c r="A718">
        <v>717</v>
      </c>
      <c r="B718" t="s">
        <v>1104</v>
      </c>
      <c r="C718">
        <v>0.33118087472088198</v>
      </c>
      <c r="D718">
        <v>7.6626524776983798E-2</v>
      </c>
      <c r="E718">
        <v>4.3220135023056399</v>
      </c>
      <c r="F718" s="17">
        <v>1.5674549738458198E-5</v>
      </c>
      <c r="G718" t="s">
        <v>1214</v>
      </c>
      <c r="X718" t="str">
        <f t="shared" si="66"/>
        <v>grade6_in_april_and_march_by_grade_t8_basic2_playing_sport_is_apirl</v>
      </c>
      <c r="Y718">
        <f t="shared" si="67"/>
        <v>2</v>
      </c>
      <c r="Z718" t="str">
        <f t="shared" si="68"/>
        <v>0.331</v>
      </c>
      <c r="AA718" t="str">
        <f t="shared" si="69"/>
        <v>0.077</v>
      </c>
      <c r="AB718" s="2" t="str">
        <f t="shared" si="70"/>
        <v>***</v>
      </c>
      <c r="AC718" t="str">
        <f t="shared" si="71"/>
        <v>0.331
(0.077)</v>
      </c>
    </row>
    <row r="719" spans="1:29">
      <c r="A719">
        <v>718</v>
      </c>
      <c r="B719" t="s">
        <v>130</v>
      </c>
      <c r="C719">
        <v>-1.19388242340504</v>
      </c>
      <c r="D719">
        <v>7.0043576468814095E-2</v>
      </c>
      <c r="E719">
        <v>-17.044852413220202</v>
      </c>
      <c r="F719" s="17">
        <v>7.2586690616125996E-64</v>
      </c>
      <c r="G719" t="s">
        <v>1214</v>
      </c>
      <c r="X719" t="str">
        <f t="shared" si="66"/>
        <v>grade6_in_april_and_march_by_grade_t8_basic2_playing_sport_as.factor(sex)2</v>
      </c>
      <c r="Y719">
        <f t="shared" si="67"/>
        <v>2</v>
      </c>
      <c r="Z719" t="str">
        <f t="shared" si="68"/>
        <v>-1.194</v>
      </c>
      <c r="AA719" t="str">
        <f t="shared" si="69"/>
        <v>0.070</v>
      </c>
      <c r="AB719" s="2" t="str">
        <f t="shared" si="70"/>
        <v>***</v>
      </c>
      <c r="AC719" t="str">
        <f t="shared" si="71"/>
        <v>-1.194
(0.070)</v>
      </c>
    </row>
    <row r="720" spans="1:29">
      <c r="A720">
        <v>719</v>
      </c>
      <c r="B720" t="s">
        <v>1104</v>
      </c>
      <c r="C720">
        <v>0.140643069650397</v>
      </c>
      <c r="D720">
        <v>6.6557355890986894E-2</v>
      </c>
      <c r="E720">
        <v>2.1131108315173099</v>
      </c>
      <c r="F720">
        <v>3.4626768207410202E-2</v>
      </c>
      <c r="G720" t="s">
        <v>1215</v>
      </c>
      <c r="X720" t="str">
        <f t="shared" si="66"/>
        <v>grade7_in_april_and_march_by_grade_t8_basic2_playing_sport_is_apirl</v>
      </c>
      <c r="Y720">
        <f t="shared" si="67"/>
        <v>2</v>
      </c>
      <c r="Z720" t="str">
        <f t="shared" si="68"/>
        <v>0.141</v>
      </c>
      <c r="AA720" t="str">
        <f t="shared" si="69"/>
        <v>0.067</v>
      </c>
      <c r="AB720" s="2" t="str">
        <f t="shared" si="70"/>
        <v>**</v>
      </c>
      <c r="AC720" t="str">
        <f t="shared" si="71"/>
        <v>0.141
(0.067)</v>
      </c>
    </row>
    <row r="721" spans="1:29">
      <c r="A721">
        <v>720</v>
      </c>
      <c r="B721" t="s">
        <v>130</v>
      </c>
      <c r="C721">
        <v>-1.4806024904883699</v>
      </c>
      <c r="D721">
        <v>6.9214261433290805E-2</v>
      </c>
      <c r="E721">
        <v>-21.391581154346099</v>
      </c>
      <c r="F721" s="17">
        <v>2.2223169067463301E-98</v>
      </c>
      <c r="G721" t="s">
        <v>1215</v>
      </c>
      <c r="X721" t="str">
        <f t="shared" si="66"/>
        <v>grade7_in_april_and_march_by_grade_t8_basic2_playing_sport_as.factor(sex)2</v>
      </c>
      <c r="Y721">
        <f t="shared" si="67"/>
        <v>2</v>
      </c>
      <c r="Z721" t="str">
        <f t="shared" si="68"/>
        <v>-1.481</v>
      </c>
      <c r="AA721" t="str">
        <f t="shared" si="69"/>
        <v>0.069</v>
      </c>
      <c r="AB721" s="2" t="str">
        <f t="shared" si="70"/>
        <v>***</v>
      </c>
      <c r="AC721" t="str">
        <f t="shared" si="71"/>
        <v>-1.481
(0.069)</v>
      </c>
    </row>
    <row r="722" spans="1:29">
      <c r="A722">
        <v>721</v>
      </c>
      <c r="B722" t="s">
        <v>1104</v>
      </c>
      <c r="C722">
        <v>0.46897827780740098</v>
      </c>
      <c r="D722">
        <v>7.0484592958317202E-2</v>
      </c>
      <c r="E722">
        <v>6.6536282345383304</v>
      </c>
      <c r="F722" s="17">
        <v>3.0654461104209799E-11</v>
      </c>
      <c r="G722" t="s">
        <v>1216</v>
      </c>
      <c r="X722" t="str">
        <f t="shared" si="66"/>
        <v>grade8_in_april_and_march_by_grade_t8_basic2_playing_sport_is_apirl</v>
      </c>
      <c r="Y722">
        <f t="shared" si="67"/>
        <v>2</v>
      </c>
      <c r="Z722" t="str">
        <f t="shared" si="68"/>
        <v>0.469</v>
      </c>
      <c r="AA722" t="str">
        <f t="shared" si="69"/>
        <v>0.070</v>
      </c>
      <c r="AB722" s="2" t="str">
        <f t="shared" si="70"/>
        <v>***</v>
      </c>
      <c r="AC722" t="str">
        <f t="shared" si="71"/>
        <v>0.469
(0.070)</v>
      </c>
    </row>
    <row r="723" spans="1:29">
      <c r="A723">
        <v>722</v>
      </c>
      <c r="B723" t="s">
        <v>130</v>
      </c>
      <c r="C723">
        <v>-0.99089646199731596</v>
      </c>
      <c r="D723">
        <v>7.8044253465163596E-2</v>
      </c>
      <c r="E723">
        <v>-12.696597353444099</v>
      </c>
      <c r="F723" s="17">
        <v>1.49488490492537E-36</v>
      </c>
      <c r="G723" t="s">
        <v>1216</v>
      </c>
      <c r="X723" t="str">
        <f t="shared" si="66"/>
        <v>grade8_in_april_and_march_by_grade_t8_basic2_playing_sport_as.factor(sex)2</v>
      </c>
      <c r="Y723">
        <f t="shared" si="67"/>
        <v>2</v>
      </c>
      <c r="Z723" t="str">
        <f t="shared" si="68"/>
        <v>-0.991</v>
      </c>
      <c r="AA723" t="str">
        <f t="shared" si="69"/>
        <v>0.078</v>
      </c>
      <c r="AB723" s="2" t="str">
        <f t="shared" si="70"/>
        <v>***</v>
      </c>
      <c r="AC723" t="str">
        <f t="shared" si="71"/>
        <v>-0.991
(0.078)</v>
      </c>
    </row>
    <row r="724" spans="1:29">
      <c r="A724">
        <v>723</v>
      </c>
      <c r="B724" t="s">
        <v>1104</v>
      </c>
      <c r="C724">
        <v>0.236306578004228</v>
      </c>
      <c r="D724">
        <v>7.6778575416273295E-2</v>
      </c>
      <c r="E724">
        <v>3.0777671599536198</v>
      </c>
      <c r="F724">
        <v>2.0935131148042199E-3</v>
      </c>
      <c r="G724" t="s">
        <v>1217</v>
      </c>
      <c r="X724" t="str">
        <f t="shared" si="66"/>
        <v>grade9_in_april_and_march_by_grade_t8_basic2_playing_sport_is_apirl</v>
      </c>
      <c r="Y724">
        <f t="shared" si="67"/>
        <v>2</v>
      </c>
      <c r="Z724" t="str">
        <f t="shared" si="68"/>
        <v>0.236</v>
      </c>
      <c r="AA724" t="str">
        <f t="shared" si="69"/>
        <v>0.077</v>
      </c>
      <c r="AB724" s="2" t="str">
        <f t="shared" si="70"/>
        <v>***</v>
      </c>
      <c r="AC724" t="str">
        <f t="shared" si="71"/>
        <v>0.236
(0.077)</v>
      </c>
    </row>
    <row r="725" spans="1:29">
      <c r="A725">
        <v>724</v>
      </c>
      <c r="B725" t="s">
        <v>130</v>
      </c>
      <c r="C725">
        <v>-1.0939510983660501</v>
      </c>
      <c r="D725">
        <v>7.9248714689131694E-2</v>
      </c>
      <c r="E725">
        <v>-13.804023228102601</v>
      </c>
      <c r="F725" s="17">
        <v>8.5551922017056207E-43</v>
      </c>
      <c r="G725" t="s">
        <v>1217</v>
      </c>
      <c r="X725" t="str">
        <f t="shared" si="66"/>
        <v>grade9_in_april_and_march_by_grade_t8_basic2_playing_sport_as.factor(sex)2</v>
      </c>
      <c r="Y725">
        <f t="shared" si="67"/>
        <v>2</v>
      </c>
      <c r="Z725" t="str">
        <f t="shared" si="68"/>
        <v>-1.094</v>
      </c>
      <c r="AA725" t="str">
        <f t="shared" si="69"/>
        <v>0.079</v>
      </c>
      <c r="AB725" s="2" t="str">
        <f t="shared" si="70"/>
        <v>***</v>
      </c>
      <c r="AC725" t="str">
        <f t="shared" si="71"/>
        <v>-1.094
(0.079)</v>
      </c>
    </row>
    <row r="726" spans="1:29">
      <c r="X726" t="str">
        <f t="shared" si="66"/>
        <v>_</v>
      </c>
      <c r="Y726" t="str">
        <f t="shared" si="67"/>
        <v/>
      </c>
      <c r="Z726" t="str">
        <f t="shared" si="68"/>
        <v>0.000</v>
      </c>
      <c r="AA726" t="str">
        <f t="shared" si="69"/>
        <v>0.000</v>
      </c>
      <c r="AB726" s="2" t="str">
        <f t="shared" si="70"/>
        <v>***</v>
      </c>
      <c r="AC726" t="str">
        <f t="shared" si="71"/>
        <v>0.000
(0.000)</v>
      </c>
    </row>
    <row r="727" spans="1:29">
      <c r="X727" t="str">
        <f t="shared" si="66"/>
        <v>_</v>
      </c>
      <c r="Y727" t="str">
        <f t="shared" si="67"/>
        <v/>
      </c>
      <c r="Z727" t="str">
        <f t="shared" si="68"/>
        <v>0.000</v>
      </c>
      <c r="AA727" t="str">
        <f t="shared" si="69"/>
        <v>0.000</v>
      </c>
      <c r="AB727" s="2" t="str">
        <f t="shared" si="70"/>
        <v>***</v>
      </c>
      <c r="AC727" t="str">
        <f t="shared" si="71"/>
        <v>0.000
(0.000)</v>
      </c>
    </row>
    <row r="728" spans="1:29">
      <c r="X728" t="str">
        <f t="shared" si="66"/>
        <v>_</v>
      </c>
      <c r="Y728" t="str">
        <f t="shared" si="67"/>
        <v/>
      </c>
      <c r="Z728" t="str">
        <f t="shared" si="68"/>
        <v>0.000</v>
      </c>
      <c r="AA728" t="str">
        <f t="shared" si="69"/>
        <v>0.000</v>
      </c>
      <c r="AB728" s="2" t="str">
        <f t="shared" si="70"/>
        <v>***</v>
      </c>
      <c r="AC728" t="str">
        <f t="shared" si="71"/>
        <v>0.000
(0.000)</v>
      </c>
    </row>
    <row r="729" spans="1:29">
      <c r="X729" t="str">
        <f t="shared" si="66"/>
        <v>_</v>
      </c>
      <c r="Y729" t="str">
        <f t="shared" si="67"/>
        <v/>
      </c>
      <c r="Z729" t="str">
        <f t="shared" si="68"/>
        <v>0.000</v>
      </c>
      <c r="AA729" t="str">
        <f t="shared" si="69"/>
        <v>0.000</v>
      </c>
      <c r="AB729" s="2" t="str">
        <f t="shared" si="70"/>
        <v>***</v>
      </c>
      <c r="AC729" t="str">
        <f t="shared" si="71"/>
        <v>0.000
(0.000)</v>
      </c>
    </row>
    <row r="730" spans="1:29">
      <c r="X730" t="str">
        <f t="shared" si="66"/>
        <v>_</v>
      </c>
      <c r="Y730" t="str">
        <f t="shared" si="67"/>
        <v/>
      </c>
      <c r="Z730" t="str">
        <f t="shared" si="68"/>
        <v>0.000</v>
      </c>
      <c r="AA730" t="str">
        <f t="shared" si="69"/>
        <v>0.000</v>
      </c>
      <c r="AB730" s="2" t="str">
        <f t="shared" si="70"/>
        <v>***</v>
      </c>
      <c r="AC730" t="str">
        <f t="shared" si="71"/>
        <v>0.000
(0.000)</v>
      </c>
    </row>
    <row r="731" spans="1:29">
      <c r="X731" t="str">
        <f t="shared" si="66"/>
        <v>_</v>
      </c>
      <c r="Y731" t="str">
        <f t="shared" si="67"/>
        <v/>
      </c>
      <c r="Z731" t="str">
        <f t="shared" si="68"/>
        <v>0.000</v>
      </c>
      <c r="AA731" t="str">
        <f t="shared" si="69"/>
        <v>0.000</v>
      </c>
      <c r="AB731" s="2" t="str">
        <f t="shared" si="70"/>
        <v>***</v>
      </c>
      <c r="AC731" t="str">
        <f t="shared" si="71"/>
        <v>0.000
(0.000)</v>
      </c>
    </row>
    <row r="732" spans="1:29">
      <c r="X732" t="str">
        <f t="shared" si="66"/>
        <v>_</v>
      </c>
      <c r="Y732" t="str">
        <f t="shared" si="67"/>
        <v/>
      </c>
      <c r="Z732" t="str">
        <f t="shared" si="68"/>
        <v>0.000</v>
      </c>
      <c r="AA732" t="str">
        <f t="shared" si="69"/>
        <v>0.000</v>
      </c>
      <c r="AB732" s="2" t="str">
        <f t="shared" si="70"/>
        <v>***</v>
      </c>
      <c r="AC732" t="str">
        <f t="shared" si="71"/>
        <v>0.000
(0.000)</v>
      </c>
    </row>
    <row r="733" spans="1:29">
      <c r="X733" t="str">
        <f t="shared" si="66"/>
        <v>_</v>
      </c>
      <c r="Y733" t="str">
        <f t="shared" si="67"/>
        <v/>
      </c>
      <c r="Z733" t="str">
        <f t="shared" si="68"/>
        <v>0.000</v>
      </c>
      <c r="AA733" t="str">
        <f t="shared" si="69"/>
        <v>0.000</v>
      </c>
      <c r="AB733" s="2" t="str">
        <f t="shared" si="70"/>
        <v>***</v>
      </c>
      <c r="AC733" t="str">
        <f t="shared" si="71"/>
        <v>0.000
(0.000)</v>
      </c>
    </row>
    <row r="734" spans="1:29">
      <c r="X734" t="str">
        <f t="shared" si="66"/>
        <v>_</v>
      </c>
      <c r="Y734" t="str">
        <f t="shared" si="67"/>
        <v/>
      </c>
      <c r="Z734" t="str">
        <f t="shared" si="68"/>
        <v>0.000</v>
      </c>
      <c r="AA734" t="str">
        <f t="shared" si="69"/>
        <v>0.000</v>
      </c>
      <c r="AB734" s="2" t="str">
        <f t="shared" si="70"/>
        <v>***</v>
      </c>
      <c r="AC734" t="str">
        <f t="shared" si="71"/>
        <v>0.000
(0.000)</v>
      </c>
    </row>
    <row r="735" spans="1:29">
      <c r="X735" t="str">
        <f t="shared" si="66"/>
        <v>_</v>
      </c>
      <c r="Y735" t="str">
        <f t="shared" si="67"/>
        <v/>
      </c>
      <c r="Z735" t="str">
        <f t="shared" si="68"/>
        <v>0.000</v>
      </c>
      <c r="AA735" t="str">
        <f t="shared" si="69"/>
        <v>0.000</v>
      </c>
      <c r="AB735" s="2" t="str">
        <f t="shared" si="70"/>
        <v>***</v>
      </c>
      <c r="AC735" t="str">
        <f t="shared" si="71"/>
        <v>0.000
(0.000)</v>
      </c>
    </row>
    <row r="736" spans="1:29">
      <c r="X736" t="str">
        <f t="shared" si="66"/>
        <v>_</v>
      </c>
      <c r="Y736" t="str">
        <f t="shared" si="67"/>
        <v/>
      </c>
      <c r="Z736" t="str">
        <f t="shared" si="68"/>
        <v>0.000</v>
      </c>
      <c r="AA736" t="str">
        <f t="shared" si="69"/>
        <v>0.000</v>
      </c>
      <c r="AB736" s="2" t="str">
        <f t="shared" si="70"/>
        <v>***</v>
      </c>
      <c r="AC736" t="str">
        <f t="shared" si="71"/>
        <v>0.000
(0.000)</v>
      </c>
    </row>
    <row r="737" spans="24:29">
      <c r="X737" t="str">
        <f t="shared" si="66"/>
        <v>_</v>
      </c>
      <c r="Y737" t="str">
        <f t="shared" si="67"/>
        <v/>
      </c>
      <c r="Z737" t="str">
        <f t="shared" si="68"/>
        <v>0.000</v>
      </c>
      <c r="AA737" t="str">
        <f t="shared" si="69"/>
        <v>0.000</v>
      </c>
      <c r="AB737" s="2" t="str">
        <f t="shared" si="70"/>
        <v>***</v>
      </c>
      <c r="AC737" t="str">
        <f t="shared" si="71"/>
        <v>0.000
(0.000)</v>
      </c>
    </row>
    <row r="738" spans="24:29">
      <c r="X738" t="str">
        <f t="shared" si="66"/>
        <v>_</v>
      </c>
      <c r="Y738" t="str">
        <f t="shared" si="67"/>
        <v/>
      </c>
      <c r="Z738" t="str">
        <f t="shared" si="68"/>
        <v>0.000</v>
      </c>
      <c r="AA738" t="str">
        <f t="shared" si="69"/>
        <v>0.000</v>
      </c>
      <c r="AB738" s="2" t="str">
        <f t="shared" si="70"/>
        <v>***</v>
      </c>
      <c r="AC738" t="str">
        <f t="shared" si="71"/>
        <v>0.000
(0.000)</v>
      </c>
    </row>
    <row r="739" spans="24:29">
      <c r="X739" t="str">
        <f t="shared" si="66"/>
        <v>_</v>
      </c>
      <c r="Y739" t="str">
        <f t="shared" si="67"/>
        <v/>
      </c>
      <c r="Z739" t="str">
        <f t="shared" si="68"/>
        <v>0.000</v>
      </c>
      <c r="AA739" t="str">
        <f t="shared" si="69"/>
        <v>0.000</v>
      </c>
      <c r="AB739" s="2" t="str">
        <f t="shared" si="70"/>
        <v>***</v>
      </c>
      <c r="AC739" t="str">
        <f t="shared" si="71"/>
        <v>0.000
(0.000)</v>
      </c>
    </row>
    <row r="740" spans="24:29">
      <c r="X740" t="str">
        <f t="shared" si="66"/>
        <v>_</v>
      </c>
      <c r="Y740" t="str">
        <f t="shared" si="67"/>
        <v/>
      </c>
      <c r="Z740" t="str">
        <f t="shared" si="68"/>
        <v>0.000</v>
      </c>
      <c r="AA740" t="str">
        <f t="shared" si="69"/>
        <v>0.000</v>
      </c>
      <c r="AB740" s="2" t="str">
        <f t="shared" si="70"/>
        <v>***</v>
      </c>
      <c r="AC740" t="str">
        <f t="shared" si="71"/>
        <v>0.000
(0.000)</v>
      </c>
    </row>
    <row r="741" spans="24:29">
      <c r="X741" t="str">
        <f t="shared" si="66"/>
        <v>_</v>
      </c>
      <c r="Y741" t="str">
        <f t="shared" si="67"/>
        <v/>
      </c>
      <c r="Z741" t="str">
        <f t="shared" si="68"/>
        <v>0.000</v>
      </c>
      <c r="AA741" t="str">
        <f t="shared" si="69"/>
        <v>0.000</v>
      </c>
      <c r="AB741" s="2" t="str">
        <f t="shared" si="70"/>
        <v>***</v>
      </c>
      <c r="AC741" t="str">
        <f t="shared" si="71"/>
        <v>0.000
(0.000)</v>
      </c>
    </row>
    <row r="742" spans="24:29">
      <c r="X742" t="str">
        <f t="shared" si="66"/>
        <v>_</v>
      </c>
      <c r="Y742" t="str">
        <f t="shared" si="67"/>
        <v/>
      </c>
      <c r="Z742" t="str">
        <f t="shared" si="68"/>
        <v>0.000</v>
      </c>
      <c r="AA742" t="str">
        <f t="shared" si="69"/>
        <v>0.000</v>
      </c>
      <c r="AB742" s="2" t="str">
        <f t="shared" si="70"/>
        <v>***</v>
      </c>
      <c r="AC742" t="str">
        <f t="shared" si="71"/>
        <v>0.000
(0.000)</v>
      </c>
    </row>
    <row r="743" spans="24:29">
      <c r="X743" t="str">
        <f t="shared" si="66"/>
        <v>_</v>
      </c>
      <c r="Y743" t="str">
        <f t="shared" si="67"/>
        <v/>
      </c>
      <c r="Z743" t="str">
        <f t="shared" si="68"/>
        <v>0.000</v>
      </c>
      <c r="AA743" t="str">
        <f t="shared" si="69"/>
        <v>0.000</v>
      </c>
      <c r="AB743" s="2" t="str">
        <f t="shared" si="70"/>
        <v>***</v>
      </c>
      <c r="AC743" t="str">
        <f t="shared" si="71"/>
        <v>0.000
(0.000)</v>
      </c>
    </row>
    <row r="744" spans="24:29">
      <c r="X744" t="str">
        <f t="shared" si="66"/>
        <v>_</v>
      </c>
      <c r="Y744" t="str">
        <f t="shared" si="67"/>
        <v/>
      </c>
      <c r="Z744" t="str">
        <f t="shared" si="68"/>
        <v>0.000</v>
      </c>
      <c r="AA744" t="str">
        <f t="shared" si="69"/>
        <v>0.000</v>
      </c>
      <c r="AB744" s="2" t="str">
        <f t="shared" si="70"/>
        <v>***</v>
      </c>
      <c r="AC744" t="str">
        <f t="shared" si="71"/>
        <v>0.000
(0.000)</v>
      </c>
    </row>
    <row r="745" spans="24:29">
      <c r="X745" t="str">
        <f t="shared" si="66"/>
        <v>_</v>
      </c>
      <c r="Y745" t="str">
        <f t="shared" si="67"/>
        <v/>
      </c>
      <c r="Z745" t="str">
        <f t="shared" si="68"/>
        <v>0.000</v>
      </c>
      <c r="AA745" t="str">
        <f t="shared" si="69"/>
        <v>0.000</v>
      </c>
      <c r="AB745" s="2" t="str">
        <f t="shared" si="70"/>
        <v>***</v>
      </c>
      <c r="AC745" t="str">
        <f t="shared" si="71"/>
        <v>0.000
(0.000)</v>
      </c>
    </row>
    <row r="746" spans="24:29">
      <c r="X746" t="str">
        <f t="shared" si="66"/>
        <v>_</v>
      </c>
      <c r="Y746" t="str">
        <f t="shared" si="67"/>
        <v/>
      </c>
      <c r="Z746" t="str">
        <f t="shared" si="68"/>
        <v>0.000</v>
      </c>
      <c r="AA746" t="str">
        <f t="shared" si="69"/>
        <v>0.000</v>
      </c>
      <c r="AB746" s="2" t="str">
        <f t="shared" si="70"/>
        <v>***</v>
      </c>
      <c r="AC746" t="str">
        <f t="shared" si="71"/>
        <v>0.000
(0.000)</v>
      </c>
    </row>
    <row r="747" spans="24:29">
      <c r="X747" t="str">
        <f t="shared" si="66"/>
        <v>_</v>
      </c>
      <c r="Y747" t="str">
        <f t="shared" si="67"/>
        <v/>
      </c>
      <c r="Z747" t="str">
        <f t="shared" si="68"/>
        <v>0.000</v>
      </c>
      <c r="AA747" t="str">
        <f t="shared" si="69"/>
        <v>0.000</v>
      </c>
      <c r="AB747" s="2" t="str">
        <f t="shared" si="70"/>
        <v>***</v>
      </c>
      <c r="AC747" t="str">
        <f t="shared" si="71"/>
        <v>0.000
(0.000)</v>
      </c>
    </row>
    <row r="748" spans="24:29">
      <c r="X748" t="str">
        <f t="shared" si="66"/>
        <v>_</v>
      </c>
      <c r="Y748" t="str">
        <f t="shared" si="67"/>
        <v/>
      </c>
      <c r="Z748" t="str">
        <f t="shared" si="68"/>
        <v>0.000</v>
      </c>
      <c r="AA748" t="str">
        <f t="shared" si="69"/>
        <v>0.000</v>
      </c>
      <c r="AB748" s="2" t="str">
        <f t="shared" si="70"/>
        <v>***</v>
      </c>
      <c r="AC748" t="str">
        <f t="shared" si="71"/>
        <v>0.000
(0.000)</v>
      </c>
    </row>
    <row r="749" spans="24:29">
      <c r="X749" t="str">
        <f t="shared" si="66"/>
        <v>_</v>
      </c>
      <c r="Y749" t="str">
        <f t="shared" si="67"/>
        <v/>
      </c>
      <c r="Z749" t="str">
        <f t="shared" si="68"/>
        <v>0.000</v>
      </c>
      <c r="AA749" t="str">
        <f t="shared" si="69"/>
        <v>0.000</v>
      </c>
      <c r="AB749" s="2" t="str">
        <f t="shared" si="70"/>
        <v>***</v>
      </c>
      <c r="AC749" t="str">
        <f t="shared" si="71"/>
        <v>0.000
(0.000)</v>
      </c>
    </row>
    <row r="750" spans="24:29">
      <c r="X750" t="str">
        <f t="shared" si="66"/>
        <v>_</v>
      </c>
      <c r="Y750" t="str">
        <f t="shared" si="67"/>
        <v/>
      </c>
      <c r="Z750" t="str">
        <f t="shared" si="68"/>
        <v>0.000</v>
      </c>
      <c r="AA750" t="str">
        <f t="shared" si="69"/>
        <v>0.000</v>
      </c>
      <c r="AB750" s="2" t="str">
        <f t="shared" si="70"/>
        <v>***</v>
      </c>
      <c r="AC750" t="str">
        <f t="shared" si="71"/>
        <v>0.000
(0.000)</v>
      </c>
    </row>
    <row r="751" spans="24:29">
      <c r="X751" t="str">
        <f t="shared" si="66"/>
        <v>_</v>
      </c>
      <c r="Y751" t="str">
        <f t="shared" si="67"/>
        <v/>
      </c>
      <c r="Z751" t="str">
        <f t="shared" si="68"/>
        <v>0.000</v>
      </c>
      <c r="AA751" t="str">
        <f t="shared" si="69"/>
        <v>0.000</v>
      </c>
      <c r="AB751" s="2" t="str">
        <f t="shared" si="70"/>
        <v>***</v>
      </c>
      <c r="AC751" t="str">
        <f t="shared" si="71"/>
        <v>0.000
(0.000)</v>
      </c>
    </row>
    <row r="752" spans="24:29">
      <c r="X752" t="str">
        <f t="shared" si="66"/>
        <v>_</v>
      </c>
      <c r="Y752" t="str">
        <f t="shared" si="67"/>
        <v/>
      </c>
      <c r="Z752" t="str">
        <f t="shared" si="68"/>
        <v>0.000</v>
      </c>
      <c r="AA752" t="str">
        <f t="shared" si="69"/>
        <v>0.000</v>
      </c>
      <c r="AB752" s="2" t="str">
        <f t="shared" si="70"/>
        <v>***</v>
      </c>
      <c r="AC752" t="str">
        <f t="shared" si="71"/>
        <v>0.000
(0.000)</v>
      </c>
    </row>
    <row r="753" spans="24:29">
      <c r="X753" t="str">
        <f t="shared" si="66"/>
        <v>_</v>
      </c>
      <c r="Y753" t="str">
        <f t="shared" si="67"/>
        <v/>
      </c>
      <c r="Z753" t="str">
        <f t="shared" si="68"/>
        <v>0.000</v>
      </c>
      <c r="AA753" t="str">
        <f t="shared" si="69"/>
        <v>0.000</v>
      </c>
      <c r="AB753" s="2" t="str">
        <f t="shared" si="70"/>
        <v>***</v>
      </c>
      <c r="AC753" t="str">
        <f t="shared" si="71"/>
        <v>0.000
(0.000)</v>
      </c>
    </row>
    <row r="754" spans="24:29">
      <c r="X754" t="str">
        <f t="shared" si="66"/>
        <v>_</v>
      </c>
      <c r="Y754" t="str">
        <f t="shared" si="67"/>
        <v/>
      </c>
      <c r="Z754" t="str">
        <f t="shared" si="68"/>
        <v>0.000</v>
      </c>
      <c r="AA754" t="str">
        <f t="shared" si="69"/>
        <v>0.000</v>
      </c>
      <c r="AB754" s="2" t="str">
        <f t="shared" si="70"/>
        <v>***</v>
      </c>
      <c r="AC754" t="str">
        <f t="shared" si="71"/>
        <v>0.000
(0.000)</v>
      </c>
    </row>
    <row r="755" spans="24:29">
      <c r="X755" t="str">
        <f t="shared" si="66"/>
        <v>_</v>
      </c>
      <c r="Y755" t="str">
        <f t="shared" si="67"/>
        <v/>
      </c>
      <c r="Z755" t="str">
        <f t="shared" si="68"/>
        <v>0.000</v>
      </c>
      <c r="AA755" t="str">
        <f t="shared" si="69"/>
        <v>0.000</v>
      </c>
      <c r="AB755" s="2" t="str">
        <f t="shared" si="70"/>
        <v>***</v>
      </c>
      <c r="AC755" t="str">
        <f t="shared" si="71"/>
        <v>0.000
(0.000)</v>
      </c>
    </row>
    <row r="756" spans="24:29">
      <c r="X756" t="str">
        <f t="shared" si="66"/>
        <v>_</v>
      </c>
      <c r="Y756" t="str">
        <f t="shared" si="67"/>
        <v/>
      </c>
      <c r="Z756" t="str">
        <f t="shared" si="68"/>
        <v>0.000</v>
      </c>
      <c r="AA756" t="str">
        <f t="shared" si="69"/>
        <v>0.000</v>
      </c>
      <c r="AB756" s="2" t="str">
        <f t="shared" si="70"/>
        <v>***</v>
      </c>
      <c r="AC756" t="str">
        <f t="shared" si="71"/>
        <v>0.000
(0.000)</v>
      </c>
    </row>
    <row r="757" spans="24:29">
      <c r="X757" t="str">
        <f t="shared" si="66"/>
        <v>_</v>
      </c>
      <c r="Y757" t="str">
        <f t="shared" si="67"/>
        <v/>
      </c>
      <c r="Z757" t="str">
        <f t="shared" si="68"/>
        <v>0.000</v>
      </c>
      <c r="AA757" t="str">
        <f t="shared" si="69"/>
        <v>0.000</v>
      </c>
      <c r="AB757" s="2" t="str">
        <f t="shared" si="70"/>
        <v>***</v>
      </c>
      <c r="AC757" t="str">
        <f t="shared" si="71"/>
        <v>0.000
(0.000)</v>
      </c>
    </row>
    <row r="758" spans="24:29">
      <c r="X758" t="str">
        <f t="shared" si="66"/>
        <v>_</v>
      </c>
      <c r="Y758" t="str">
        <f t="shared" si="67"/>
        <v/>
      </c>
      <c r="Z758" t="str">
        <f t="shared" si="68"/>
        <v>0.000</v>
      </c>
      <c r="AA758" t="str">
        <f t="shared" si="69"/>
        <v>0.000</v>
      </c>
      <c r="AB758" s="2" t="str">
        <f t="shared" si="70"/>
        <v>***</v>
      </c>
      <c r="AC758" t="str">
        <f t="shared" si="71"/>
        <v>0.000
(0.000)</v>
      </c>
    </row>
    <row r="759" spans="24:29">
      <c r="X759" t="str">
        <f t="shared" si="66"/>
        <v>_</v>
      </c>
      <c r="Y759" t="str">
        <f t="shared" si="67"/>
        <v/>
      </c>
      <c r="Z759" t="str">
        <f t="shared" si="68"/>
        <v>0.000</v>
      </c>
      <c r="AA759" t="str">
        <f t="shared" si="69"/>
        <v>0.000</v>
      </c>
      <c r="AB759" s="2" t="str">
        <f t="shared" si="70"/>
        <v>***</v>
      </c>
      <c r="AC759" t="str">
        <f t="shared" si="71"/>
        <v>0.000
(0.000)</v>
      </c>
    </row>
    <row r="760" spans="24:29">
      <c r="X760" t="str">
        <f t="shared" si="66"/>
        <v>_</v>
      </c>
      <c r="Y760" t="str">
        <f t="shared" si="67"/>
        <v/>
      </c>
      <c r="Z760" t="str">
        <f t="shared" si="68"/>
        <v>0.000</v>
      </c>
      <c r="AA760" t="str">
        <f t="shared" si="69"/>
        <v>0.000</v>
      </c>
      <c r="AB760" s="2" t="str">
        <f t="shared" si="70"/>
        <v>***</v>
      </c>
      <c r="AC760" t="str">
        <f t="shared" si="71"/>
        <v>0.000
(0.000)</v>
      </c>
    </row>
    <row r="761" spans="24:29">
      <c r="X761" t="str">
        <f t="shared" si="66"/>
        <v>_</v>
      </c>
      <c r="Y761" t="str">
        <f t="shared" si="67"/>
        <v/>
      </c>
      <c r="Z761" t="str">
        <f t="shared" si="68"/>
        <v>0.000</v>
      </c>
      <c r="AA761" t="str">
        <f t="shared" si="69"/>
        <v>0.000</v>
      </c>
      <c r="AB761" s="2" t="str">
        <f t="shared" si="70"/>
        <v>***</v>
      </c>
      <c r="AC761" t="str">
        <f t="shared" si="71"/>
        <v>0.000
(0.000)</v>
      </c>
    </row>
    <row r="762" spans="24:29">
      <c r="X762" t="str">
        <f t="shared" si="66"/>
        <v>_</v>
      </c>
      <c r="Y762" t="str">
        <f t="shared" si="67"/>
        <v/>
      </c>
      <c r="Z762" t="str">
        <f t="shared" si="68"/>
        <v>0.000</v>
      </c>
      <c r="AA762" t="str">
        <f t="shared" si="69"/>
        <v>0.000</v>
      </c>
      <c r="AB762" s="2" t="str">
        <f t="shared" si="70"/>
        <v>***</v>
      </c>
      <c r="AC762" t="str">
        <f t="shared" si="71"/>
        <v>0.000
(0.000)</v>
      </c>
    </row>
    <row r="763" spans="24:29">
      <c r="X763" t="str">
        <f t="shared" si="66"/>
        <v>_</v>
      </c>
      <c r="Y763" t="str">
        <f t="shared" si="67"/>
        <v/>
      </c>
      <c r="Z763" t="str">
        <f t="shared" si="68"/>
        <v>0.000</v>
      </c>
      <c r="AA763" t="str">
        <f t="shared" si="69"/>
        <v>0.000</v>
      </c>
      <c r="AB763" s="2" t="str">
        <f t="shared" si="70"/>
        <v>***</v>
      </c>
      <c r="AC763" t="str">
        <f t="shared" si="71"/>
        <v>0.000
(0.000)</v>
      </c>
    </row>
    <row r="764" spans="24:29">
      <c r="X764" t="str">
        <f t="shared" si="66"/>
        <v>_</v>
      </c>
      <c r="Y764" t="str">
        <f t="shared" si="67"/>
        <v/>
      </c>
      <c r="Z764" t="str">
        <f t="shared" si="68"/>
        <v>0.000</v>
      </c>
      <c r="AA764" t="str">
        <f t="shared" si="69"/>
        <v>0.000</v>
      </c>
      <c r="AB764" s="2" t="str">
        <f t="shared" si="70"/>
        <v>***</v>
      </c>
      <c r="AC764" t="str">
        <f t="shared" si="71"/>
        <v>0.000
(0.000)</v>
      </c>
    </row>
    <row r="765" spans="24:29">
      <c r="X765" t="str">
        <f t="shared" si="66"/>
        <v>_</v>
      </c>
      <c r="Y765" t="str">
        <f t="shared" si="67"/>
        <v/>
      </c>
      <c r="Z765" t="str">
        <f t="shared" si="68"/>
        <v>0.000</v>
      </c>
      <c r="AA765" t="str">
        <f t="shared" si="69"/>
        <v>0.000</v>
      </c>
      <c r="AB765" s="2" t="str">
        <f t="shared" si="70"/>
        <v>***</v>
      </c>
      <c r="AC765" t="str">
        <f t="shared" si="71"/>
        <v>0.000
(0.000)</v>
      </c>
    </row>
    <row r="766" spans="24:29">
      <c r="X766" t="str">
        <f t="shared" si="66"/>
        <v>_</v>
      </c>
      <c r="Y766" t="str">
        <f t="shared" si="67"/>
        <v/>
      </c>
      <c r="Z766" t="str">
        <f t="shared" si="68"/>
        <v>0.000</v>
      </c>
      <c r="AA766" t="str">
        <f t="shared" si="69"/>
        <v>0.000</v>
      </c>
      <c r="AB766" s="2" t="str">
        <f t="shared" si="70"/>
        <v>***</v>
      </c>
      <c r="AC766" t="str">
        <f t="shared" si="71"/>
        <v>0.000
(0.000)</v>
      </c>
    </row>
    <row r="767" spans="24:29">
      <c r="X767" t="str">
        <f t="shared" si="66"/>
        <v>_</v>
      </c>
      <c r="Y767" t="str">
        <f t="shared" si="67"/>
        <v/>
      </c>
      <c r="Z767" t="str">
        <f t="shared" si="68"/>
        <v>0.000</v>
      </c>
      <c r="AA767" t="str">
        <f t="shared" si="69"/>
        <v>0.000</v>
      </c>
      <c r="AB767" s="2" t="str">
        <f t="shared" si="70"/>
        <v>***</v>
      </c>
      <c r="AC767" t="str">
        <f t="shared" si="71"/>
        <v>0.000
(0.000)</v>
      </c>
    </row>
    <row r="768" spans="24:29">
      <c r="X768" t="str">
        <f t="shared" si="66"/>
        <v>_</v>
      </c>
      <c r="Y768" t="str">
        <f t="shared" si="67"/>
        <v/>
      </c>
      <c r="Z768" t="str">
        <f t="shared" si="68"/>
        <v>0.000</v>
      </c>
      <c r="AA768" t="str">
        <f t="shared" si="69"/>
        <v>0.000</v>
      </c>
      <c r="AB768" s="2" t="str">
        <f t="shared" si="70"/>
        <v>***</v>
      </c>
      <c r="AC768" t="str">
        <f t="shared" si="71"/>
        <v>0.000
(0.000)</v>
      </c>
    </row>
    <row r="769" spans="24:29">
      <c r="X769" t="str">
        <f t="shared" si="66"/>
        <v>_</v>
      </c>
      <c r="Y769" t="str">
        <f t="shared" si="67"/>
        <v/>
      </c>
      <c r="Z769" t="str">
        <f t="shared" si="68"/>
        <v>0.000</v>
      </c>
      <c r="AA769" t="str">
        <f t="shared" si="69"/>
        <v>0.000</v>
      </c>
      <c r="AB769" s="2" t="str">
        <f t="shared" si="70"/>
        <v>***</v>
      </c>
      <c r="AC769" t="str">
        <f t="shared" si="71"/>
        <v>0.000
(0.000)</v>
      </c>
    </row>
    <row r="770" spans="24:29">
      <c r="X770" t="str">
        <f t="shared" si="66"/>
        <v>_</v>
      </c>
      <c r="Y770" t="str">
        <f t="shared" si="67"/>
        <v/>
      </c>
      <c r="Z770" t="str">
        <f t="shared" si="68"/>
        <v>0.000</v>
      </c>
      <c r="AA770" t="str">
        <f t="shared" si="69"/>
        <v>0.000</v>
      </c>
      <c r="AB770" s="2" t="str">
        <f t="shared" si="70"/>
        <v>***</v>
      </c>
      <c r="AC770" t="str">
        <f t="shared" si="71"/>
        <v>0.000
(0.000)</v>
      </c>
    </row>
    <row r="771" spans="24:29">
      <c r="X771" t="str">
        <f t="shared" ref="X771:X834" si="72">G771&amp;"_"&amp;B771</f>
        <v>_</v>
      </c>
      <c r="Y771" t="str">
        <f t="shared" ref="Y771:Y834" si="73">IF(G771&lt;&gt;"",COUNTIF(X:X,X771),"")</f>
        <v/>
      </c>
      <c r="Z771" t="str">
        <f t="shared" ref="Z771:Z834" si="74">TEXT(C771,"0.000")</f>
        <v>0.000</v>
      </c>
      <c r="AA771" t="str">
        <f t="shared" ref="AA771:AA834" si="75">TEXT(D771,"0.000")</f>
        <v>0.000</v>
      </c>
      <c r="AB771" s="2" t="str">
        <f t="shared" ref="AB771:AB834" si="76">IF(COUNTIF(F771,"*E*")&gt;0, "***", IF(TEXT(F771, "0.00E+00")*1&lt;0.01, "***", IF(TEXT(F771, "0.00E+00")*1&lt;0.05, "**",  IF(TEXT(F771, "0.00E+00")*1&lt;0.1, "*",""))))</f>
        <v>***</v>
      </c>
      <c r="AC771" t="str">
        <f t="shared" ref="AC771:AC834" si="77">Z771&amp;"
("&amp;AA771&amp;")"</f>
        <v>0.000
(0.000)</v>
      </c>
    </row>
    <row r="772" spans="24:29">
      <c r="X772" t="str">
        <f t="shared" si="72"/>
        <v>_</v>
      </c>
      <c r="Y772" t="str">
        <f t="shared" si="73"/>
        <v/>
      </c>
      <c r="Z772" t="str">
        <f t="shared" si="74"/>
        <v>0.000</v>
      </c>
      <c r="AA772" t="str">
        <f t="shared" si="75"/>
        <v>0.000</v>
      </c>
      <c r="AB772" s="2" t="str">
        <f t="shared" si="76"/>
        <v>***</v>
      </c>
      <c r="AC772" t="str">
        <f t="shared" si="77"/>
        <v>0.000
(0.000)</v>
      </c>
    </row>
    <row r="773" spans="24:29">
      <c r="X773" t="str">
        <f t="shared" si="72"/>
        <v>_</v>
      </c>
      <c r="Y773" t="str">
        <f t="shared" si="73"/>
        <v/>
      </c>
      <c r="Z773" t="str">
        <f t="shared" si="74"/>
        <v>0.000</v>
      </c>
      <c r="AA773" t="str">
        <f t="shared" si="75"/>
        <v>0.000</v>
      </c>
      <c r="AB773" s="2" t="str">
        <f t="shared" si="76"/>
        <v>***</v>
      </c>
      <c r="AC773" t="str">
        <f t="shared" si="77"/>
        <v>0.000
(0.000)</v>
      </c>
    </row>
    <row r="774" spans="24:29">
      <c r="X774" t="str">
        <f t="shared" si="72"/>
        <v>_</v>
      </c>
      <c r="Y774" t="str">
        <f t="shared" si="73"/>
        <v/>
      </c>
      <c r="Z774" t="str">
        <f t="shared" si="74"/>
        <v>0.000</v>
      </c>
      <c r="AA774" t="str">
        <f t="shared" si="75"/>
        <v>0.000</v>
      </c>
      <c r="AB774" s="2" t="str">
        <f t="shared" si="76"/>
        <v>***</v>
      </c>
      <c r="AC774" t="str">
        <f t="shared" si="77"/>
        <v>0.000
(0.000)</v>
      </c>
    </row>
    <row r="775" spans="24:29">
      <c r="X775" t="str">
        <f t="shared" si="72"/>
        <v>_</v>
      </c>
      <c r="Y775" t="str">
        <f t="shared" si="73"/>
        <v/>
      </c>
      <c r="Z775" t="str">
        <f t="shared" si="74"/>
        <v>0.000</v>
      </c>
      <c r="AA775" t="str">
        <f t="shared" si="75"/>
        <v>0.000</v>
      </c>
      <c r="AB775" s="2" t="str">
        <f t="shared" si="76"/>
        <v>***</v>
      </c>
      <c r="AC775" t="str">
        <f t="shared" si="77"/>
        <v>0.000
(0.000)</v>
      </c>
    </row>
    <row r="776" spans="24:29">
      <c r="X776" t="str">
        <f t="shared" si="72"/>
        <v>_</v>
      </c>
      <c r="Y776" t="str">
        <f t="shared" si="73"/>
        <v/>
      </c>
      <c r="Z776" t="str">
        <f t="shared" si="74"/>
        <v>0.000</v>
      </c>
      <c r="AA776" t="str">
        <f t="shared" si="75"/>
        <v>0.000</v>
      </c>
      <c r="AB776" s="2" t="str">
        <f t="shared" si="76"/>
        <v>***</v>
      </c>
      <c r="AC776" t="str">
        <f t="shared" si="77"/>
        <v>0.000
(0.000)</v>
      </c>
    </row>
    <row r="777" spans="24:29">
      <c r="X777" t="str">
        <f t="shared" si="72"/>
        <v>_</v>
      </c>
      <c r="Y777" t="str">
        <f t="shared" si="73"/>
        <v/>
      </c>
      <c r="Z777" t="str">
        <f t="shared" si="74"/>
        <v>0.000</v>
      </c>
      <c r="AA777" t="str">
        <f t="shared" si="75"/>
        <v>0.000</v>
      </c>
      <c r="AB777" s="2" t="str">
        <f t="shared" si="76"/>
        <v>***</v>
      </c>
      <c r="AC777" t="str">
        <f t="shared" si="77"/>
        <v>0.000
(0.000)</v>
      </c>
    </row>
    <row r="778" spans="24:29">
      <c r="X778" t="str">
        <f t="shared" si="72"/>
        <v>_</v>
      </c>
      <c r="Y778" t="str">
        <f t="shared" si="73"/>
        <v/>
      </c>
      <c r="Z778" t="str">
        <f t="shared" si="74"/>
        <v>0.000</v>
      </c>
      <c r="AA778" t="str">
        <f t="shared" si="75"/>
        <v>0.000</v>
      </c>
      <c r="AB778" s="2" t="str">
        <f t="shared" si="76"/>
        <v>***</v>
      </c>
      <c r="AC778" t="str">
        <f t="shared" si="77"/>
        <v>0.000
(0.000)</v>
      </c>
    </row>
    <row r="779" spans="24:29">
      <c r="X779" t="str">
        <f t="shared" si="72"/>
        <v>_</v>
      </c>
      <c r="Y779" t="str">
        <f t="shared" si="73"/>
        <v/>
      </c>
      <c r="Z779" t="str">
        <f t="shared" si="74"/>
        <v>0.000</v>
      </c>
      <c r="AA779" t="str">
        <f t="shared" si="75"/>
        <v>0.000</v>
      </c>
      <c r="AB779" s="2" t="str">
        <f t="shared" si="76"/>
        <v>***</v>
      </c>
      <c r="AC779" t="str">
        <f t="shared" si="77"/>
        <v>0.000
(0.000)</v>
      </c>
    </row>
    <row r="780" spans="24:29">
      <c r="X780" t="str">
        <f t="shared" si="72"/>
        <v>_</v>
      </c>
      <c r="Y780" t="str">
        <f t="shared" si="73"/>
        <v/>
      </c>
      <c r="Z780" t="str">
        <f t="shared" si="74"/>
        <v>0.000</v>
      </c>
      <c r="AA780" t="str">
        <f t="shared" si="75"/>
        <v>0.000</v>
      </c>
      <c r="AB780" s="2" t="str">
        <f t="shared" si="76"/>
        <v>***</v>
      </c>
      <c r="AC780" t="str">
        <f t="shared" si="77"/>
        <v>0.000
(0.000)</v>
      </c>
    </row>
    <row r="781" spans="24:29">
      <c r="X781" t="str">
        <f t="shared" si="72"/>
        <v>_</v>
      </c>
      <c r="Y781" t="str">
        <f t="shared" si="73"/>
        <v/>
      </c>
      <c r="Z781" t="str">
        <f t="shared" si="74"/>
        <v>0.000</v>
      </c>
      <c r="AA781" t="str">
        <f t="shared" si="75"/>
        <v>0.000</v>
      </c>
      <c r="AB781" s="2" t="str">
        <f t="shared" si="76"/>
        <v>***</v>
      </c>
      <c r="AC781" t="str">
        <f t="shared" si="77"/>
        <v>0.000
(0.000)</v>
      </c>
    </row>
    <row r="782" spans="24:29">
      <c r="X782" t="str">
        <f t="shared" si="72"/>
        <v>_</v>
      </c>
      <c r="Y782" t="str">
        <f t="shared" si="73"/>
        <v/>
      </c>
      <c r="Z782" t="str">
        <f t="shared" si="74"/>
        <v>0.000</v>
      </c>
      <c r="AA782" t="str">
        <f t="shared" si="75"/>
        <v>0.000</v>
      </c>
      <c r="AB782" s="2" t="str">
        <f t="shared" si="76"/>
        <v>***</v>
      </c>
      <c r="AC782" t="str">
        <f t="shared" si="77"/>
        <v>0.000
(0.000)</v>
      </c>
    </row>
    <row r="783" spans="24:29">
      <c r="X783" t="str">
        <f t="shared" si="72"/>
        <v>_</v>
      </c>
      <c r="Y783" t="str">
        <f t="shared" si="73"/>
        <v/>
      </c>
      <c r="Z783" t="str">
        <f t="shared" si="74"/>
        <v>0.000</v>
      </c>
      <c r="AA783" t="str">
        <f t="shared" si="75"/>
        <v>0.000</v>
      </c>
      <c r="AB783" s="2" t="str">
        <f t="shared" si="76"/>
        <v>***</v>
      </c>
      <c r="AC783" t="str">
        <f t="shared" si="77"/>
        <v>0.000
(0.000)</v>
      </c>
    </row>
    <row r="784" spans="24:29">
      <c r="X784" t="str">
        <f t="shared" si="72"/>
        <v>_</v>
      </c>
      <c r="Y784" t="str">
        <f t="shared" si="73"/>
        <v/>
      </c>
      <c r="Z784" t="str">
        <f t="shared" si="74"/>
        <v>0.000</v>
      </c>
      <c r="AA784" t="str">
        <f t="shared" si="75"/>
        <v>0.000</v>
      </c>
      <c r="AB784" s="2" t="str">
        <f t="shared" si="76"/>
        <v>***</v>
      </c>
      <c r="AC784" t="str">
        <f t="shared" si="77"/>
        <v>0.000
(0.000)</v>
      </c>
    </row>
    <row r="785" spans="24:29">
      <c r="X785" t="str">
        <f t="shared" si="72"/>
        <v>_</v>
      </c>
      <c r="Y785" t="str">
        <f t="shared" si="73"/>
        <v/>
      </c>
      <c r="Z785" t="str">
        <f t="shared" si="74"/>
        <v>0.000</v>
      </c>
      <c r="AA785" t="str">
        <f t="shared" si="75"/>
        <v>0.000</v>
      </c>
      <c r="AB785" s="2" t="str">
        <f t="shared" si="76"/>
        <v>***</v>
      </c>
      <c r="AC785" t="str">
        <f t="shared" si="77"/>
        <v>0.000
(0.000)</v>
      </c>
    </row>
    <row r="786" spans="24:29">
      <c r="X786" t="str">
        <f t="shared" si="72"/>
        <v>_</v>
      </c>
      <c r="Y786" t="str">
        <f t="shared" si="73"/>
        <v/>
      </c>
      <c r="Z786" t="str">
        <f t="shared" si="74"/>
        <v>0.000</v>
      </c>
      <c r="AA786" t="str">
        <f t="shared" si="75"/>
        <v>0.000</v>
      </c>
      <c r="AB786" s="2" t="str">
        <f t="shared" si="76"/>
        <v>***</v>
      </c>
      <c r="AC786" t="str">
        <f t="shared" si="77"/>
        <v>0.000
(0.000)</v>
      </c>
    </row>
    <row r="787" spans="24:29">
      <c r="X787" t="str">
        <f t="shared" si="72"/>
        <v>_</v>
      </c>
      <c r="Y787" t="str">
        <f t="shared" si="73"/>
        <v/>
      </c>
      <c r="Z787" t="str">
        <f t="shared" si="74"/>
        <v>0.000</v>
      </c>
      <c r="AA787" t="str">
        <f t="shared" si="75"/>
        <v>0.000</v>
      </c>
      <c r="AB787" s="2" t="str">
        <f t="shared" si="76"/>
        <v>***</v>
      </c>
      <c r="AC787" t="str">
        <f t="shared" si="77"/>
        <v>0.000
(0.000)</v>
      </c>
    </row>
    <row r="788" spans="24:29">
      <c r="X788" t="str">
        <f t="shared" si="72"/>
        <v>_</v>
      </c>
      <c r="Y788" t="str">
        <f t="shared" si="73"/>
        <v/>
      </c>
      <c r="Z788" t="str">
        <f t="shared" si="74"/>
        <v>0.000</v>
      </c>
      <c r="AA788" t="str">
        <f t="shared" si="75"/>
        <v>0.000</v>
      </c>
      <c r="AB788" s="2" t="str">
        <f t="shared" si="76"/>
        <v>***</v>
      </c>
      <c r="AC788" t="str">
        <f t="shared" si="77"/>
        <v>0.000
(0.000)</v>
      </c>
    </row>
    <row r="789" spans="24:29">
      <c r="X789" t="str">
        <f t="shared" si="72"/>
        <v>_</v>
      </c>
      <c r="Y789" t="str">
        <f t="shared" si="73"/>
        <v/>
      </c>
      <c r="Z789" t="str">
        <f t="shared" si="74"/>
        <v>0.000</v>
      </c>
      <c r="AA789" t="str">
        <f t="shared" si="75"/>
        <v>0.000</v>
      </c>
      <c r="AB789" s="2" t="str">
        <f t="shared" si="76"/>
        <v>***</v>
      </c>
      <c r="AC789" t="str">
        <f t="shared" si="77"/>
        <v>0.000
(0.000)</v>
      </c>
    </row>
    <row r="790" spans="24:29">
      <c r="X790" t="str">
        <f t="shared" si="72"/>
        <v>_</v>
      </c>
      <c r="Y790" t="str">
        <f t="shared" si="73"/>
        <v/>
      </c>
      <c r="Z790" t="str">
        <f t="shared" si="74"/>
        <v>0.000</v>
      </c>
      <c r="AA790" t="str">
        <f t="shared" si="75"/>
        <v>0.000</v>
      </c>
      <c r="AB790" s="2" t="str">
        <f t="shared" si="76"/>
        <v>***</v>
      </c>
      <c r="AC790" t="str">
        <f t="shared" si="77"/>
        <v>0.000
(0.000)</v>
      </c>
    </row>
    <row r="791" spans="24:29">
      <c r="X791" t="str">
        <f t="shared" si="72"/>
        <v>_</v>
      </c>
      <c r="Y791" t="str">
        <f t="shared" si="73"/>
        <v/>
      </c>
      <c r="Z791" t="str">
        <f t="shared" si="74"/>
        <v>0.000</v>
      </c>
      <c r="AA791" t="str">
        <f t="shared" si="75"/>
        <v>0.000</v>
      </c>
      <c r="AB791" s="2" t="str">
        <f t="shared" si="76"/>
        <v>***</v>
      </c>
      <c r="AC791" t="str">
        <f t="shared" si="77"/>
        <v>0.000
(0.000)</v>
      </c>
    </row>
    <row r="792" spans="24:29">
      <c r="X792" t="str">
        <f t="shared" si="72"/>
        <v>_</v>
      </c>
      <c r="Y792" t="str">
        <f t="shared" si="73"/>
        <v/>
      </c>
      <c r="Z792" t="str">
        <f t="shared" si="74"/>
        <v>0.000</v>
      </c>
      <c r="AA792" t="str">
        <f t="shared" si="75"/>
        <v>0.000</v>
      </c>
      <c r="AB792" s="2" t="str">
        <f t="shared" si="76"/>
        <v>***</v>
      </c>
      <c r="AC792" t="str">
        <f t="shared" si="77"/>
        <v>0.000
(0.000)</v>
      </c>
    </row>
    <row r="793" spans="24:29">
      <c r="X793" t="str">
        <f t="shared" si="72"/>
        <v>_</v>
      </c>
      <c r="Y793" t="str">
        <f t="shared" si="73"/>
        <v/>
      </c>
      <c r="Z793" t="str">
        <f t="shared" si="74"/>
        <v>0.000</v>
      </c>
      <c r="AA793" t="str">
        <f t="shared" si="75"/>
        <v>0.000</v>
      </c>
      <c r="AB793" s="2" t="str">
        <f t="shared" si="76"/>
        <v>***</v>
      </c>
      <c r="AC793" t="str">
        <f t="shared" si="77"/>
        <v>0.000
(0.000)</v>
      </c>
    </row>
    <row r="794" spans="24:29">
      <c r="X794" t="str">
        <f t="shared" si="72"/>
        <v>_</v>
      </c>
      <c r="Y794" t="str">
        <f t="shared" si="73"/>
        <v/>
      </c>
      <c r="Z794" t="str">
        <f t="shared" si="74"/>
        <v>0.000</v>
      </c>
      <c r="AA794" t="str">
        <f t="shared" si="75"/>
        <v>0.000</v>
      </c>
      <c r="AB794" s="2" t="str">
        <f t="shared" si="76"/>
        <v>***</v>
      </c>
      <c r="AC794" t="str">
        <f t="shared" si="77"/>
        <v>0.000
(0.000)</v>
      </c>
    </row>
    <row r="795" spans="24:29">
      <c r="X795" t="str">
        <f t="shared" si="72"/>
        <v>_</v>
      </c>
      <c r="Y795" t="str">
        <f t="shared" si="73"/>
        <v/>
      </c>
      <c r="Z795" t="str">
        <f t="shared" si="74"/>
        <v>0.000</v>
      </c>
      <c r="AA795" t="str">
        <f t="shared" si="75"/>
        <v>0.000</v>
      </c>
      <c r="AB795" s="2" t="str">
        <f t="shared" si="76"/>
        <v>***</v>
      </c>
      <c r="AC795" t="str">
        <f t="shared" si="77"/>
        <v>0.000
(0.000)</v>
      </c>
    </row>
    <row r="796" spans="24:29">
      <c r="X796" t="str">
        <f t="shared" si="72"/>
        <v>_</v>
      </c>
      <c r="Y796" t="str">
        <f t="shared" si="73"/>
        <v/>
      </c>
      <c r="Z796" t="str">
        <f t="shared" si="74"/>
        <v>0.000</v>
      </c>
      <c r="AA796" t="str">
        <f t="shared" si="75"/>
        <v>0.000</v>
      </c>
      <c r="AB796" s="2" t="str">
        <f t="shared" si="76"/>
        <v>***</v>
      </c>
      <c r="AC796" t="str">
        <f t="shared" si="77"/>
        <v>0.000
(0.000)</v>
      </c>
    </row>
    <row r="797" spans="24:29">
      <c r="X797" t="str">
        <f t="shared" si="72"/>
        <v>_</v>
      </c>
      <c r="Y797" t="str">
        <f t="shared" si="73"/>
        <v/>
      </c>
      <c r="Z797" t="str">
        <f t="shared" si="74"/>
        <v>0.000</v>
      </c>
      <c r="AA797" t="str">
        <f t="shared" si="75"/>
        <v>0.000</v>
      </c>
      <c r="AB797" s="2" t="str">
        <f t="shared" si="76"/>
        <v>***</v>
      </c>
      <c r="AC797" t="str">
        <f t="shared" si="77"/>
        <v>0.000
(0.000)</v>
      </c>
    </row>
    <row r="798" spans="24:29">
      <c r="X798" t="str">
        <f t="shared" si="72"/>
        <v>_</v>
      </c>
      <c r="Y798" t="str">
        <f t="shared" si="73"/>
        <v/>
      </c>
      <c r="Z798" t="str">
        <f t="shared" si="74"/>
        <v>0.000</v>
      </c>
      <c r="AA798" t="str">
        <f t="shared" si="75"/>
        <v>0.000</v>
      </c>
      <c r="AB798" s="2" t="str">
        <f t="shared" si="76"/>
        <v>***</v>
      </c>
      <c r="AC798" t="str">
        <f t="shared" si="77"/>
        <v>0.000
(0.000)</v>
      </c>
    </row>
    <row r="799" spans="24:29">
      <c r="X799" t="str">
        <f t="shared" si="72"/>
        <v>_</v>
      </c>
      <c r="Y799" t="str">
        <f t="shared" si="73"/>
        <v/>
      </c>
      <c r="Z799" t="str">
        <f t="shared" si="74"/>
        <v>0.000</v>
      </c>
      <c r="AA799" t="str">
        <f t="shared" si="75"/>
        <v>0.000</v>
      </c>
      <c r="AB799" s="2" t="str">
        <f t="shared" si="76"/>
        <v>***</v>
      </c>
      <c r="AC799" t="str">
        <f t="shared" si="77"/>
        <v>0.000
(0.000)</v>
      </c>
    </row>
    <row r="800" spans="24:29">
      <c r="X800" t="str">
        <f t="shared" si="72"/>
        <v>_</v>
      </c>
      <c r="Y800" t="str">
        <f t="shared" si="73"/>
        <v/>
      </c>
      <c r="Z800" t="str">
        <f t="shared" si="74"/>
        <v>0.000</v>
      </c>
      <c r="AA800" t="str">
        <f t="shared" si="75"/>
        <v>0.000</v>
      </c>
      <c r="AB800" s="2" t="str">
        <f t="shared" si="76"/>
        <v>***</v>
      </c>
      <c r="AC800" t="str">
        <f t="shared" si="77"/>
        <v>0.000
(0.000)</v>
      </c>
    </row>
    <row r="801" spans="24:29">
      <c r="X801" t="str">
        <f t="shared" si="72"/>
        <v>_</v>
      </c>
      <c r="Y801" t="str">
        <f t="shared" si="73"/>
        <v/>
      </c>
      <c r="Z801" t="str">
        <f t="shared" si="74"/>
        <v>0.000</v>
      </c>
      <c r="AA801" t="str">
        <f t="shared" si="75"/>
        <v>0.000</v>
      </c>
      <c r="AB801" s="2" t="str">
        <f t="shared" si="76"/>
        <v>***</v>
      </c>
      <c r="AC801" t="str">
        <f t="shared" si="77"/>
        <v>0.000
(0.000)</v>
      </c>
    </row>
    <row r="802" spans="24:29">
      <c r="X802" t="str">
        <f t="shared" si="72"/>
        <v>_</v>
      </c>
      <c r="Y802" t="str">
        <f t="shared" si="73"/>
        <v/>
      </c>
      <c r="Z802" t="str">
        <f t="shared" si="74"/>
        <v>0.000</v>
      </c>
      <c r="AA802" t="str">
        <f t="shared" si="75"/>
        <v>0.000</v>
      </c>
      <c r="AB802" s="2" t="str">
        <f t="shared" si="76"/>
        <v>***</v>
      </c>
      <c r="AC802" t="str">
        <f t="shared" si="77"/>
        <v>0.000
(0.000)</v>
      </c>
    </row>
    <row r="803" spans="24:29">
      <c r="X803" t="str">
        <f t="shared" si="72"/>
        <v>_</v>
      </c>
      <c r="Y803" t="str">
        <f t="shared" si="73"/>
        <v/>
      </c>
      <c r="Z803" t="str">
        <f t="shared" si="74"/>
        <v>0.000</v>
      </c>
      <c r="AA803" t="str">
        <f t="shared" si="75"/>
        <v>0.000</v>
      </c>
      <c r="AB803" s="2" t="str">
        <f t="shared" si="76"/>
        <v>***</v>
      </c>
      <c r="AC803" t="str">
        <f t="shared" si="77"/>
        <v>0.000
(0.000)</v>
      </c>
    </row>
    <row r="804" spans="24:29">
      <c r="X804" t="str">
        <f t="shared" si="72"/>
        <v>_</v>
      </c>
      <c r="Y804" t="str">
        <f t="shared" si="73"/>
        <v/>
      </c>
      <c r="Z804" t="str">
        <f t="shared" si="74"/>
        <v>0.000</v>
      </c>
      <c r="AA804" t="str">
        <f t="shared" si="75"/>
        <v>0.000</v>
      </c>
      <c r="AB804" s="2" t="str">
        <f t="shared" si="76"/>
        <v>***</v>
      </c>
      <c r="AC804" t="str">
        <f t="shared" si="77"/>
        <v>0.000
(0.000)</v>
      </c>
    </row>
    <row r="805" spans="24:29">
      <c r="X805" t="str">
        <f t="shared" si="72"/>
        <v>_</v>
      </c>
      <c r="Y805" t="str">
        <f t="shared" si="73"/>
        <v/>
      </c>
      <c r="Z805" t="str">
        <f t="shared" si="74"/>
        <v>0.000</v>
      </c>
      <c r="AA805" t="str">
        <f t="shared" si="75"/>
        <v>0.000</v>
      </c>
      <c r="AB805" s="2" t="str">
        <f t="shared" si="76"/>
        <v>***</v>
      </c>
      <c r="AC805" t="str">
        <f t="shared" si="77"/>
        <v>0.000
(0.000)</v>
      </c>
    </row>
    <row r="806" spans="24:29">
      <c r="X806" t="str">
        <f t="shared" si="72"/>
        <v>_</v>
      </c>
      <c r="Y806" t="str">
        <f t="shared" si="73"/>
        <v/>
      </c>
      <c r="Z806" t="str">
        <f t="shared" si="74"/>
        <v>0.000</v>
      </c>
      <c r="AA806" t="str">
        <f t="shared" si="75"/>
        <v>0.000</v>
      </c>
      <c r="AB806" s="2" t="str">
        <f t="shared" si="76"/>
        <v>***</v>
      </c>
      <c r="AC806" t="str">
        <f t="shared" si="77"/>
        <v>0.000
(0.000)</v>
      </c>
    </row>
    <row r="807" spans="24:29">
      <c r="X807" t="str">
        <f t="shared" si="72"/>
        <v>_</v>
      </c>
      <c r="Y807" t="str">
        <f t="shared" si="73"/>
        <v/>
      </c>
      <c r="Z807" t="str">
        <f t="shared" si="74"/>
        <v>0.000</v>
      </c>
      <c r="AA807" t="str">
        <f t="shared" si="75"/>
        <v>0.000</v>
      </c>
      <c r="AB807" s="2" t="str">
        <f t="shared" si="76"/>
        <v>***</v>
      </c>
      <c r="AC807" t="str">
        <f t="shared" si="77"/>
        <v>0.000
(0.000)</v>
      </c>
    </row>
    <row r="808" spans="24:29">
      <c r="X808" t="str">
        <f t="shared" si="72"/>
        <v>_</v>
      </c>
      <c r="Y808" t="str">
        <f t="shared" si="73"/>
        <v/>
      </c>
      <c r="Z808" t="str">
        <f t="shared" si="74"/>
        <v>0.000</v>
      </c>
      <c r="AA808" t="str">
        <f t="shared" si="75"/>
        <v>0.000</v>
      </c>
      <c r="AB808" s="2" t="str">
        <f t="shared" si="76"/>
        <v>***</v>
      </c>
      <c r="AC808" t="str">
        <f t="shared" si="77"/>
        <v>0.000
(0.000)</v>
      </c>
    </row>
    <row r="809" spans="24:29">
      <c r="X809" t="str">
        <f t="shared" si="72"/>
        <v>_</v>
      </c>
      <c r="Y809" t="str">
        <f t="shared" si="73"/>
        <v/>
      </c>
      <c r="Z809" t="str">
        <f t="shared" si="74"/>
        <v>0.000</v>
      </c>
      <c r="AA809" t="str">
        <f t="shared" si="75"/>
        <v>0.000</v>
      </c>
      <c r="AB809" s="2" t="str">
        <f t="shared" si="76"/>
        <v>***</v>
      </c>
      <c r="AC809" t="str">
        <f t="shared" si="77"/>
        <v>0.000
(0.000)</v>
      </c>
    </row>
    <row r="810" spans="24:29">
      <c r="X810" t="str">
        <f t="shared" si="72"/>
        <v>_</v>
      </c>
      <c r="Y810" t="str">
        <f t="shared" si="73"/>
        <v/>
      </c>
      <c r="Z810" t="str">
        <f t="shared" si="74"/>
        <v>0.000</v>
      </c>
      <c r="AA810" t="str">
        <f t="shared" si="75"/>
        <v>0.000</v>
      </c>
      <c r="AB810" s="2" t="str">
        <f t="shared" si="76"/>
        <v>***</v>
      </c>
      <c r="AC810" t="str">
        <f t="shared" si="77"/>
        <v>0.000
(0.000)</v>
      </c>
    </row>
    <row r="811" spans="24:29">
      <c r="X811" t="str">
        <f t="shared" si="72"/>
        <v>_</v>
      </c>
      <c r="Y811" t="str">
        <f t="shared" si="73"/>
        <v/>
      </c>
      <c r="Z811" t="str">
        <f t="shared" si="74"/>
        <v>0.000</v>
      </c>
      <c r="AA811" t="str">
        <f t="shared" si="75"/>
        <v>0.000</v>
      </c>
      <c r="AB811" s="2" t="str">
        <f t="shared" si="76"/>
        <v>***</v>
      </c>
      <c r="AC811" t="str">
        <f t="shared" si="77"/>
        <v>0.000
(0.000)</v>
      </c>
    </row>
    <row r="812" spans="24:29">
      <c r="X812" t="str">
        <f t="shared" si="72"/>
        <v>_</v>
      </c>
      <c r="Y812" t="str">
        <f t="shared" si="73"/>
        <v/>
      </c>
      <c r="Z812" t="str">
        <f t="shared" si="74"/>
        <v>0.000</v>
      </c>
      <c r="AA812" t="str">
        <f t="shared" si="75"/>
        <v>0.000</v>
      </c>
      <c r="AB812" s="2" t="str">
        <f t="shared" si="76"/>
        <v>***</v>
      </c>
      <c r="AC812" t="str">
        <f t="shared" si="77"/>
        <v>0.000
(0.000)</v>
      </c>
    </row>
    <row r="813" spans="24:29">
      <c r="X813" t="str">
        <f t="shared" si="72"/>
        <v>_</v>
      </c>
      <c r="Y813" t="str">
        <f t="shared" si="73"/>
        <v/>
      </c>
      <c r="Z813" t="str">
        <f t="shared" si="74"/>
        <v>0.000</v>
      </c>
      <c r="AA813" t="str">
        <f t="shared" si="75"/>
        <v>0.000</v>
      </c>
      <c r="AB813" s="2" t="str">
        <f t="shared" si="76"/>
        <v>***</v>
      </c>
      <c r="AC813" t="str">
        <f t="shared" si="77"/>
        <v>0.000
(0.000)</v>
      </c>
    </row>
    <row r="814" spans="24:29">
      <c r="X814" t="str">
        <f t="shared" si="72"/>
        <v>_</v>
      </c>
      <c r="Y814" t="str">
        <f t="shared" si="73"/>
        <v/>
      </c>
      <c r="Z814" t="str">
        <f t="shared" si="74"/>
        <v>0.000</v>
      </c>
      <c r="AA814" t="str">
        <f t="shared" si="75"/>
        <v>0.000</v>
      </c>
      <c r="AB814" s="2" t="str">
        <f t="shared" si="76"/>
        <v>***</v>
      </c>
      <c r="AC814" t="str">
        <f t="shared" si="77"/>
        <v>0.000
(0.000)</v>
      </c>
    </row>
    <row r="815" spans="24:29">
      <c r="X815" t="str">
        <f t="shared" si="72"/>
        <v>_</v>
      </c>
      <c r="Y815" t="str">
        <f t="shared" si="73"/>
        <v/>
      </c>
      <c r="Z815" t="str">
        <f t="shared" si="74"/>
        <v>0.000</v>
      </c>
      <c r="AA815" t="str">
        <f t="shared" si="75"/>
        <v>0.000</v>
      </c>
      <c r="AB815" s="2" t="str">
        <f t="shared" si="76"/>
        <v>***</v>
      </c>
      <c r="AC815" t="str">
        <f t="shared" si="77"/>
        <v>0.000
(0.000)</v>
      </c>
    </row>
    <row r="816" spans="24:29">
      <c r="X816" t="str">
        <f t="shared" si="72"/>
        <v>_</v>
      </c>
      <c r="Y816" t="str">
        <f t="shared" si="73"/>
        <v/>
      </c>
      <c r="Z816" t="str">
        <f t="shared" si="74"/>
        <v>0.000</v>
      </c>
      <c r="AA816" t="str">
        <f t="shared" si="75"/>
        <v>0.000</v>
      </c>
      <c r="AB816" s="2" t="str">
        <f t="shared" si="76"/>
        <v>***</v>
      </c>
      <c r="AC816" t="str">
        <f t="shared" si="77"/>
        <v>0.000
(0.000)</v>
      </c>
    </row>
    <row r="817" spans="24:29">
      <c r="X817" t="str">
        <f t="shared" si="72"/>
        <v>_</v>
      </c>
      <c r="Y817" t="str">
        <f t="shared" si="73"/>
        <v/>
      </c>
      <c r="Z817" t="str">
        <f t="shared" si="74"/>
        <v>0.000</v>
      </c>
      <c r="AA817" t="str">
        <f t="shared" si="75"/>
        <v>0.000</v>
      </c>
      <c r="AB817" s="2" t="str">
        <f t="shared" si="76"/>
        <v>***</v>
      </c>
      <c r="AC817" t="str">
        <f t="shared" si="77"/>
        <v>0.000
(0.000)</v>
      </c>
    </row>
    <row r="818" spans="24:29">
      <c r="X818" t="str">
        <f t="shared" si="72"/>
        <v>_</v>
      </c>
      <c r="Y818" t="str">
        <f t="shared" si="73"/>
        <v/>
      </c>
      <c r="Z818" t="str">
        <f t="shared" si="74"/>
        <v>0.000</v>
      </c>
      <c r="AA818" t="str">
        <f t="shared" si="75"/>
        <v>0.000</v>
      </c>
      <c r="AB818" s="2" t="str">
        <f t="shared" si="76"/>
        <v>***</v>
      </c>
      <c r="AC818" t="str">
        <f t="shared" si="77"/>
        <v>0.000
(0.000)</v>
      </c>
    </row>
    <row r="819" spans="24:29">
      <c r="X819" t="str">
        <f t="shared" si="72"/>
        <v>_</v>
      </c>
      <c r="Y819" t="str">
        <f t="shared" si="73"/>
        <v/>
      </c>
      <c r="Z819" t="str">
        <f t="shared" si="74"/>
        <v>0.000</v>
      </c>
      <c r="AA819" t="str">
        <f t="shared" si="75"/>
        <v>0.000</v>
      </c>
      <c r="AB819" s="2" t="str">
        <f t="shared" si="76"/>
        <v>***</v>
      </c>
      <c r="AC819" t="str">
        <f t="shared" si="77"/>
        <v>0.000
(0.000)</v>
      </c>
    </row>
    <row r="820" spans="24:29">
      <c r="X820" t="str">
        <f t="shared" si="72"/>
        <v>_</v>
      </c>
      <c r="Y820" t="str">
        <f t="shared" si="73"/>
        <v/>
      </c>
      <c r="Z820" t="str">
        <f t="shared" si="74"/>
        <v>0.000</v>
      </c>
      <c r="AA820" t="str">
        <f t="shared" si="75"/>
        <v>0.000</v>
      </c>
      <c r="AB820" s="2" t="str">
        <f t="shared" si="76"/>
        <v>***</v>
      </c>
      <c r="AC820" t="str">
        <f t="shared" si="77"/>
        <v>0.000
(0.000)</v>
      </c>
    </row>
    <row r="821" spans="24:29">
      <c r="X821" t="str">
        <f t="shared" si="72"/>
        <v>_</v>
      </c>
      <c r="Y821" t="str">
        <f t="shared" si="73"/>
        <v/>
      </c>
      <c r="Z821" t="str">
        <f t="shared" si="74"/>
        <v>0.000</v>
      </c>
      <c r="AA821" t="str">
        <f t="shared" si="75"/>
        <v>0.000</v>
      </c>
      <c r="AB821" s="2" t="str">
        <f t="shared" si="76"/>
        <v>***</v>
      </c>
      <c r="AC821" t="str">
        <f t="shared" si="77"/>
        <v>0.000
(0.000)</v>
      </c>
    </row>
    <row r="822" spans="24:29">
      <c r="X822" t="str">
        <f t="shared" si="72"/>
        <v>_</v>
      </c>
      <c r="Y822" t="str">
        <f t="shared" si="73"/>
        <v/>
      </c>
      <c r="Z822" t="str">
        <f t="shared" si="74"/>
        <v>0.000</v>
      </c>
      <c r="AA822" t="str">
        <f t="shared" si="75"/>
        <v>0.000</v>
      </c>
      <c r="AB822" s="2" t="str">
        <f t="shared" si="76"/>
        <v>***</v>
      </c>
      <c r="AC822" t="str">
        <f t="shared" si="77"/>
        <v>0.000
(0.000)</v>
      </c>
    </row>
    <row r="823" spans="24:29">
      <c r="X823" t="str">
        <f t="shared" si="72"/>
        <v>_</v>
      </c>
      <c r="Y823" t="str">
        <f t="shared" si="73"/>
        <v/>
      </c>
      <c r="Z823" t="str">
        <f t="shared" si="74"/>
        <v>0.000</v>
      </c>
      <c r="AA823" t="str">
        <f t="shared" si="75"/>
        <v>0.000</v>
      </c>
      <c r="AB823" s="2" t="str">
        <f t="shared" si="76"/>
        <v>***</v>
      </c>
      <c r="AC823" t="str">
        <f t="shared" si="77"/>
        <v>0.000
(0.000)</v>
      </c>
    </row>
    <row r="824" spans="24:29">
      <c r="X824" t="str">
        <f t="shared" si="72"/>
        <v>_</v>
      </c>
      <c r="Y824" t="str">
        <f t="shared" si="73"/>
        <v/>
      </c>
      <c r="Z824" t="str">
        <f t="shared" si="74"/>
        <v>0.000</v>
      </c>
      <c r="AA824" t="str">
        <f t="shared" si="75"/>
        <v>0.000</v>
      </c>
      <c r="AB824" s="2" t="str">
        <f t="shared" si="76"/>
        <v>***</v>
      </c>
      <c r="AC824" t="str">
        <f t="shared" si="77"/>
        <v>0.000
(0.000)</v>
      </c>
    </row>
    <row r="825" spans="24:29">
      <c r="X825" t="str">
        <f t="shared" si="72"/>
        <v>_</v>
      </c>
      <c r="Y825" t="str">
        <f t="shared" si="73"/>
        <v/>
      </c>
      <c r="Z825" t="str">
        <f t="shared" si="74"/>
        <v>0.000</v>
      </c>
      <c r="AA825" t="str">
        <f t="shared" si="75"/>
        <v>0.000</v>
      </c>
      <c r="AB825" s="2" t="str">
        <f t="shared" si="76"/>
        <v>***</v>
      </c>
      <c r="AC825" t="str">
        <f t="shared" si="77"/>
        <v>0.000
(0.000)</v>
      </c>
    </row>
    <row r="826" spans="24:29">
      <c r="X826" t="str">
        <f t="shared" si="72"/>
        <v>_</v>
      </c>
      <c r="Y826" t="str">
        <f t="shared" si="73"/>
        <v/>
      </c>
      <c r="Z826" t="str">
        <f t="shared" si="74"/>
        <v>0.000</v>
      </c>
      <c r="AA826" t="str">
        <f t="shared" si="75"/>
        <v>0.000</v>
      </c>
      <c r="AB826" s="2" t="str">
        <f t="shared" si="76"/>
        <v>***</v>
      </c>
      <c r="AC826" t="str">
        <f t="shared" si="77"/>
        <v>0.000
(0.000)</v>
      </c>
    </row>
    <row r="827" spans="24:29">
      <c r="X827" t="str">
        <f t="shared" si="72"/>
        <v>_</v>
      </c>
      <c r="Y827" t="str">
        <f t="shared" si="73"/>
        <v/>
      </c>
      <c r="Z827" t="str">
        <f t="shared" si="74"/>
        <v>0.000</v>
      </c>
      <c r="AA827" t="str">
        <f t="shared" si="75"/>
        <v>0.000</v>
      </c>
      <c r="AB827" s="2" t="str">
        <f t="shared" si="76"/>
        <v>***</v>
      </c>
      <c r="AC827" t="str">
        <f t="shared" si="77"/>
        <v>0.000
(0.000)</v>
      </c>
    </row>
    <row r="828" spans="24:29">
      <c r="X828" t="str">
        <f t="shared" si="72"/>
        <v>_</v>
      </c>
      <c r="Y828" t="str">
        <f t="shared" si="73"/>
        <v/>
      </c>
      <c r="Z828" t="str">
        <f t="shared" si="74"/>
        <v>0.000</v>
      </c>
      <c r="AA828" t="str">
        <f t="shared" si="75"/>
        <v>0.000</v>
      </c>
      <c r="AB828" s="2" t="str">
        <f t="shared" si="76"/>
        <v>***</v>
      </c>
      <c r="AC828" t="str">
        <f t="shared" si="77"/>
        <v>0.000
(0.000)</v>
      </c>
    </row>
    <row r="829" spans="24:29">
      <c r="X829" t="str">
        <f t="shared" si="72"/>
        <v>_</v>
      </c>
      <c r="Y829" t="str">
        <f t="shared" si="73"/>
        <v/>
      </c>
      <c r="Z829" t="str">
        <f t="shared" si="74"/>
        <v>0.000</v>
      </c>
      <c r="AA829" t="str">
        <f t="shared" si="75"/>
        <v>0.000</v>
      </c>
      <c r="AB829" s="2" t="str">
        <f t="shared" si="76"/>
        <v>***</v>
      </c>
      <c r="AC829" t="str">
        <f t="shared" si="77"/>
        <v>0.000
(0.000)</v>
      </c>
    </row>
    <row r="830" spans="24:29">
      <c r="X830" t="str">
        <f t="shared" si="72"/>
        <v>_</v>
      </c>
      <c r="Y830" t="str">
        <f t="shared" si="73"/>
        <v/>
      </c>
      <c r="Z830" t="str">
        <f t="shared" si="74"/>
        <v>0.000</v>
      </c>
      <c r="AA830" t="str">
        <f t="shared" si="75"/>
        <v>0.000</v>
      </c>
      <c r="AB830" s="2" t="str">
        <f t="shared" si="76"/>
        <v>***</v>
      </c>
      <c r="AC830" t="str">
        <f t="shared" si="77"/>
        <v>0.000
(0.000)</v>
      </c>
    </row>
    <row r="831" spans="24:29">
      <c r="X831" t="str">
        <f t="shared" si="72"/>
        <v>_</v>
      </c>
      <c r="Y831" t="str">
        <f t="shared" si="73"/>
        <v/>
      </c>
      <c r="Z831" t="str">
        <f t="shared" si="74"/>
        <v>0.000</v>
      </c>
      <c r="AA831" t="str">
        <f t="shared" si="75"/>
        <v>0.000</v>
      </c>
      <c r="AB831" s="2" t="str">
        <f t="shared" si="76"/>
        <v>***</v>
      </c>
      <c r="AC831" t="str">
        <f t="shared" si="77"/>
        <v>0.000
(0.000)</v>
      </c>
    </row>
    <row r="832" spans="24:29">
      <c r="X832" t="str">
        <f t="shared" si="72"/>
        <v>_</v>
      </c>
      <c r="Y832" t="str">
        <f t="shared" si="73"/>
        <v/>
      </c>
      <c r="Z832" t="str">
        <f t="shared" si="74"/>
        <v>0.000</v>
      </c>
      <c r="AA832" t="str">
        <f t="shared" si="75"/>
        <v>0.000</v>
      </c>
      <c r="AB832" s="2" t="str">
        <f t="shared" si="76"/>
        <v>***</v>
      </c>
      <c r="AC832" t="str">
        <f t="shared" si="77"/>
        <v>0.000
(0.000)</v>
      </c>
    </row>
    <row r="833" spans="24:29">
      <c r="X833" t="str">
        <f t="shared" si="72"/>
        <v>_</v>
      </c>
      <c r="Y833" t="str">
        <f t="shared" si="73"/>
        <v/>
      </c>
      <c r="Z833" t="str">
        <f t="shared" si="74"/>
        <v>0.000</v>
      </c>
      <c r="AA833" t="str">
        <f t="shared" si="75"/>
        <v>0.000</v>
      </c>
      <c r="AB833" s="2" t="str">
        <f t="shared" si="76"/>
        <v>***</v>
      </c>
      <c r="AC833" t="str">
        <f t="shared" si="77"/>
        <v>0.000
(0.000)</v>
      </c>
    </row>
    <row r="834" spans="24:29">
      <c r="X834" t="str">
        <f t="shared" si="72"/>
        <v>_</v>
      </c>
      <c r="Y834" t="str">
        <f t="shared" si="73"/>
        <v/>
      </c>
      <c r="Z834" t="str">
        <f t="shared" si="74"/>
        <v>0.000</v>
      </c>
      <c r="AA834" t="str">
        <f t="shared" si="75"/>
        <v>0.000</v>
      </c>
      <c r="AB834" s="2" t="str">
        <f t="shared" si="76"/>
        <v>***</v>
      </c>
      <c r="AC834" t="str">
        <f t="shared" si="77"/>
        <v>0.000
(0.000)</v>
      </c>
    </row>
    <row r="835" spans="24:29">
      <c r="X835" t="str">
        <f t="shared" ref="X835:X898" si="78">G835&amp;"_"&amp;B835</f>
        <v>_</v>
      </c>
      <c r="Y835" t="str">
        <f t="shared" ref="Y835:Y898" si="79">IF(G835&lt;&gt;"",COUNTIF(X:X,X835),"")</f>
        <v/>
      </c>
      <c r="Z835" t="str">
        <f t="shared" ref="Z835:Z898" si="80">TEXT(C835,"0.000")</f>
        <v>0.000</v>
      </c>
      <c r="AA835" t="str">
        <f t="shared" ref="AA835:AA898" si="81">TEXT(D835,"0.000")</f>
        <v>0.000</v>
      </c>
      <c r="AB835" s="2" t="str">
        <f t="shared" ref="AB835:AB898" si="82">IF(COUNTIF(F835,"*E*")&gt;0, "***", IF(TEXT(F835, "0.00E+00")*1&lt;0.01, "***", IF(TEXT(F835, "0.00E+00")*1&lt;0.05, "**",  IF(TEXT(F835, "0.00E+00")*1&lt;0.1, "*",""))))</f>
        <v>***</v>
      </c>
      <c r="AC835" t="str">
        <f t="shared" ref="AC835:AC898" si="83">Z835&amp;"
("&amp;AA835&amp;")"</f>
        <v>0.000
(0.000)</v>
      </c>
    </row>
    <row r="836" spans="24:29">
      <c r="X836" t="str">
        <f t="shared" si="78"/>
        <v>_</v>
      </c>
      <c r="Y836" t="str">
        <f t="shared" si="79"/>
        <v/>
      </c>
      <c r="Z836" t="str">
        <f t="shared" si="80"/>
        <v>0.000</v>
      </c>
      <c r="AA836" t="str">
        <f t="shared" si="81"/>
        <v>0.000</v>
      </c>
      <c r="AB836" s="2" t="str">
        <f t="shared" si="82"/>
        <v>***</v>
      </c>
      <c r="AC836" t="str">
        <f t="shared" si="83"/>
        <v>0.000
(0.000)</v>
      </c>
    </row>
    <row r="837" spans="24:29">
      <c r="X837" t="str">
        <f t="shared" si="78"/>
        <v>_</v>
      </c>
      <c r="Y837" t="str">
        <f t="shared" si="79"/>
        <v/>
      </c>
      <c r="Z837" t="str">
        <f t="shared" si="80"/>
        <v>0.000</v>
      </c>
      <c r="AA837" t="str">
        <f t="shared" si="81"/>
        <v>0.000</v>
      </c>
      <c r="AB837" s="2" t="str">
        <f t="shared" si="82"/>
        <v>***</v>
      </c>
      <c r="AC837" t="str">
        <f t="shared" si="83"/>
        <v>0.000
(0.000)</v>
      </c>
    </row>
    <row r="838" spans="24:29">
      <c r="X838" t="str">
        <f t="shared" si="78"/>
        <v>_</v>
      </c>
      <c r="Y838" t="str">
        <f t="shared" si="79"/>
        <v/>
      </c>
      <c r="Z838" t="str">
        <f t="shared" si="80"/>
        <v>0.000</v>
      </c>
      <c r="AA838" t="str">
        <f t="shared" si="81"/>
        <v>0.000</v>
      </c>
      <c r="AB838" s="2" t="str">
        <f t="shared" si="82"/>
        <v>***</v>
      </c>
      <c r="AC838" t="str">
        <f t="shared" si="83"/>
        <v>0.000
(0.000)</v>
      </c>
    </row>
    <row r="839" spans="24:29">
      <c r="X839" t="str">
        <f t="shared" si="78"/>
        <v>_</v>
      </c>
      <c r="Y839" t="str">
        <f t="shared" si="79"/>
        <v/>
      </c>
      <c r="Z839" t="str">
        <f t="shared" si="80"/>
        <v>0.000</v>
      </c>
      <c r="AA839" t="str">
        <f t="shared" si="81"/>
        <v>0.000</v>
      </c>
      <c r="AB839" s="2" t="str">
        <f t="shared" si="82"/>
        <v>***</v>
      </c>
      <c r="AC839" t="str">
        <f t="shared" si="83"/>
        <v>0.000
(0.000)</v>
      </c>
    </row>
    <row r="840" spans="24:29">
      <c r="X840" t="str">
        <f t="shared" si="78"/>
        <v>_</v>
      </c>
      <c r="Y840" t="str">
        <f t="shared" si="79"/>
        <v/>
      </c>
      <c r="Z840" t="str">
        <f t="shared" si="80"/>
        <v>0.000</v>
      </c>
      <c r="AA840" t="str">
        <f t="shared" si="81"/>
        <v>0.000</v>
      </c>
      <c r="AB840" s="2" t="str">
        <f t="shared" si="82"/>
        <v>***</v>
      </c>
      <c r="AC840" t="str">
        <f t="shared" si="83"/>
        <v>0.000
(0.000)</v>
      </c>
    </row>
    <row r="841" spans="24:29">
      <c r="X841" t="str">
        <f t="shared" si="78"/>
        <v>_</v>
      </c>
      <c r="Y841" t="str">
        <f t="shared" si="79"/>
        <v/>
      </c>
      <c r="Z841" t="str">
        <f t="shared" si="80"/>
        <v>0.000</v>
      </c>
      <c r="AA841" t="str">
        <f t="shared" si="81"/>
        <v>0.000</v>
      </c>
      <c r="AB841" s="2" t="str">
        <f t="shared" si="82"/>
        <v>***</v>
      </c>
      <c r="AC841" t="str">
        <f t="shared" si="83"/>
        <v>0.000
(0.000)</v>
      </c>
    </row>
    <row r="842" spans="24:29">
      <c r="X842" t="str">
        <f t="shared" si="78"/>
        <v>_</v>
      </c>
      <c r="Y842" t="str">
        <f t="shared" si="79"/>
        <v/>
      </c>
      <c r="Z842" t="str">
        <f t="shared" si="80"/>
        <v>0.000</v>
      </c>
      <c r="AA842" t="str">
        <f t="shared" si="81"/>
        <v>0.000</v>
      </c>
      <c r="AB842" s="2" t="str">
        <f t="shared" si="82"/>
        <v>***</v>
      </c>
      <c r="AC842" t="str">
        <f t="shared" si="83"/>
        <v>0.000
(0.000)</v>
      </c>
    </row>
    <row r="843" spans="24:29">
      <c r="X843" t="str">
        <f t="shared" si="78"/>
        <v>_</v>
      </c>
      <c r="Y843" t="str">
        <f t="shared" si="79"/>
        <v/>
      </c>
      <c r="Z843" t="str">
        <f t="shared" si="80"/>
        <v>0.000</v>
      </c>
      <c r="AA843" t="str">
        <f t="shared" si="81"/>
        <v>0.000</v>
      </c>
      <c r="AB843" s="2" t="str">
        <f t="shared" si="82"/>
        <v>***</v>
      </c>
      <c r="AC843" t="str">
        <f t="shared" si="83"/>
        <v>0.000
(0.000)</v>
      </c>
    </row>
    <row r="844" spans="24:29">
      <c r="X844" t="str">
        <f t="shared" si="78"/>
        <v>_</v>
      </c>
      <c r="Y844" t="str">
        <f t="shared" si="79"/>
        <v/>
      </c>
      <c r="Z844" t="str">
        <f t="shared" si="80"/>
        <v>0.000</v>
      </c>
      <c r="AA844" t="str">
        <f t="shared" si="81"/>
        <v>0.000</v>
      </c>
      <c r="AB844" s="2" t="str">
        <f t="shared" si="82"/>
        <v>***</v>
      </c>
      <c r="AC844" t="str">
        <f t="shared" si="83"/>
        <v>0.000
(0.000)</v>
      </c>
    </row>
    <row r="845" spans="24:29">
      <c r="X845" t="str">
        <f t="shared" si="78"/>
        <v>_</v>
      </c>
      <c r="Y845" t="str">
        <f t="shared" si="79"/>
        <v/>
      </c>
      <c r="Z845" t="str">
        <f t="shared" si="80"/>
        <v>0.000</v>
      </c>
      <c r="AA845" t="str">
        <f t="shared" si="81"/>
        <v>0.000</v>
      </c>
      <c r="AB845" s="2" t="str">
        <f t="shared" si="82"/>
        <v>***</v>
      </c>
      <c r="AC845" t="str">
        <f t="shared" si="83"/>
        <v>0.000
(0.000)</v>
      </c>
    </row>
    <row r="846" spans="24:29">
      <c r="X846" t="str">
        <f t="shared" si="78"/>
        <v>_</v>
      </c>
      <c r="Y846" t="str">
        <f t="shared" si="79"/>
        <v/>
      </c>
      <c r="Z846" t="str">
        <f t="shared" si="80"/>
        <v>0.000</v>
      </c>
      <c r="AA846" t="str">
        <f t="shared" si="81"/>
        <v>0.000</v>
      </c>
      <c r="AB846" s="2" t="str">
        <f t="shared" si="82"/>
        <v>***</v>
      </c>
      <c r="AC846" t="str">
        <f t="shared" si="83"/>
        <v>0.000
(0.000)</v>
      </c>
    </row>
    <row r="847" spans="24:29">
      <c r="X847" t="str">
        <f t="shared" si="78"/>
        <v>_</v>
      </c>
      <c r="Y847" t="str">
        <f t="shared" si="79"/>
        <v/>
      </c>
      <c r="Z847" t="str">
        <f t="shared" si="80"/>
        <v>0.000</v>
      </c>
      <c r="AA847" t="str">
        <f t="shared" si="81"/>
        <v>0.000</v>
      </c>
      <c r="AB847" s="2" t="str">
        <f t="shared" si="82"/>
        <v>***</v>
      </c>
      <c r="AC847" t="str">
        <f t="shared" si="83"/>
        <v>0.000
(0.000)</v>
      </c>
    </row>
    <row r="848" spans="24:29">
      <c r="X848" t="str">
        <f t="shared" si="78"/>
        <v>_</v>
      </c>
      <c r="Y848" t="str">
        <f t="shared" si="79"/>
        <v/>
      </c>
      <c r="Z848" t="str">
        <f t="shared" si="80"/>
        <v>0.000</v>
      </c>
      <c r="AA848" t="str">
        <f t="shared" si="81"/>
        <v>0.000</v>
      </c>
      <c r="AB848" s="2" t="str">
        <f t="shared" si="82"/>
        <v>***</v>
      </c>
      <c r="AC848" t="str">
        <f t="shared" si="83"/>
        <v>0.000
(0.000)</v>
      </c>
    </row>
    <row r="849" spans="24:29">
      <c r="X849" t="str">
        <f t="shared" si="78"/>
        <v>_</v>
      </c>
      <c r="Y849" t="str">
        <f t="shared" si="79"/>
        <v/>
      </c>
      <c r="Z849" t="str">
        <f t="shared" si="80"/>
        <v>0.000</v>
      </c>
      <c r="AA849" t="str">
        <f t="shared" si="81"/>
        <v>0.000</v>
      </c>
      <c r="AB849" s="2" t="str">
        <f t="shared" si="82"/>
        <v>***</v>
      </c>
      <c r="AC849" t="str">
        <f t="shared" si="83"/>
        <v>0.000
(0.000)</v>
      </c>
    </row>
    <row r="850" spans="24:29">
      <c r="X850" t="str">
        <f t="shared" si="78"/>
        <v>_</v>
      </c>
      <c r="Y850" t="str">
        <f t="shared" si="79"/>
        <v/>
      </c>
      <c r="Z850" t="str">
        <f t="shared" si="80"/>
        <v>0.000</v>
      </c>
      <c r="AA850" t="str">
        <f t="shared" si="81"/>
        <v>0.000</v>
      </c>
      <c r="AB850" s="2" t="str">
        <f t="shared" si="82"/>
        <v>***</v>
      </c>
      <c r="AC850" t="str">
        <f t="shared" si="83"/>
        <v>0.000
(0.000)</v>
      </c>
    </row>
    <row r="851" spans="24:29">
      <c r="X851" t="str">
        <f t="shared" si="78"/>
        <v>_</v>
      </c>
      <c r="Y851" t="str">
        <f t="shared" si="79"/>
        <v/>
      </c>
      <c r="Z851" t="str">
        <f t="shared" si="80"/>
        <v>0.000</v>
      </c>
      <c r="AA851" t="str">
        <f t="shared" si="81"/>
        <v>0.000</v>
      </c>
      <c r="AB851" s="2" t="str">
        <f t="shared" si="82"/>
        <v>***</v>
      </c>
      <c r="AC851" t="str">
        <f t="shared" si="83"/>
        <v>0.000
(0.000)</v>
      </c>
    </row>
    <row r="852" spans="24:29">
      <c r="X852" t="str">
        <f t="shared" si="78"/>
        <v>_</v>
      </c>
      <c r="Y852" t="str">
        <f t="shared" si="79"/>
        <v/>
      </c>
      <c r="Z852" t="str">
        <f t="shared" si="80"/>
        <v>0.000</v>
      </c>
      <c r="AA852" t="str">
        <f t="shared" si="81"/>
        <v>0.000</v>
      </c>
      <c r="AB852" s="2" t="str">
        <f t="shared" si="82"/>
        <v>***</v>
      </c>
      <c r="AC852" t="str">
        <f t="shared" si="83"/>
        <v>0.000
(0.000)</v>
      </c>
    </row>
    <row r="853" spans="24:29">
      <c r="X853" t="str">
        <f t="shared" si="78"/>
        <v>_</v>
      </c>
      <c r="Y853" t="str">
        <f t="shared" si="79"/>
        <v/>
      </c>
      <c r="Z853" t="str">
        <f t="shared" si="80"/>
        <v>0.000</v>
      </c>
      <c r="AA853" t="str">
        <f t="shared" si="81"/>
        <v>0.000</v>
      </c>
      <c r="AB853" s="2" t="str">
        <f t="shared" si="82"/>
        <v>***</v>
      </c>
      <c r="AC853" t="str">
        <f t="shared" si="83"/>
        <v>0.000
(0.000)</v>
      </c>
    </row>
    <row r="854" spans="24:29">
      <c r="X854" t="str">
        <f t="shared" si="78"/>
        <v>_</v>
      </c>
      <c r="Y854" t="str">
        <f t="shared" si="79"/>
        <v/>
      </c>
      <c r="Z854" t="str">
        <f t="shared" si="80"/>
        <v>0.000</v>
      </c>
      <c r="AA854" t="str">
        <f t="shared" si="81"/>
        <v>0.000</v>
      </c>
      <c r="AB854" s="2" t="str">
        <f t="shared" si="82"/>
        <v>***</v>
      </c>
      <c r="AC854" t="str">
        <f t="shared" si="83"/>
        <v>0.000
(0.000)</v>
      </c>
    </row>
    <row r="855" spans="24:29">
      <c r="X855" t="str">
        <f t="shared" si="78"/>
        <v>_</v>
      </c>
      <c r="Y855" t="str">
        <f t="shared" si="79"/>
        <v/>
      </c>
      <c r="Z855" t="str">
        <f t="shared" si="80"/>
        <v>0.000</v>
      </c>
      <c r="AA855" t="str">
        <f t="shared" si="81"/>
        <v>0.000</v>
      </c>
      <c r="AB855" s="2" t="str">
        <f t="shared" si="82"/>
        <v>***</v>
      </c>
      <c r="AC855" t="str">
        <f t="shared" si="83"/>
        <v>0.000
(0.000)</v>
      </c>
    </row>
    <row r="856" spans="24:29">
      <c r="X856" t="str">
        <f t="shared" si="78"/>
        <v>_</v>
      </c>
      <c r="Y856" t="str">
        <f t="shared" si="79"/>
        <v/>
      </c>
      <c r="Z856" t="str">
        <f t="shared" si="80"/>
        <v>0.000</v>
      </c>
      <c r="AA856" t="str">
        <f t="shared" si="81"/>
        <v>0.000</v>
      </c>
      <c r="AB856" s="2" t="str">
        <f t="shared" si="82"/>
        <v>***</v>
      </c>
      <c r="AC856" t="str">
        <f t="shared" si="83"/>
        <v>0.000
(0.000)</v>
      </c>
    </row>
    <row r="857" spans="24:29">
      <c r="X857" t="str">
        <f t="shared" si="78"/>
        <v>_</v>
      </c>
      <c r="Y857" t="str">
        <f t="shared" si="79"/>
        <v/>
      </c>
      <c r="Z857" t="str">
        <f t="shared" si="80"/>
        <v>0.000</v>
      </c>
      <c r="AA857" t="str">
        <f t="shared" si="81"/>
        <v>0.000</v>
      </c>
      <c r="AB857" s="2" t="str">
        <f t="shared" si="82"/>
        <v>***</v>
      </c>
      <c r="AC857" t="str">
        <f t="shared" si="83"/>
        <v>0.000
(0.000)</v>
      </c>
    </row>
    <row r="858" spans="24:29">
      <c r="X858" t="str">
        <f t="shared" si="78"/>
        <v>_</v>
      </c>
      <c r="Y858" t="str">
        <f t="shared" si="79"/>
        <v/>
      </c>
      <c r="Z858" t="str">
        <f t="shared" si="80"/>
        <v>0.000</v>
      </c>
      <c r="AA858" t="str">
        <f t="shared" si="81"/>
        <v>0.000</v>
      </c>
      <c r="AB858" s="2" t="str">
        <f t="shared" si="82"/>
        <v>***</v>
      </c>
      <c r="AC858" t="str">
        <f t="shared" si="83"/>
        <v>0.000
(0.000)</v>
      </c>
    </row>
    <row r="859" spans="24:29">
      <c r="X859" t="str">
        <f t="shared" si="78"/>
        <v>_</v>
      </c>
      <c r="Y859" t="str">
        <f t="shared" si="79"/>
        <v/>
      </c>
      <c r="Z859" t="str">
        <f t="shared" si="80"/>
        <v>0.000</v>
      </c>
      <c r="AA859" t="str">
        <f t="shared" si="81"/>
        <v>0.000</v>
      </c>
      <c r="AB859" s="2" t="str">
        <f t="shared" si="82"/>
        <v>***</v>
      </c>
      <c r="AC859" t="str">
        <f t="shared" si="83"/>
        <v>0.000
(0.000)</v>
      </c>
    </row>
    <row r="860" spans="24:29">
      <c r="X860" t="str">
        <f t="shared" si="78"/>
        <v>_</v>
      </c>
      <c r="Y860" t="str">
        <f t="shared" si="79"/>
        <v/>
      </c>
      <c r="Z860" t="str">
        <f t="shared" si="80"/>
        <v>0.000</v>
      </c>
      <c r="AA860" t="str">
        <f t="shared" si="81"/>
        <v>0.000</v>
      </c>
      <c r="AB860" s="2" t="str">
        <f t="shared" si="82"/>
        <v>***</v>
      </c>
      <c r="AC860" t="str">
        <f t="shared" si="83"/>
        <v>0.000
(0.000)</v>
      </c>
    </row>
    <row r="861" spans="24:29">
      <c r="X861" t="str">
        <f t="shared" si="78"/>
        <v>_</v>
      </c>
      <c r="Y861" t="str">
        <f t="shared" si="79"/>
        <v/>
      </c>
      <c r="Z861" t="str">
        <f t="shared" si="80"/>
        <v>0.000</v>
      </c>
      <c r="AA861" t="str">
        <f t="shared" si="81"/>
        <v>0.000</v>
      </c>
      <c r="AB861" s="2" t="str">
        <f t="shared" si="82"/>
        <v>***</v>
      </c>
      <c r="AC861" t="str">
        <f t="shared" si="83"/>
        <v>0.000
(0.000)</v>
      </c>
    </row>
    <row r="862" spans="24:29">
      <c r="X862" t="str">
        <f t="shared" si="78"/>
        <v>_</v>
      </c>
      <c r="Y862" t="str">
        <f t="shared" si="79"/>
        <v/>
      </c>
      <c r="Z862" t="str">
        <f t="shared" si="80"/>
        <v>0.000</v>
      </c>
      <c r="AA862" t="str">
        <f t="shared" si="81"/>
        <v>0.000</v>
      </c>
      <c r="AB862" s="2" t="str">
        <f t="shared" si="82"/>
        <v>***</v>
      </c>
      <c r="AC862" t="str">
        <f t="shared" si="83"/>
        <v>0.000
(0.000)</v>
      </c>
    </row>
    <row r="863" spans="24:29">
      <c r="X863" t="str">
        <f t="shared" si="78"/>
        <v>_</v>
      </c>
      <c r="Y863" t="str">
        <f t="shared" si="79"/>
        <v/>
      </c>
      <c r="Z863" t="str">
        <f t="shared" si="80"/>
        <v>0.000</v>
      </c>
      <c r="AA863" t="str">
        <f t="shared" si="81"/>
        <v>0.000</v>
      </c>
      <c r="AB863" s="2" t="str">
        <f t="shared" si="82"/>
        <v>***</v>
      </c>
      <c r="AC863" t="str">
        <f t="shared" si="83"/>
        <v>0.000
(0.000)</v>
      </c>
    </row>
    <row r="864" spans="24:29">
      <c r="X864" t="str">
        <f t="shared" si="78"/>
        <v>_</v>
      </c>
      <c r="Y864" t="str">
        <f t="shared" si="79"/>
        <v/>
      </c>
      <c r="Z864" t="str">
        <f t="shared" si="80"/>
        <v>0.000</v>
      </c>
      <c r="AA864" t="str">
        <f t="shared" si="81"/>
        <v>0.000</v>
      </c>
      <c r="AB864" s="2" t="str">
        <f t="shared" si="82"/>
        <v>***</v>
      </c>
      <c r="AC864" t="str">
        <f t="shared" si="83"/>
        <v>0.000
(0.000)</v>
      </c>
    </row>
    <row r="865" spans="24:29">
      <c r="X865" t="str">
        <f t="shared" si="78"/>
        <v>_</v>
      </c>
      <c r="Y865" t="str">
        <f t="shared" si="79"/>
        <v/>
      </c>
      <c r="Z865" t="str">
        <f t="shared" si="80"/>
        <v>0.000</v>
      </c>
      <c r="AA865" t="str">
        <f t="shared" si="81"/>
        <v>0.000</v>
      </c>
      <c r="AB865" s="2" t="str">
        <f t="shared" si="82"/>
        <v>***</v>
      </c>
      <c r="AC865" t="str">
        <f t="shared" si="83"/>
        <v>0.000
(0.000)</v>
      </c>
    </row>
    <row r="866" spans="24:29">
      <c r="X866" t="str">
        <f t="shared" si="78"/>
        <v>_</v>
      </c>
      <c r="Y866" t="str">
        <f t="shared" si="79"/>
        <v/>
      </c>
      <c r="Z866" t="str">
        <f t="shared" si="80"/>
        <v>0.000</v>
      </c>
      <c r="AA866" t="str">
        <f t="shared" si="81"/>
        <v>0.000</v>
      </c>
      <c r="AB866" s="2" t="str">
        <f t="shared" si="82"/>
        <v>***</v>
      </c>
      <c r="AC866" t="str">
        <f t="shared" si="83"/>
        <v>0.000
(0.000)</v>
      </c>
    </row>
    <row r="867" spans="24:29">
      <c r="X867" t="str">
        <f t="shared" si="78"/>
        <v>_</v>
      </c>
      <c r="Y867" t="str">
        <f t="shared" si="79"/>
        <v/>
      </c>
      <c r="Z867" t="str">
        <f t="shared" si="80"/>
        <v>0.000</v>
      </c>
      <c r="AA867" t="str">
        <f t="shared" si="81"/>
        <v>0.000</v>
      </c>
      <c r="AB867" s="2" t="str">
        <f t="shared" si="82"/>
        <v>***</v>
      </c>
      <c r="AC867" t="str">
        <f t="shared" si="83"/>
        <v>0.000
(0.000)</v>
      </c>
    </row>
    <row r="868" spans="24:29">
      <c r="X868" t="str">
        <f t="shared" si="78"/>
        <v>_</v>
      </c>
      <c r="Y868" t="str">
        <f t="shared" si="79"/>
        <v/>
      </c>
      <c r="Z868" t="str">
        <f t="shared" si="80"/>
        <v>0.000</v>
      </c>
      <c r="AA868" t="str">
        <f t="shared" si="81"/>
        <v>0.000</v>
      </c>
      <c r="AB868" s="2" t="str">
        <f t="shared" si="82"/>
        <v>***</v>
      </c>
      <c r="AC868" t="str">
        <f t="shared" si="83"/>
        <v>0.000
(0.000)</v>
      </c>
    </row>
    <row r="869" spans="24:29">
      <c r="X869" t="str">
        <f t="shared" si="78"/>
        <v>_</v>
      </c>
      <c r="Y869" t="str">
        <f t="shared" si="79"/>
        <v/>
      </c>
      <c r="Z869" t="str">
        <f t="shared" si="80"/>
        <v>0.000</v>
      </c>
      <c r="AA869" t="str">
        <f t="shared" si="81"/>
        <v>0.000</v>
      </c>
      <c r="AB869" s="2" t="str">
        <f t="shared" si="82"/>
        <v>***</v>
      </c>
      <c r="AC869" t="str">
        <f t="shared" si="83"/>
        <v>0.000
(0.000)</v>
      </c>
    </row>
    <row r="870" spans="24:29">
      <c r="X870" t="str">
        <f t="shared" si="78"/>
        <v>_</v>
      </c>
      <c r="Y870" t="str">
        <f t="shared" si="79"/>
        <v/>
      </c>
      <c r="Z870" t="str">
        <f t="shared" si="80"/>
        <v>0.000</v>
      </c>
      <c r="AA870" t="str">
        <f t="shared" si="81"/>
        <v>0.000</v>
      </c>
      <c r="AB870" s="2" t="str">
        <f t="shared" si="82"/>
        <v>***</v>
      </c>
      <c r="AC870" t="str">
        <f t="shared" si="83"/>
        <v>0.000
(0.000)</v>
      </c>
    </row>
    <row r="871" spans="24:29">
      <c r="X871" t="str">
        <f t="shared" si="78"/>
        <v>_</v>
      </c>
      <c r="Y871" t="str">
        <f t="shared" si="79"/>
        <v/>
      </c>
      <c r="Z871" t="str">
        <f t="shared" si="80"/>
        <v>0.000</v>
      </c>
      <c r="AA871" t="str">
        <f t="shared" si="81"/>
        <v>0.000</v>
      </c>
      <c r="AB871" s="2" t="str">
        <f t="shared" si="82"/>
        <v>***</v>
      </c>
      <c r="AC871" t="str">
        <f t="shared" si="83"/>
        <v>0.000
(0.000)</v>
      </c>
    </row>
    <row r="872" spans="24:29">
      <c r="X872" t="str">
        <f t="shared" si="78"/>
        <v>_</v>
      </c>
      <c r="Y872" t="str">
        <f t="shared" si="79"/>
        <v/>
      </c>
      <c r="Z872" t="str">
        <f t="shared" si="80"/>
        <v>0.000</v>
      </c>
      <c r="AA872" t="str">
        <f t="shared" si="81"/>
        <v>0.000</v>
      </c>
      <c r="AB872" s="2" t="str">
        <f t="shared" si="82"/>
        <v>***</v>
      </c>
      <c r="AC872" t="str">
        <f t="shared" si="83"/>
        <v>0.000
(0.000)</v>
      </c>
    </row>
    <row r="873" spans="24:29">
      <c r="X873" t="str">
        <f t="shared" si="78"/>
        <v>_</v>
      </c>
      <c r="Y873" t="str">
        <f t="shared" si="79"/>
        <v/>
      </c>
      <c r="Z873" t="str">
        <f t="shared" si="80"/>
        <v>0.000</v>
      </c>
      <c r="AA873" t="str">
        <f t="shared" si="81"/>
        <v>0.000</v>
      </c>
      <c r="AB873" s="2" t="str">
        <f t="shared" si="82"/>
        <v>***</v>
      </c>
      <c r="AC873" t="str">
        <f t="shared" si="83"/>
        <v>0.000
(0.000)</v>
      </c>
    </row>
    <row r="874" spans="24:29">
      <c r="X874" t="str">
        <f t="shared" si="78"/>
        <v>_</v>
      </c>
      <c r="Y874" t="str">
        <f t="shared" si="79"/>
        <v/>
      </c>
      <c r="Z874" t="str">
        <f t="shared" si="80"/>
        <v>0.000</v>
      </c>
      <c r="AA874" t="str">
        <f t="shared" si="81"/>
        <v>0.000</v>
      </c>
      <c r="AB874" s="2" t="str">
        <f t="shared" si="82"/>
        <v>***</v>
      </c>
      <c r="AC874" t="str">
        <f t="shared" si="83"/>
        <v>0.000
(0.000)</v>
      </c>
    </row>
    <row r="875" spans="24:29">
      <c r="X875" t="str">
        <f t="shared" si="78"/>
        <v>_</v>
      </c>
      <c r="Y875" t="str">
        <f t="shared" si="79"/>
        <v/>
      </c>
      <c r="Z875" t="str">
        <f t="shared" si="80"/>
        <v>0.000</v>
      </c>
      <c r="AA875" t="str">
        <f t="shared" si="81"/>
        <v>0.000</v>
      </c>
      <c r="AB875" s="2" t="str">
        <f t="shared" si="82"/>
        <v>***</v>
      </c>
      <c r="AC875" t="str">
        <f t="shared" si="83"/>
        <v>0.000
(0.000)</v>
      </c>
    </row>
    <row r="876" spans="24:29">
      <c r="X876" t="str">
        <f t="shared" si="78"/>
        <v>_</v>
      </c>
      <c r="Y876" t="str">
        <f t="shared" si="79"/>
        <v/>
      </c>
      <c r="Z876" t="str">
        <f t="shared" si="80"/>
        <v>0.000</v>
      </c>
      <c r="AA876" t="str">
        <f t="shared" si="81"/>
        <v>0.000</v>
      </c>
      <c r="AB876" s="2" t="str">
        <f t="shared" si="82"/>
        <v>***</v>
      </c>
      <c r="AC876" t="str">
        <f t="shared" si="83"/>
        <v>0.000
(0.000)</v>
      </c>
    </row>
    <row r="877" spans="24:29">
      <c r="X877" t="str">
        <f t="shared" si="78"/>
        <v>_</v>
      </c>
      <c r="Y877" t="str">
        <f t="shared" si="79"/>
        <v/>
      </c>
      <c r="Z877" t="str">
        <f t="shared" si="80"/>
        <v>0.000</v>
      </c>
      <c r="AA877" t="str">
        <f t="shared" si="81"/>
        <v>0.000</v>
      </c>
      <c r="AB877" s="2" t="str">
        <f t="shared" si="82"/>
        <v>***</v>
      </c>
      <c r="AC877" t="str">
        <f t="shared" si="83"/>
        <v>0.000
(0.000)</v>
      </c>
    </row>
    <row r="878" spans="24:29">
      <c r="X878" t="str">
        <f t="shared" si="78"/>
        <v>_</v>
      </c>
      <c r="Y878" t="str">
        <f t="shared" si="79"/>
        <v/>
      </c>
      <c r="Z878" t="str">
        <f t="shared" si="80"/>
        <v>0.000</v>
      </c>
      <c r="AA878" t="str">
        <f t="shared" si="81"/>
        <v>0.000</v>
      </c>
      <c r="AB878" s="2" t="str">
        <f t="shared" si="82"/>
        <v>***</v>
      </c>
      <c r="AC878" t="str">
        <f t="shared" si="83"/>
        <v>0.000
(0.000)</v>
      </c>
    </row>
    <row r="879" spans="24:29">
      <c r="X879" t="str">
        <f t="shared" si="78"/>
        <v>_</v>
      </c>
      <c r="Y879" t="str">
        <f t="shared" si="79"/>
        <v/>
      </c>
      <c r="Z879" t="str">
        <f t="shared" si="80"/>
        <v>0.000</v>
      </c>
      <c r="AA879" t="str">
        <f t="shared" si="81"/>
        <v>0.000</v>
      </c>
      <c r="AB879" s="2" t="str">
        <f t="shared" si="82"/>
        <v>***</v>
      </c>
      <c r="AC879" t="str">
        <f t="shared" si="83"/>
        <v>0.000
(0.000)</v>
      </c>
    </row>
    <row r="880" spans="24:29">
      <c r="X880" t="str">
        <f t="shared" si="78"/>
        <v>_</v>
      </c>
      <c r="Y880" t="str">
        <f t="shared" si="79"/>
        <v/>
      </c>
      <c r="Z880" t="str">
        <f t="shared" si="80"/>
        <v>0.000</v>
      </c>
      <c r="AA880" t="str">
        <f t="shared" si="81"/>
        <v>0.000</v>
      </c>
      <c r="AB880" s="2" t="str">
        <f t="shared" si="82"/>
        <v>***</v>
      </c>
      <c r="AC880" t="str">
        <f t="shared" si="83"/>
        <v>0.000
(0.000)</v>
      </c>
    </row>
    <row r="881" spans="24:29">
      <c r="X881" t="str">
        <f t="shared" si="78"/>
        <v>_</v>
      </c>
      <c r="Y881" t="str">
        <f t="shared" si="79"/>
        <v/>
      </c>
      <c r="Z881" t="str">
        <f t="shared" si="80"/>
        <v>0.000</v>
      </c>
      <c r="AA881" t="str">
        <f t="shared" si="81"/>
        <v>0.000</v>
      </c>
      <c r="AB881" s="2" t="str">
        <f t="shared" si="82"/>
        <v>***</v>
      </c>
      <c r="AC881" t="str">
        <f t="shared" si="83"/>
        <v>0.000
(0.000)</v>
      </c>
    </row>
    <row r="882" spans="24:29">
      <c r="X882" t="str">
        <f t="shared" si="78"/>
        <v>_</v>
      </c>
      <c r="Y882" t="str">
        <f t="shared" si="79"/>
        <v/>
      </c>
      <c r="Z882" t="str">
        <f t="shared" si="80"/>
        <v>0.000</v>
      </c>
      <c r="AA882" t="str">
        <f t="shared" si="81"/>
        <v>0.000</v>
      </c>
      <c r="AB882" s="2" t="str">
        <f t="shared" si="82"/>
        <v>***</v>
      </c>
      <c r="AC882" t="str">
        <f t="shared" si="83"/>
        <v>0.000
(0.000)</v>
      </c>
    </row>
    <row r="883" spans="24:29">
      <c r="X883" t="str">
        <f t="shared" si="78"/>
        <v>_</v>
      </c>
      <c r="Y883" t="str">
        <f t="shared" si="79"/>
        <v/>
      </c>
      <c r="Z883" t="str">
        <f t="shared" si="80"/>
        <v>0.000</v>
      </c>
      <c r="AA883" t="str">
        <f t="shared" si="81"/>
        <v>0.000</v>
      </c>
      <c r="AB883" s="2" t="str">
        <f t="shared" si="82"/>
        <v>***</v>
      </c>
      <c r="AC883" t="str">
        <f t="shared" si="83"/>
        <v>0.000
(0.000)</v>
      </c>
    </row>
    <row r="884" spans="24:29">
      <c r="X884" t="str">
        <f t="shared" si="78"/>
        <v>_</v>
      </c>
      <c r="Y884" t="str">
        <f t="shared" si="79"/>
        <v/>
      </c>
      <c r="Z884" t="str">
        <f t="shared" si="80"/>
        <v>0.000</v>
      </c>
      <c r="AA884" t="str">
        <f t="shared" si="81"/>
        <v>0.000</v>
      </c>
      <c r="AB884" s="2" t="str">
        <f t="shared" si="82"/>
        <v>***</v>
      </c>
      <c r="AC884" t="str">
        <f t="shared" si="83"/>
        <v>0.000
(0.000)</v>
      </c>
    </row>
    <row r="885" spans="24:29">
      <c r="X885" t="str">
        <f t="shared" si="78"/>
        <v>_</v>
      </c>
      <c r="Y885" t="str">
        <f t="shared" si="79"/>
        <v/>
      </c>
      <c r="Z885" t="str">
        <f t="shared" si="80"/>
        <v>0.000</v>
      </c>
      <c r="AA885" t="str">
        <f t="shared" si="81"/>
        <v>0.000</v>
      </c>
      <c r="AB885" s="2" t="str">
        <f t="shared" si="82"/>
        <v>***</v>
      </c>
      <c r="AC885" t="str">
        <f t="shared" si="83"/>
        <v>0.000
(0.000)</v>
      </c>
    </row>
    <row r="886" spans="24:29">
      <c r="X886" t="str">
        <f t="shared" si="78"/>
        <v>_</v>
      </c>
      <c r="Y886" t="str">
        <f t="shared" si="79"/>
        <v/>
      </c>
      <c r="Z886" t="str">
        <f t="shared" si="80"/>
        <v>0.000</v>
      </c>
      <c r="AA886" t="str">
        <f t="shared" si="81"/>
        <v>0.000</v>
      </c>
      <c r="AB886" s="2" t="str">
        <f t="shared" si="82"/>
        <v>***</v>
      </c>
      <c r="AC886" t="str">
        <f t="shared" si="83"/>
        <v>0.000
(0.000)</v>
      </c>
    </row>
    <row r="887" spans="24:29">
      <c r="X887" t="str">
        <f t="shared" si="78"/>
        <v>_</v>
      </c>
      <c r="Y887" t="str">
        <f t="shared" si="79"/>
        <v/>
      </c>
      <c r="Z887" t="str">
        <f t="shared" si="80"/>
        <v>0.000</v>
      </c>
      <c r="AA887" t="str">
        <f t="shared" si="81"/>
        <v>0.000</v>
      </c>
      <c r="AB887" s="2" t="str">
        <f t="shared" si="82"/>
        <v>***</v>
      </c>
      <c r="AC887" t="str">
        <f t="shared" si="83"/>
        <v>0.000
(0.000)</v>
      </c>
    </row>
    <row r="888" spans="24:29">
      <c r="X888" t="str">
        <f t="shared" si="78"/>
        <v>_</v>
      </c>
      <c r="Y888" t="str">
        <f t="shared" si="79"/>
        <v/>
      </c>
      <c r="Z888" t="str">
        <f t="shared" si="80"/>
        <v>0.000</v>
      </c>
      <c r="AA888" t="str">
        <f t="shared" si="81"/>
        <v>0.000</v>
      </c>
      <c r="AB888" s="2" t="str">
        <f t="shared" si="82"/>
        <v>***</v>
      </c>
      <c r="AC888" t="str">
        <f t="shared" si="83"/>
        <v>0.000
(0.000)</v>
      </c>
    </row>
    <row r="889" spans="24:29">
      <c r="X889" t="str">
        <f t="shared" si="78"/>
        <v>_</v>
      </c>
      <c r="Y889" t="str">
        <f t="shared" si="79"/>
        <v/>
      </c>
      <c r="Z889" t="str">
        <f t="shared" si="80"/>
        <v>0.000</v>
      </c>
      <c r="AA889" t="str">
        <f t="shared" si="81"/>
        <v>0.000</v>
      </c>
      <c r="AB889" s="2" t="str">
        <f t="shared" si="82"/>
        <v>***</v>
      </c>
      <c r="AC889" t="str">
        <f t="shared" si="83"/>
        <v>0.000
(0.000)</v>
      </c>
    </row>
    <row r="890" spans="24:29">
      <c r="X890" t="str">
        <f t="shared" si="78"/>
        <v>_</v>
      </c>
      <c r="Y890" t="str">
        <f t="shared" si="79"/>
        <v/>
      </c>
      <c r="Z890" t="str">
        <f t="shared" si="80"/>
        <v>0.000</v>
      </c>
      <c r="AA890" t="str">
        <f t="shared" si="81"/>
        <v>0.000</v>
      </c>
      <c r="AB890" s="2" t="str">
        <f t="shared" si="82"/>
        <v>***</v>
      </c>
      <c r="AC890" t="str">
        <f t="shared" si="83"/>
        <v>0.000
(0.000)</v>
      </c>
    </row>
    <row r="891" spans="24:29">
      <c r="X891" t="str">
        <f t="shared" si="78"/>
        <v>_</v>
      </c>
      <c r="Y891" t="str">
        <f t="shared" si="79"/>
        <v/>
      </c>
      <c r="Z891" t="str">
        <f t="shared" si="80"/>
        <v>0.000</v>
      </c>
      <c r="AA891" t="str">
        <f t="shared" si="81"/>
        <v>0.000</v>
      </c>
      <c r="AB891" s="2" t="str">
        <f t="shared" si="82"/>
        <v>***</v>
      </c>
      <c r="AC891" t="str">
        <f t="shared" si="83"/>
        <v>0.000
(0.000)</v>
      </c>
    </row>
    <row r="892" spans="24:29">
      <c r="X892" t="str">
        <f t="shared" si="78"/>
        <v>_</v>
      </c>
      <c r="Y892" t="str">
        <f t="shared" si="79"/>
        <v/>
      </c>
      <c r="Z892" t="str">
        <f t="shared" si="80"/>
        <v>0.000</v>
      </c>
      <c r="AA892" t="str">
        <f t="shared" si="81"/>
        <v>0.000</v>
      </c>
      <c r="AB892" s="2" t="str">
        <f t="shared" si="82"/>
        <v>***</v>
      </c>
      <c r="AC892" t="str">
        <f t="shared" si="83"/>
        <v>0.000
(0.000)</v>
      </c>
    </row>
    <row r="893" spans="24:29">
      <c r="X893" t="str">
        <f t="shared" si="78"/>
        <v>_</v>
      </c>
      <c r="Y893" t="str">
        <f t="shared" si="79"/>
        <v/>
      </c>
      <c r="Z893" t="str">
        <f t="shared" si="80"/>
        <v>0.000</v>
      </c>
      <c r="AA893" t="str">
        <f t="shared" si="81"/>
        <v>0.000</v>
      </c>
      <c r="AB893" s="2" t="str">
        <f t="shared" si="82"/>
        <v>***</v>
      </c>
      <c r="AC893" t="str">
        <f t="shared" si="83"/>
        <v>0.000
(0.000)</v>
      </c>
    </row>
    <row r="894" spans="24:29">
      <c r="X894" t="str">
        <f t="shared" si="78"/>
        <v>_</v>
      </c>
      <c r="Y894" t="str">
        <f t="shared" si="79"/>
        <v/>
      </c>
      <c r="Z894" t="str">
        <f t="shared" si="80"/>
        <v>0.000</v>
      </c>
      <c r="AA894" t="str">
        <f t="shared" si="81"/>
        <v>0.000</v>
      </c>
      <c r="AB894" s="2" t="str">
        <f t="shared" si="82"/>
        <v>***</v>
      </c>
      <c r="AC894" t="str">
        <f t="shared" si="83"/>
        <v>0.000
(0.000)</v>
      </c>
    </row>
    <row r="895" spans="24:29">
      <c r="X895" t="str">
        <f t="shared" si="78"/>
        <v>_</v>
      </c>
      <c r="Y895" t="str">
        <f t="shared" si="79"/>
        <v/>
      </c>
      <c r="Z895" t="str">
        <f t="shared" si="80"/>
        <v>0.000</v>
      </c>
      <c r="AA895" t="str">
        <f t="shared" si="81"/>
        <v>0.000</v>
      </c>
      <c r="AB895" s="2" t="str">
        <f t="shared" si="82"/>
        <v>***</v>
      </c>
      <c r="AC895" t="str">
        <f t="shared" si="83"/>
        <v>0.000
(0.000)</v>
      </c>
    </row>
    <row r="896" spans="24:29">
      <c r="X896" t="str">
        <f t="shared" si="78"/>
        <v>_</v>
      </c>
      <c r="Y896" t="str">
        <f t="shared" si="79"/>
        <v/>
      </c>
      <c r="Z896" t="str">
        <f t="shared" si="80"/>
        <v>0.000</v>
      </c>
      <c r="AA896" t="str">
        <f t="shared" si="81"/>
        <v>0.000</v>
      </c>
      <c r="AB896" s="2" t="str">
        <f t="shared" si="82"/>
        <v>***</v>
      </c>
      <c r="AC896" t="str">
        <f t="shared" si="83"/>
        <v>0.000
(0.000)</v>
      </c>
    </row>
    <row r="897" spans="24:29">
      <c r="X897" t="str">
        <f t="shared" si="78"/>
        <v>_</v>
      </c>
      <c r="Y897" t="str">
        <f t="shared" si="79"/>
        <v/>
      </c>
      <c r="Z897" t="str">
        <f t="shared" si="80"/>
        <v>0.000</v>
      </c>
      <c r="AA897" t="str">
        <f t="shared" si="81"/>
        <v>0.000</v>
      </c>
      <c r="AB897" s="2" t="str">
        <f t="shared" si="82"/>
        <v>***</v>
      </c>
      <c r="AC897" t="str">
        <f t="shared" si="83"/>
        <v>0.000
(0.000)</v>
      </c>
    </row>
    <row r="898" spans="24:29">
      <c r="X898" t="str">
        <f t="shared" si="78"/>
        <v>_</v>
      </c>
      <c r="Y898" t="str">
        <f t="shared" si="79"/>
        <v/>
      </c>
      <c r="Z898" t="str">
        <f t="shared" si="80"/>
        <v>0.000</v>
      </c>
      <c r="AA898" t="str">
        <f t="shared" si="81"/>
        <v>0.000</v>
      </c>
      <c r="AB898" s="2" t="str">
        <f t="shared" si="82"/>
        <v>***</v>
      </c>
      <c r="AC898" t="str">
        <f t="shared" si="83"/>
        <v>0.000
(0.000)</v>
      </c>
    </row>
    <row r="899" spans="24:29">
      <c r="X899" t="str">
        <f t="shared" ref="X899:X962" si="84">G899&amp;"_"&amp;B899</f>
        <v>_</v>
      </c>
      <c r="Y899" t="str">
        <f t="shared" ref="Y899:Y962" si="85">IF(G899&lt;&gt;"",COUNTIF(X:X,X899),"")</f>
        <v/>
      </c>
      <c r="Z899" t="str">
        <f t="shared" ref="Z899:Z962" si="86">TEXT(C899,"0.000")</f>
        <v>0.000</v>
      </c>
      <c r="AA899" t="str">
        <f t="shared" ref="AA899:AA962" si="87">TEXT(D899,"0.000")</f>
        <v>0.000</v>
      </c>
      <c r="AB899" s="2" t="str">
        <f t="shared" ref="AB899:AB962" si="88">IF(COUNTIF(F899,"*E*")&gt;0, "***", IF(TEXT(F899, "0.00E+00")*1&lt;0.01, "***", IF(TEXT(F899, "0.00E+00")*1&lt;0.05, "**",  IF(TEXT(F899, "0.00E+00")*1&lt;0.1, "*",""))))</f>
        <v>***</v>
      </c>
      <c r="AC899" t="str">
        <f t="shared" ref="AC899:AC962" si="89">Z899&amp;"
("&amp;AA899&amp;")"</f>
        <v>0.000
(0.000)</v>
      </c>
    </row>
    <row r="900" spans="24:29">
      <c r="X900" t="str">
        <f t="shared" si="84"/>
        <v>_</v>
      </c>
      <c r="Y900" t="str">
        <f t="shared" si="85"/>
        <v/>
      </c>
      <c r="Z900" t="str">
        <f t="shared" si="86"/>
        <v>0.000</v>
      </c>
      <c r="AA900" t="str">
        <f t="shared" si="87"/>
        <v>0.000</v>
      </c>
      <c r="AB900" s="2" t="str">
        <f t="shared" si="88"/>
        <v>***</v>
      </c>
      <c r="AC900" t="str">
        <f t="shared" si="89"/>
        <v>0.000
(0.000)</v>
      </c>
    </row>
    <row r="901" spans="24:29">
      <c r="X901" t="str">
        <f t="shared" si="84"/>
        <v>_</v>
      </c>
      <c r="Y901" t="str">
        <f t="shared" si="85"/>
        <v/>
      </c>
      <c r="Z901" t="str">
        <f t="shared" si="86"/>
        <v>0.000</v>
      </c>
      <c r="AA901" t="str">
        <f t="shared" si="87"/>
        <v>0.000</v>
      </c>
      <c r="AB901" s="2" t="str">
        <f t="shared" si="88"/>
        <v>***</v>
      </c>
      <c r="AC901" t="str">
        <f t="shared" si="89"/>
        <v>0.000
(0.000)</v>
      </c>
    </row>
    <row r="902" spans="24:29">
      <c r="X902" t="str">
        <f t="shared" si="84"/>
        <v>_</v>
      </c>
      <c r="Y902" t="str">
        <f t="shared" si="85"/>
        <v/>
      </c>
      <c r="Z902" t="str">
        <f t="shared" si="86"/>
        <v>0.000</v>
      </c>
      <c r="AA902" t="str">
        <f t="shared" si="87"/>
        <v>0.000</v>
      </c>
      <c r="AB902" s="2" t="str">
        <f t="shared" si="88"/>
        <v>***</v>
      </c>
      <c r="AC902" t="str">
        <f t="shared" si="89"/>
        <v>0.000
(0.000)</v>
      </c>
    </row>
    <row r="903" spans="24:29">
      <c r="X903" t="str">
        <f t="shared" si="84"/>
        <v>_</v>
      </c>
      <c r="Y903" t="str">
        <f t="shared" si="85"/>
        <v/>
      </c>
      <c r="Z903" t="str">
        <f t="shared" si="86"/>
        <v>0.000</v>
      </c>
      <c r="AA903" t="str">
        <f t="shared" si="87"/>
        <v>0.000</v>
      </c>
      <c r="AB903" s="2" t="str">
        <f t="shared" si="88"/>
        <v>***</v>
      </c>
      <c r="AC903" t="str">
        <f t="shared" si="89"/>
        <v>0.000
(0.000)</v>
      </c>
    </row>
    <row r="904" spans="24:29">
      <c r="X904" t="str">
        <f t="shared" si="84"/>
        <v>_</v>
      </c>
      <c r="Y904" t="str">
        <f t="shared" si="85"/>
        <v/>
      </c>
      <c r="Z904" t="str">
        <f t="shared" si="86"/>
        <v>0.000</v>
      </c>
      <c r="AA904" t="str">
        <f t="shared" si="87"/>
        <v>0.000</v>
      </c>
      <c r="AB904" s="2" t="str">
        <f t="shared" si="88"/>
        <v>***</v>
      </c>
      <c r="AC904" t="str">
        <f t="shared" si="89"/>
        <v>0.000
(0.000)</v>
      </c>
    </row>
    <row r="905" spans="24:29">
      <c r="X905" t="str">
        <f t="shared" si="84"/>
        <v>_</v>
      </c>
      <c r="Y905" t="str">
        <f t="shared" si="85"/>
        <v/>
      </c>
      <c r="Z905" t="str">
        <f t="shared" si="86"/>
        <v>0.000</v>
      </c>
      <c r="AA905" t="str">
        <f t="shared" si="87"/>
        <v>0.000</v>
      </c>
      <c r="AB905" s="2" t="str">
        <f t="shared" si="88"/>
        <v>***</v>
      </c>
      <c r="AC905" t="str">
        <f t="shared" si="89"/>
        <v>0.000
(0.000)</v>
      </c>
    </row>
    <row r="906" spans="24:29">
      <c r="X906" t="str">
        <f t="shared" si="84"/>
        <v>_</v>
      </c>
      <c r="Y906" t="str">
        <f t="shared" si="85"/>
        <v/>
      </c>
      <c r="Z906" t="str">
        <f t="shared" si="86"/>
        <v>0.000</v>
      </c>
      <c r="AA906" t="str">
        <f t="shared" si="87"/>
        <v>0.000</v>
      </c>
      <c r="AB906" s="2" t="str">
        <f t="shared" si="88"/>
        <v>***</v>
      </c>
      <c r="AC906" t="str">
        <f t="shared" si="89"/>
        <v>0.000
(0.000)</v>
      </c>
    </row>
    <row r="907" spans="24:29">
      <c r="X907" t="str">
        <f t="shared" si="84"/>
        <v>_</v>
      </c>
      <c r="Y907" t="str">
        <f t="shared" si="85"/>
        <v/>
      </c>
      <c r="Z907" t="str">
        <f t="shared" si="86"/>
        <v>0.000</v>
      </c>
      <c r="AA907" t="str">
        <f t="shared" si="87"/>
        <v>0.000</v>
      </c>
      <c r="AB907" s="2" t="str">
        <f t="shared" si="88"/>
        <v>***</v>
      </c>
      <c r="AC907" t="str">
        <f t="shared" si="89"/>
        <v>0.000
(0.000)</v>
      </c>
    </row>
    <row r="908" spans="24:29">
      <c r="X908" t="str">
        <f t="shared" si="84"/>
        <v>_</v>
      </c>
      <c r="Y908" t="str">
        <f t="shared" si="85"/>
        <v/>
      </c>
      <c r="Z908" t="str">
        <f t="shared" si="86"/>
        <v>0.000</v>
      </c>
      <c r="AA908" t="str">
        <f t="shared" si="87"/>
        <v>0.000</v>
      </c>
      <c r="AB908" s="2" t="str">
        <f t="shared" si="88"/>
        <v>***</v>
      </c>
      <c r="AC908" t="str">
        <f t="shared" si="89"/>
        <v>0.000
(0.000)</v>
      </c>
    </row>
    <row r="909" spans="24:29">
      <c r="X909" t="str">
        <f t="shared" si="84"/>
        <v>_</v>
      </c>
      <c r="Y909" t="str">
        <f t="shared" si="85"/>
        <v/>
      </c>
      <c r="Z909" t="str">
        <f t="shared" si="86"/>
        <v>0.000</v>
      </c>
      <c r="AA909" t="str">
        <f t="shared" si="87"/>
        <v>0.000</v>
      </c>
      <c r="AB909" s="2" t="str">
        <f t="shared" si="88"/>
        <v>***</v>
      </c>
      <c r="AC909" t="str">
        <f t="shared" si="89"/>
        <v>0.000
(0.000)</v>
      </c>
    </row>
    <row r="910" spans="24:29">
      <c r="X910" t="str">
        <f t="shared" si="84"/>
        <v>_</v>
      </c>
      <c r="Y910" t="str">
        <f t="shared" si="85"/>
        <v/>
      </c>
      <c r="Z910" t="str">
        <f t="shared" si="86"/>
        <v>0.000</v>
      </c>
      <c r="AA910" t="str">
        <f t="shared" si="87"/>
        <v>0.000</v>
      </c>
      <c r="AB910" s="2" t="str">
        <f t="shared" si="88"/>
        <v>***</v>
      </c>
      <c r="AC910" t="str">
        <f t="shared" si="89"/>
        <v>0.000
(0.000)</v>
      </c>
    </row>
    <row r="911" spans="24:29">
      <c r="X911" t="str">
        <f t="shared" si="84"/>
        <v>_</v>
      </c>
      <c r="Y911" t="str">
        <f t="shared" si="85"/>
        <v/>
      </c>
      <c r="Z911" t="str">
        <f t="shared" si="86"/>
        <v>0.000</v>
      </c>
      <c r="AA911" t="str">
        <f t="shared" si="87"/>
        <v>0.000</v>
      </c>
      <c r="AB911" s="2" t="str">
        <f t="shared" si="88"/>
        <v>***</v>
      </c>
      <c r="AC911" t="str">
        <f t="shared" si="89"/>
        <v>0.000
(0.000)</v>
      </c>
    </row>
    <row r="912" spans="24:29">
      <c r="X912" t="str">
        <f t="shared" si="84"/>
        <v>_</v>
      </c>
      <c r="Y912" t="str">
        <f t="shared" si="85"/>
        <v/>
      </c>
      <c r="Z912" t="str">
        <f t="shared" si="86"/>
        <v>0.000</v>
      </c>
      <c r="AA912" t="str">
        <f t="shared" si="87"/>
        <v>0.000</v>
      </c>
      <c r="AB912" s="2" t="str">
        <f t="shared" si="88"/>
        <v>***</v>
      </c>
      <c r="AC912" t="str">
        <f t="shared" si="89"/>
        <v>0.000
(0.000)</v>
      </c>
    </row>
    <row r="913" spans="24:29">
      <c r="X913" t="str">
        <f t="shared" si="84"/>
        <v>_</v>
      </c>
      <c r="Y913" t="str">
        <f t="shared" si="85"/>
        <v/>
      </c>
      <c r="Z913" t="str">
        <f t="shared" si="86"/>
        <v>0.000</v>
      </c>
      <c r="AA913" t="str">
        <f t="shared" si="87"/>
        <v>0.000</v>
      </c>
      <c r="AB913" s="2" t="str">
        <f t="shared" si="88"/>
        <v>***</v>
      </c>
      <c r="AC913" t="str">
        <f t="shared" si="89"/>
        <v>0.000
(0.000)</v>
      </c>
    </row>
    <row r="914" spans="24:29">
      <c r="X914" t="str">
        <f t="shared" si="84"/>
        <v>_</v>
      </c>
      <c r="Y914" t="str">
        <f t="shared" si="85"/>
        <v/>
      </c>
      <c r="Z914" t="str">
        <f t="shared" si="86"/>
        <v>0.000</v>
      </c>
      <c r="AA914" t="str">
        <f t="shared" si="87"/>
        <v>0.000</v>
      </c>
      <c r="AB914" s="2" t="str">
        <f t="shared" si="88"/>
        <v>***</v>
      </c>
      <c r="AC914" t="str">
        <f t="shared" si="89"/>
        <v>0.000
(0.000)</v>
      </c>
    </row>
    <row r="915" spans="24:29">
      <c r="X915" t="str">
        <f t="shared" si="84"/>
        <v>_</v>
      </c>
      <c r="Y915" t="str">
        <f t="shared" si="85"/>
        <v/>
      </c>
      <c r="Z915" t="str">
        <f t="shared" si="86"/>
        <v>0.000</v>
      </c>
      <c r="AA915" t="str">
        <f t="shared" si="87"/>
        <v>0.000</v>
      </c>
      <c r="AB915" s="2" t="str">
        <f t="shared" si="88"/>
        <v>***</v>
      </c>
      <c r="AC915" t="str">
        <f t="shared" si="89"/>
        <v>0.000
(0.000)</v>
      </c>
    </row>
    <row r="916" spans="24:29">
      <c r="X916" t="str">
        <f t="shared" si="84"/>
        <v>_</v>
      </c>
      <c r="Y916" t="str">
        <f t="shared" si="85"/>
        <v/>
      </c>
      <c r="Z916" t="str">
        <f t="shared" si="86"/>
        <v>0.000</v>
      </c>
      <c r="AA916" t="str">
        <f t="shared" si="87"/>
        <v>0.000</v>
      </c>
      <c r="AB916" s="2" t="str">
        <f t="shared" si="88"/>
        <v>***</v>
      </c>
      <c r="AC916" t="str">
        <f t="shared" si="89"/>
        <v>0.000
(0.000)</v>
      </c>
    </row>
    <row r="917" spans="24:29">
      <c r="X917" t="str">
        <f t="shared" si="84"/>
        <v>_</v>
      </c>
      <c r="Y917" t="str">
        <f t="shared" si="85"/>
        <v/>
      </c>
      <c r="Z917" t="str">
        <f t="shared" si="86"/>
        <v>0.000</v>
      </c>
      <c r="AA917" t="str">
        <f t="shared" si="87"/>
        <v>0.000</v>
      </c>
      <c r="AB917" s="2" t="str">
        <f t="shared" si="88"/>
        <v>***</v>
      </c>
      <c r="AC917" t="str">
        <f t="shared" si="89"/>
        <v>0.000
(0.000)</v>
      </c>
    </row>
    <row r="918" spans="24:29">
      <c r="X918" t="str">
        <f t="shared" si="84"/>
        <v>_</v>
      </c>
      <c r="Y918" t="str">
        <f t="shared" si="85"/>
        <v/>
      </c>
      <c r="Z918" t="str">
        <f t="shared" si="86"/>
        <v>0.000</v>
      </c>
      <c r="AA918" t="str">
        <f t="shared" si="87"/>
        <v>0.000</v>
      </c>
      <c r="AB918" s="2" t="str">
        <f t="shared" si="88"/>
        <v>***</v>
      </c>
      <c r="AC918" t="str">
        <f t="shared" si="89"/>
        <v>0.000
(0.000)</v>
      </c>
    </row>
    <row r="919" spans="24:29">
      <c r="X919" t="str">
        <f t="shared" si="84"/>
        <v>_</v>
      </c>
      <c r="Y919" t="str">
        <f t="shared" si="85"/>
        <v/>
      </c>
      <c r="Z919" t="str">
        <f t="shared" si="86"/>
        <v>0.000</v>
      </c>
      <c r="AA919" t="str">
        <f t="shared" si="87"/>
        <v>0.000</v>
      </c>
      <c r="AB919" s="2" t="str">
        <f t="shared" si="88"/>
        <v>***</v>
      </c>
      <c r="AC919" t="str">
        <f t="shared" si="89"/>
        <v>0.000
(0.000)</v>
      </c>
    </row>
    <row r="920" spans="24:29">
      <c r="X920" t="str">
        <f t="shared" si="84"/>
        <v>_</v>
      </c>
      <c r="Y920" t="str">
        <f t="shared" si="85"/>
        <v/>
      </c>
      <c r="Z920" t="str">
        <f t="shared" si="86"/>
        <v>0.000</v>
      </c>
      <c r="AA920" t="str">
        <f t="shared" si="87"/>
        <v>0.000</v>
      </c>
      <c r="AB920" s="2" t="str">
        <f t="shared" si="88"/>
        <v>***</v>
      </c>
      <c r="AC920" t="str">
        <f t="shared" si="89"/>
        <v>0.000
(0.000)</v>
      </c>
    </row>
    <row r="921" spans="24:29">
      <c r="X921" t="str">
        <f t="shared" si="84"/>
        <v>_</v>
      </c>
      <c r="Y921" t="str">
        <f t="shared" si="85"/>
        <v/>
      </c>
      <c r="Z921" t="str">
        <f t="shared" si="86"/>
        <v>0.000</v>
      </c>
      <c r="AA921" t="str">
        <f t="shared" si="87"/>
        <v>0.000</v>
      </c>
      <c r="AB921" s="2" t="str">
        <f t="shared" si="88"/>
        <v>***</v>
      </c>
      <c r="AC921" t="str">
        <f t="shared" si="89"/>
        <v>0.000
(0.000)</v>
      </c>
    </row>
    <row r="922" spans="24:29">
      <c r="X922" t="str">
        <f t="shared" si="84"/>
        <v>_</v>
      </c>
      <c r="Y922" t="str">
        <f t="shared" si="85"/>
        <v/>
      </c>
      <c r="Z922" t="str">
        <f t="shared" si="86"/>
        <v>0.000</v>
      </c>
      <c r="AA922" t="str">
        <f t="shared" si="87"/>
        <v>0.000</v>
      </c>
      <c r="AB922" s="2" t="str">
        <f t="shared" si="88"/>
        <v>***</v>
      </c>
      <c r="AC922" t="str">
        <f t="shared" si="89"/>
        <v>0.000
(0.000)</v>
      </c>
    </row>
    <row r="923" spans="24:29">
      <c r="X923" t="str">
        <f t="shared" si="84"/>
        <v>_</v>
      </c>
      <c r="Y923" t="str">
        <f t="shared" si="85"/>
        <v/>
      </c>
      <c r="Z923" t="str">
        <f t="shared" si="86"/>
        <v>0.000</v>
      </c>
      <c r="AA923" t="str">
        <f t="shared" si="87"/>
        <v>0.000</v>
      </c>
      <c r="AB923" s="2" t="str">
        <f t="shared" si="88"/>
        <v>***</v>
      </c>
      <c r="AC923" t="str">
        <f t="shared" si="89"/>
        <v>0.000
(0.000)</v>
      </c>
    </row>
    <row r="924" spans="24:29">
      <c r="X924" t="str">
        <f t="shared" si="84"/>
        <v>_</v>
      </c>
      <c r="Y924" t="str">
        <f t="shared" si="85"/>
        <v/>
      </c>
      <c r="Z924" t="str">
        <f t="shared" si="86"/>
        <v>0.000</v>
      </c>
      <c r="AA924" t="str">
        <f t="shared" si="87"/>
        <v>0.000</v>
      </c>
      <c r="AB924" s="2" t="str">
        <f t="shared" si="88"/>
        <v>***</v>
      </c>
      <c r="AC924" t="str">
        <f t="shared" si="89"/>
        <v>0.000
(0.000)</v>
      </c>
    </row>
    <row r="925" spans="24:29">
      <c r="X925" t="str">
        <f t="shared" si="84"/>
        <v>_</v>
      </c>
      <c r="Y925" t="str">
        <f t="shared" si="85"/>
        <v/>
      </c>
      <c r="Z925" t="str">
        <f t="shared" si="86"/>
        <v>0.000</v>
      </c>
      <c r="AA925" t="str">
        <f t="shared" si="87"/>
        <v>0.000</v>
      </c>
      <c r="AB925" s="2" t="str">
        <f t="shared" si="88"/>
        <v>***</v>
      </c>
      <c r="AC925" t="str">
        <f t="shared" si="89"/>
        <v>0.000
(0.000)</v>
      </c>
    </row>
    <row r="926" spans="24:29">
      <c r="X926" t="str">
        <f t="shared" si="84"/>
        <v>_</v>
      </c>
      <c r="Y926" t="str">
        <f t="shared" si="85"/>
        <v/>
      </c>
      <c r="Z926" t="str">
        <f t="shared" si="86"/>
        <v>0.000</v>
      </c>
      <c r="AA926" t="str">
        <f t="shared" si="87"/>
        <v>0.000</v>
      </c>
      <c r="AB926" s="2" t="str">
        <f t="shared" si="88"/>
        <v>***</v>
      </c>
      <c r="AC926" t="str">
        <f t="shared" si="89"/>
        <v>0.000
(0.000)</v>
      </c>
    </row>
    <row r="927" spans="24:29">
      <c r="X927" t="str">
        <f t="shared" si="84"/>
        <v>_</v>
      </c>
      <c r="Y927" t="str">
        <f t="shared" si="85"/>
        <v/>
      </c>
      <c r="Z927" t="str">
        <f t="shared" si="86"/>
        <v>0.000</v>
      </c>
      <c r="AA927" t="str">
        <f t="shared" si="87"/>
        <v>0.000</v>
      </c>
      <c r="AB927" s="2" t="str">
        <f t="shared" si="88"/>
        <v>***</v>
      </c>
      <c r="AC927" t="str">
        <f t="shared" si="89"/>
        <v>0.000
(0.000)</v>
      </c>
    </row>
    <row r="928" spans="24:29">
      <c r="X928" t="str">
        <f t="shared" si="84"/>
        <v>_</v>
      </c>
      <c r="Y928" t="str">
        <f t="shared" si="85"/>
        <v/>
      </c>
      <c r="Z928" t="str">
        <f t="shared" si="86"/>
        <v>0.000</v>
      </c>
      <c r="AA928" t="str">
        <f t="shared" si="87"/>
        <v>0.000</v>
      </c>
      <c r="AB928" s="2" t="str">
        <f t="shared" si="88"/>
        <v>***</v>
      </c>
      <c r="AC928" t="str">
        <f t="shared" si="89"/>
        <v>0.000
(0.000)</v>
      </c>
    </row>
    <row r="929" spans="24:29">
      <c r="X929" t="str">
        <f t="shared" si="84"/>
        <v>_</v>
      </c>
      <c r="Y929" t="str">
        <f t="shared" si="85"/>
        <v/>
      </c>
      <c r="Z929" t="str">
        <f t="shared" si="86"/>
        <v>0.000</v>
      </c>
      <c r="AA929" t="str">
        <f t="shared" si="87"/>
        <v>0.000</v>
      </c>
      <c r="AB929" s="2" t="str">
        <f t="shared" si="88"/>
        <v>***</v>
      </c>
      <c r="AC929" t="str">
        <f t="shared" si="89"/>
        <v>0.000
(0.000)</v>
      </c>
    </row>
    <row r="930" spans="24:29">
      <c r="X930" t="str">
        <f t="shared" si="84"/>
        <v>_</v>
      </c>
      <c r="Y930" t="str">
        <f t="shared" si="85"/>
        <v/>
      </c>
      <c r="Z930" t="str">
        <f t="shared" si="86"/>
        <v>0.000</v>
      </c>
      <c r="AA930" t="str">
        <f t="shared" si="87"/>
        <v>0.000</v>
      </c>
      <c r="AB930" s="2" t="str">
        <f t="shared" si="88"/>
        <v>***</v>
      </c>
      <c r="AC930" t="str">
        <f t="shared" si="89"/>
        <v>0.000
(0.000)</v>
      </c>
    </row>
    <row r="931" spans="24:29">
      <c r="X931" t="str">
        <f t="shared" si="84"/>
        <v>_</v>
      </c>
      <c r="Y931" t="str">
        <f t="shared" si="85"/>
        <v/>
      </c>
      <c r="Z931" t="str">
        <f t="shared" si="86"/>
        <v>0.000</v>
      </c>
      <c r="AA931" t="str">
        <f t="shared" si="87"/>
        <v>0.000</v>
      </c>
      <c r="AB931" s="2" t="str">
        <f t="shared" si="88"/>
        <v>***</v>
      </c>
      <c r="AC931" t="str">
        <f t="shared" si="89"/>
        <v>0.000
(0.000)</v>
      </c>
    </row>
    <row r="932" spans="24:29">
      <c r="X932" t="str">
        <f t="shared" si="84"/>
        <v>_</v>
      </c>
      <c r="Y932" t="str">
        <f t="shared" si="85"/>
        <v/>
      </c>
      <c r="Z932" t="str">
        <f t="shared" si="86"/>
        <v>0.000</v>
      </c>
      <c r="AA932" t="str">
        <f t="shared" si="87"/>
        <v>0.000</v>
      </c>
      <c r="AB932" s="2" t="str">
        <f t="shared" si="88"/>
        <v>***</v>
      </c>
      <c r="AC932" t="str">
        <f t="shared" si="89"/>
        <v>0.000
(0.000)</v>
      </c>
    </row>
    <row r="933" spans="24:29">
      <c r="X933" t="str">
        <f t="shared" si="84"/>
        <v>_</v>
      </c>
      <c r="Y933" t="str">
        <f t="shared" si="85"/>
        <v/>
      </c>
      <c r="Z933" t="str">
        <f t="shared" si="86"/>
        <v>0.000</v>
      </c>
      <c r="AA933" t="str">
        <f t="shared" si="87"/>
        <v>0.000</v>
      </c>
      <c r="AB933" s="2" t="str">
        <f t="shared" si="88"/>
        <v>***</v>
      </c>
      <c r="AC933" t="str">
        <f t="shared" si="89"/>
        <v>0.000
(0.000)</v>
      </c>
    </row>
    <row r="934" spans="24:29">
      <c r="X934" t="str">
        <f t="shared" si="84"/>
        <v>_</v>
      </c>
      <c r="Y934" t="str">
        <f t="shared" si="85"/>
        <v/>
      </c>
      <c r="Z934" t="str">
        <f t="shared" si="86"/>
        <v>0.000</v>
      </c>
      <c r="AA934" t="str">
        <f t="shared" si="87"/>
        <v>0.000</v>
      </c>
      <c r="AB934" s="2" t="str">
        <f t="shared" si="88"/>
        <v>***</v>
      </c>
      <c r="AC934" t="str">
        <f t="shared" si="89"/>
        <v>0.000
(0.000)</v>
      </c>
    </row>
    <row r="935" spans="24:29">
      <c r="X935" t="str">
        <f t="shared" si="84"/>
        <v>_</v>
      </c>
      <c r="Y935" t="str">
        <f t="shared" si="85"/>
        <v/>
      </c>
      <c r="Z935" t="str">
        <f t="shared" si="86"/>
        <v>0.000</v>
      </c>
      <c r="AA935" t="str">
        <f t="shared" si="87"/>
        <v>0.000</v>
      </c>
      <c r="AB935" s="2" t="str">
        <f t="shared" si="88"/>
        <v>***</v>
      </c>
      <c r="AC935" t="str">
        <f t="shared" si="89"/>
        <v>0.000
(0.000)</v>
      </c>
    </row>
    <row r="936" spans="24:29">
      <c r="X936" t="str">
        <f t="shared" si="84"/>
        <v>_</v>
      </c>
      <c r="Y936" t="str">
        <f t="shared" si="85"/>
        <v/>
      </c>
      <c r="Z936" t="str">
        <f t="shared" si="86"/>
        <v>0.000</v>
      </c>
      <c r="AA936" t="str">
        <f t="shared" si="87"/>
        <v>0.000</v>
      </c>
      <c r="AB936" s="2" t="str">
        <f t="shared" si="88"/>
        <v>***</v>
      </c>
      <c r="AC936" t="str">
        <f t="shared" si="89"/>
        <v>0.000
(0.000)</v>
      </c>
    </row>
    <row r="937" spans="24:29">
      <c r="X937" t="str">
        <f t="shared" si="84"/>
        <v>_</v>
      </c>
      <c r="Y937" t="str">
        <f t="shared" si="85"/>
        <v/>
      </c>
      <c r="Z937" t="str">
        <f t="shared" si="86"/>
        <v>0.000</v>
      </c>
      <c r="AA937" t="str">
        <f t="shared" si="87"/>
        <v>0.000</v>
      </c>
      <c r="AB937" s="2" t="str">
        <f t="shared" si="88"/>
        <v>***</v>
      </c>
      <c r="AC937" t="str">
        <f t="shared" si="89"/>
        <v>0.000
(0.000)</v>
      </c>
    </row>
    <row r="938" spans="24:29">
      <c r="X938" t="str">
        <f t="shared" si="84"/>
        <v>_</v>
      </c>
      <c r="Y938" t="str">
        <f t="shared" si="85"/>
        <v/>
      </c>
      <c r="Z938" t="str">
        <f t="shared" si="86"/>
        <v>0.000</v>
      </c>
      <c r="AA938" t="str">
        <f t="shared" si="87"/>
        <v>0.000</v>
      </c>
      <c r="AB938" s="2" t="str">
        <f t="shared" si="88"/>
        <v>***</v>
      </c>
      <c r="AC938" t="str">
        <f t="shared" si="89"/>
        <v>0.000
(0.000)</v>
      </c>
    </row>
    <row r="939" spans="24:29">
      <c r="X939" t="str">
        <f t="shared" si="84"/>
        <v>_</v>
      </c>
      <c r="Y939" t="str">
        <f t="shared" si="85"/>
        <v/>
      </c>
      <c r="Z939" t="str">
        <f t="shared" si="86"/>
        <v>0.000</v>
      </c>
      <c r="AA939" t="str">
        <f t="shared" si="87"/>
        <v>0.000</v>
      </c>
      <c r="AB939" s="2" t="str">
        <f t="shared" si="88"/>
        <v>***</v>
      </c>
      <c r="AC939" t="str">
        <f t="shared" si="89"/>
        <v>0.000
(0.000)</v>
      </c>
    </row>
    <row r="940" spans="24:29">
      <c r="X940" t="str">
        <f t="shared" si="84"/>
        <v>_</v>
      </c>
      <c r="Y940" t="str">
        <f t="shared" si="85"/>
        <v/>
      </c>
      <c r="Z940" t="str">
        <f t="shared" si="86"/>
        <v>0.000</v>
      </c>
      <c r="AA940" t="str">
        <f t="shared" si="87"/>
        <v>0.000</v>
      </c>
      <c r="AB940" s="2" t="str">
        <f t="shared" si="88"/>
        <v>***</v>
      </c>
      <c r="AC940" t="str">
        <f t="shared" si="89"/>
        <v>0.000
(0.000)</v>
      </c>
    </row>
    <row r="941" spans="24:29">
      <c r="X941" t="str">
        <f t="shared" si="84"/>
        <v>_</v>
      </c>
      <c r="Y941" t="str">
        <f t="shared" si="85"/>
        <v/>
      </c>
      <c r="Z941" t="str">
        <f t="shared" si="86"/>
        <v>0.000</v>
      </c>
      <c r="AA941" t="str">
        <f t="shared" si="87"/>
        <v>0.000</v>
      </c>
      <c r="AB941" s="2" t="str">
        <f t="shared" si="88"/>
        <v>***</v>
      </c>
      <c r="AC941" t="str">
        <f t="shared" si="89"/>
        <v>0.000
(0.000)</v>
      </c>
    </row>
    <row r="942" spans="24:29">
      <c r="X942" t="str">
        <f t="shared" si="84"/>
        <v>_</v>
      </c>
      <c r="Y942" t="str">
        <f t="shared" si="85"/>
        <v/>
      </c>
      <c r="Z942" t="str">
        <f t="shared" si="86"/>
        <v>0.000</v>
      </c>
      <c r="AA942" t="str">
        <f t="shared" si="87"/>
        <v>0.000</v>
      </c>
      <c r="AB942" s="2" t="str">
        <f t="shared" si="88"/>
        <v>***</v>
      </c>
      <c r="AC942" t="str">
        <f t="shared" si="89"/>
        <v>0.000
(0.000)</v>
      </c>
    </row>
    <row r="943" spans="24:29">
      <c r="X943" t="str">
        <f t="shared" si="84"/>
        <v>_</v>
      </c>
      <c r="Y943" t="str">
        <f t="shared" si="85"/>
        <v/>
      </c>
      <c r="Z943" t="str">
        <f t="shared" si="86"/>
        <v>0.000</v>
      </c>
      <c r="AA943" t="str">
        <f t="shared" si="87"/>
        <v>0.000</v>
      </c>
      <c r="AB943" s="2" t="str">
        <f t="shared" si="88"/>
        <v>***</v>
      </c>
      <c r="AC943" t="str">
        <f t="shared" si="89"/>
        <v>0.000
(0.000)</v>
      </c>
    </row>
    <row r="944" spans="24:29">
      <c r="X944" t="str">
        <f t="shared" si="84"/>
        <v>_</v>
      </c>
      <c r="Y944" t="str">
        <f t="shared" si="85"/>
        <v/>
      </c>
      <c r="Z944" t="str">
        <f t="shared" si="86"/>
        <v>0.000</v>
      </c>
      <c r="AA944" t="str">
        <f t="shared" si="87"/>
        <v>0.000</v>
      </c>
      <c r="AB944" s="2" t="str">
        <f t="shared" si="88"/>
        <v>***</v>
      </c>
      <c r="AC944" t="str">
        <f t="shared" si="89"/>
        <v>0.000
(0.000)</v>
      </c>
    </row>
    <row r="945" spans="24:29">
      <c r="X945" t="str">
        <f t="shared" si="84"/>
        <v>_</v>
      </c>
      <c r="Y945" t="str">
        <f t="shared" si="85"/>
        <v/>
      </c>
      <c r="Z945" t="str">
        <f t="shared" si="86"/>
        <v>0.000</v>
      </c>
      <c r="AA945" t="str">
        <f t="shared" si="87"/>
        <v>0.000</v>
      </c>
      <c r="AB945" s="2" t="str">
        <f t="shared" si="88"/>
        <v>***</v>
      </c>
      <c r="AC945" t="str">
        <f t="shared" si="89"/>
        <v>0.000
(0.000)</v>
      </c>
    </row>
    <row r="946" spans="24:29">
      <c r="X946" t="str">
        <f t="shared" si="84"/>
        <v>_</v>
      </c>
      <c r="Y946" t="str">
        <f t="shared" si="85"/>
        <v/>
      </c>
      <c r="Z946" t="str">
        <f t="shared" si="86"/>
        <v>0.000</v>
      </c>
      <c r="AA946" t="str">
        <f t="shared" si="87"/>
        <v>0.000</v>
      </c>
      <c r="AB946" s="2" t="str">
        <f t="shared" si="88"/>
        <v>***</v>
      </c>
      <c r="AC946" t="str">
        <f t="shared" si="89"/>
        <v>0.000
(0.000)</v>
      </c>
    </row>
    <row r="947" spans="24:29">
      <c r="X947" t="str">
        <f t="shared" si="84"/>
        <v>_</v>
      </c>
      <c r="Y947" t="str">
        <f t="shared" si="85"/>
        <v/>
      </c>
      <c r="Z947" t="str">
        <f t="shared" si="86"/>
        <v>0.000</v>
      </c>
      <c r="AA947" t="str">
        <f t="shared" si="87"/>
        <v>0.000</v>
      </c>
      <c r="AB947" s="2" t="str">
        <f t="shared" si="88"/>
        <v>***</v>
      </c>
      <c r="AC947" t="str">
        <f t="shared" si="89"/>
        <v>0.000
(0.000)</v>
      </c>
    </row>
    <row r="948" spans="24:29">
      <c r="X948" t="str">
        <f t="shared" si="84"/>
        <v>_</v>
      </c>
      <c r="Y948" t="str">
        <f t="shared" si="85"/>
        <v/>
      </c>
      <c r="Z948" t="str">
        <f t="shared" si="86"/>
        <v>0.000</v>
      </c>
      <c r="AA948" t="str">
        <f t="shared" si="87"/>
        <v>0.000</v>
      </c>
      <c r="AB948" s="2" t="str">
        <f t="shared" si="88"/>
        <v>***</v>
      </c>
      <c r="AC948" t="str">
        <f t="shared" si="89"/>
        <v>0.000
(0.000)</v>
      </c>
    </row>
    <row r="949" spans="24:29">
      <c r="X949" t="str">
        <f t="shared" si="84"/>
        <v>_</v>
      </c>
      <c r="Y949" t="str">
        <f t="shared" si="85"/>
        <v/>
      </c>
      <c r="Z949" t="str">
        <f t="shared" si="86"/>
        <v>0.000</v>
      </c>
      <c r="AA949" t="str">
        <f t="shared" si="87"/>
        <v>0.000</v>
      </c>
      <c r="AB949" s="2" t="str">
        <f t="shared" si="88"/>
        <v>***</v>
      </c>
      <c r="AC949" t="str">
        <f t="shared" si="89"/>
        <v>0.000
(0.000)</v>
      </c>
    </row>
    <row r="950" spans="24:29">
      <c r="X950" t="str">
        <f t="shared" si="84"/>
        <v>_</v>
      </c>
      <c r="Y950" t="str">
        <f t="shared" si="85"/>
        <v/>
      </c>
      <c r="Z950" t="str">
        <f t="shared" si="86"/>
        <v>0.000</v>
      </c>
      <c r="AA950" t="str">
        <f t="shared" si="87"/>
        <v>0.000</v>
      </c>
      <c r="AB950" s="2" t="str">
        <f t="shared" si="88"/>
        <v>***</v>
      </c>
      <c r="AC950" t="str">
        <f t="shared" si="89"/>
        <v>0.000
(0.000)</v>
      </c>
    </row>
    <row r="951" spans="24:29">
      <c r="X951" t="str">
        <f t="shared" si="84"/>
        <v>_</v>
      </c>
      <c r="Y951" t="str">
        <f t="shared" si="85"/>
        <v/>
      </c>
      <c r="Z951" t="str">
        <f t="shared" si="86"/>
        <v>0.000</v>
      </c>
      <c r="AA951" t="str">
        <f t="shared" si="87"/>
        <v>0.000</v>
      </c>
      <c r="AB951" s="2" t="str">
        <f t="shared" si="88"/>
        <v>***</v>
      </c>
      <c r="AC951" t="str">
        <f t="shared" si="89"/>
        <v>0.000
(0.000)</v>
      </c>
    </row>
    <row r="952" spans="24:29">
      <c r="X952" t="str">
        <f t="shared" si="84"/>
        <v>_</v>
      </c>
      <c r="Y952" t="str">
        <f t="shared" si="85"/>
        <v/>
      </c>
      <c r="Z952" t="str">
        <f t="shared" si="86"/>
        <v>0.000</v>
      </c>
      <c r="AA952" t="str">
        <f t="shared" si="87"/>
        <v>0.000</v>
      </c>
      <c r="AB952" s="2" t="str">
        <f t="shared" si="88"/>
        <v>***</v>
      </c>
      <c r="AC952" t="str">
        <f t="shared" si="89"/>
        <v>0.000
(0.000)</v>
      </c>
    </row>
    <row r="953" spans="24:29">
      <c r="X953" t="str">
        <f t="shared" si="84"/>
        <v>_</v>
      </c>
      <c r="Y953" t="str">
        <f t="shared" si="85"/>
        <v/>
      </c>
      <c r="Z953" t="str">
        <f t="shared" si="86"/>
        <v>0.000</v>
      </c>
      <c r="AA953" t="str">
        <f t="shared" si="87"/>
        <v>0.000</v>
      </c>
      <c r="AB953" s="2" t="str">
        <f t="shared" si="88"/>
        <v>***</v>
      </c>
      <c r="AC953" t="str">
        <f t="shared" si="89"/>
        <v>0.000
(0.000)</v>
      </c>
    </row>
    <row r="954" spans="24:29">
      <c r="X954" t="str">
        <f t="shared" si="84"/>
        <v>_</v>
      </c>
      <c r="Y954" t="str">
        <f t="shared" si="85"/>
        <v/>
      </c>
      <c r="Z954" t="str">
        <f t="shared" si="86"/>
        <v>0.000</v>
      </c>
      <c r="AA954" t="str">
        <f t="shared" si="87"/>
        <v>0.000</v>
      </c>
      <c r="AB954" s="2" t="str">
        <f t="shared" si="88"/>
        <v>***</v>
      </c>
      <c r="AC954" t="str">
        <f t="shared" si="89"/>
        <v>0.000
(0.000)</v>
      </c>
    </row>
    <row r="955" spans="24:29">
      <c r="X955" t="str">
        <f t="shared" si="84"/>
        <v>_</v>
      </c>
      <c r="Y955" t="str">
        <f t="shared" si="85"/>
        <v/>
      </c>
      <c r="Z955" t="str">
        <f t="shared" si="86"/>
        <v>0.000</v>
      </c>
      <c r="AA955" t="str">
        <f t="shared" si="87"/>
        <v>0.000</v>
      </c>
      <c r="AB955" s="2" t="str">
        <f t="shared" si="88"/>
        <v>***</v>
      </c>
      <c r="AC955" t="str">
        <f t="shared" si="89"/>
        <v>0.000
(0.000)</v>
      </c>
    </row>
    <row r="956" spans="24:29">
      <c r="X956" t="str">
        <f t="shared" si="84"/>
        <v>_</v>
      </c>
      <c r="Y956" t="str">
        <f t="shared" si="85"/>
        <v/>
      </c>
      <c r="Z956" t="str">
        <f t="shared" si="86"/>
        <v>0.000</v>
      </c>
      <c r="AA956" t="str">
        <f t="shared" si="87"/>
        <v>0.000</v>
      </c>
      <c r="AB956" s="2" t="str">
        <f t="shared" si="88"/>
        <v>***</v>
      </c>
      <c r="AC956" t="str">
        <f t="shared" si="89"/>
        <v>0.000
(0.000)</v>
      </c>
    </row>
    <row r="957" spans="24:29">
      <c r="X957" t="str">
        <f t="shared" si="84"/>
        <v>_</v>
      </c>
      <c r="Y957" t="str">
        <f t="shared" si="85"/>
        <v/>
      </c>
      <c r="Z957" t="str">
        <f t="shared" si="86"/>
        <v>0.000</v>
      </c>
      <c r="AA957" t="str">
        <f t="shared" si="87"/>
        <v>0.000</v>
      </c>
      <c r="AB957" s="2" t="str">
        <f t="shared" si="88"/>
        <v>***</v>
      </c>
      <c r="AC957" t="str">
        <f t="shared" si="89"/>
        <v>0.000
(0.000)</v>
      </c>
    </row>
    <row r="958" spans="24:29">
      <c r="X958" t="str">
        <f t="shared" si="84"/>
        <v>_</v>
      </c>
      <c r="Y958" t="str">
        <f t="shared" si="85"/>
        <v/>
      </c>
      <c r="Z958" t="str">
        <f t="shared" si="86"/>
        <v>0.000</v>
      </c>
      <c r="AA958" t="str">
        <f t="shared" si="87"/>
        <v>0.000</v>
      </c>
      <c r="AB958" s="2" t="str">
        <f t="shared" si="88"/>
        <v>***</v>
      </c>
      <c r="AC958" t="str">
        <f t="shared" si="89"/>
        <v>0.000
(0.000)</v>
      </c>
    </row>
    <row r="959" spans="24:29">
      <c r="X959" t="str">
        <f t="shared" si="84"/>
        <v>_</v>
      </c>
      <c r="Y959" t="str">
        <f t="shared" si="85"/>
        <v/>
      </c>
      <c r="Z959" t="str">
        <f t="shared" si="86"/>
        <v>0.000</v>
      </c>
      <c r="AA959" t="str">
        <f t="shared" si="87"/>
        <v>0.000</v>
      </c>
      <c r="AB959" s="2" t="str">
        <f t="shared" si="88"/>
        <v>***</v>
      </c>
      <c r="AC959" t="str">
        <f t="shared" si="89"/>
        <v>0.000
(0.000)</v>
      </c>
    </row>
    <row r="960" spans="24:29">
      <c r="X960" t="str">
        <f t="shared" si="84"/>
        <v>_</v>
      </c>
      <c r="Y960" t="str">
        <f t="shared" si="85"/>
        <v/>
      </c>
      <c r="Z960" t="str">
        <f t="shared" si="86"/>
        <v>0.000</v>
      </c>
      <c r="AA960" t="str">
        <f t="shared" si="87"/>
        <v>0.000</v>
      </c>
      <c r="AB960" s="2" t="str">
        <f t="shared" si="88"/>
        <v>***</v>
      </c>
      <c r="AC960" t="str">
        <f t="shared" si="89"/>
        <v>0.000
(0.000)</v>
      </c>
    </row>
    <row r="961" spans="24:29">
      <c r="X961" t="str">
        <f t="shared" si="84"/>
        <v>_</v>
      </c>
      <c r="Y961" t="str">
        <f t="shared" si="85"/>
        <v/>
      </c>
      <c r="Z961" t="str">
        <f t="shared" si="86"/>
        <v>0.000</v>
      </c>
      <c r="AA961" t="str">
        <f t="shared" si="87"/>
        <v>0.000</v>
      </c>
      <c r="AB961" s="2" t="str">
        <f t="shared" si="88"/>
        <v>***</v>
      </c>
      <c r="AC961" t="str">
        <f t="shared" si="89"/>
        <v>0.000
(0.000)</v>
      </c>
    </row>
    <row r="962" spans="24:29">
      <c r="X962" t="str">
        <f t="shared" si="84"/>
        <v>_</v>
      </c>
      <c r="Y962" t="str">
        <f t="shared" si="85"/>
        <v/>
      </c>
      <c r="Z962" t="str">
        <f t="shared" si="86"/>
        <v>0.000</v>
      </c>
      <c r="AA962" t="str">
        <f t="shared" si="87"/>
        <v>0.000</v>
      </c>
      <c r="AB962" s="2" t="str">
        <f t="shared" si="88"/>
        <v>***</v>
      </c>
      <c r="AC962" t="str">
        <f t="shared" si="89"/>
        <v>0.000
(0.000)</v>
      </c>
    </row>
    <row r="963" spans="24:29">
      <c r="X963" t="str">
        <f t="shared" ref="X963:X1026" si="90">G963&amp;"_"&amp;B963</f>
        <v>_</v>
      </c>
      <c r="Y963" t="str">
        <f t="shared" ref="Y963:Y1026" si="91">IF(G963&lt;&gt;"",COUNTIF(X:X,X963),"")</f>
        <v/>
      </c>
      <c r="Z963" t="str">
        <f t="shared" ref="Z963:Z1026" si="92">TEXT(C963,"0.000")</f>
        <v>0.000</v>
      </c>
      <c r="AA963" t="str">
        <f t="shared" ref="AA963:AA1026" si="93">TEXT(D963,"0.000")</f>
        <v>0.000</v>
      </c>
      <c r="AB963" s="2" t="str">
        <f t="shared" ref="AB963:AB1026" si="94">IF(COUNTIF(F963,"*E*")&gt;0, "***", IF(TEXT(F963, "0.00E+00")*1&lt;0.01, "***", IF(TEXT(F963, "0.00E+00")*1&lt;0.05, "**",  IF(TEXT(F963, "0.00E+00")*1&lt;0.1, "*",""))))</f>
        <v>***</v>
      </c>
      <c r="AC963" t="str">
        <f t="shared" ref="AC963:AC1026" si="95">Z963&amp;"
("&amp;AA963&amp;")"</f>
        <v>0.000
(0.000)</v>
      </c>
    </row>
    <row r="964" spans="24:29">
      <c r="X964" t="str">
        <f t="shared" si="90"/>
        <v>_</v>
      </c>
      <c r="Y964" t="str">
        <f t="shared" si="91"/>
        <v/>
      </c>
      <c r="Z964" t="str">
        <f t="shared" si="92"/>
        <v>0.000</v>
      </c>
      <c r="AA964" t="str">
        <f t="shared" si="93"/>
        <v>0.000</v>
      </c>
      <c r="AB964" s="2" t="str">
        <f t="shared" si="94"/>
        <v>***</v>
      </c>
      <c r="AC964" t="str">
        <f t="shared" si="95"/>
        <v>0.000
(0.000)</v>
      </c>
    </row>
    <row r="965" spans="24:29">
      <c r="X965" t="str">
        <f t="shared" si="90"/>
        <v>_</v>
      </c>
      <c r="Y965" t="str">
        <f t="shared" si="91"/>
        <v/>
      </c>
      <c r="Z965" t="str">
        <f t="shared" si="92"/>
        <v>0.000</v>
      </c>
      <c r="AA965" t="str">
        <f t="shared" si="93"/>
        <v>0.000</v>
      </c>
      <c r="AB965" s="2" t="str">
        <f t="shared" si="94"/>
        <v>***</v>
      </c>
      <c r="AC965" t="str">
        <f t="shared" si="95"/>
        <v>0.000
(0.000)</v>
      </c>
    </row>
    <row r="966" spans="24:29">
      <c r="X966" t="str">
        <f t="shared" si="90"/>
        <v>_</v>
      </c>
      <c r="Y966" t="str">
        <f t="shared" si="91"/>
        <v/>
      </c>
      <c r="Z966" t="str">
        <f t="shared" si="92"/>
        <v>0.000</v>
      </c>
      <c r="AA966" t="str">
        <f t="shared" si="93"/>
        <v>0.000</v>
      </c>
      <c r="AB966" s="2" t="str">
        <f t="shared" si="94"/>
        <v>***</v>
      </c>
      <c r="AC966" t="str">
        <f t="shared" si="95"/>
        <v>0.000
(0.000)</v>
      </c>
    </row>
    <row r="967" spans="24:29">
      <c r="X967" t="str">
        <f t="shared" si="90"/>
        <v>_</v>
      </c>
      <c r="Y967" t="str">
        <f t="shared" si="91"/>
        <v/>
      </c>
      <c r="Z967" t="str">
        <f t="shared" si="92"/>
        <v>0.000</v>
      </c>
      <c r="AA967" t="str">
        <f t="shared" si="93"/>
        <v>0.000</v>
      </c>
      <c r="AB967" s="2" t="str">
        <f t="shared" si="94"/>
        <v>***</v>
      </c>
      <c r="AC967" t="str">
        <f t="shared" si="95"/>
        <v>0.000
(0.000)</v>
      </c>
    </row>
    <row r="968" spans="24:29">
      <c r="X968" t="str">
        <f t="shared" si="90"/>
        <v>_</v>
      </c>
      <c r="Y968" t="str">
        <f t="shared" si="91"/>
        <v/>
      </c>
      <c r="Z968" t="str">
        <f t="shared" si="92"/>
        <v>0.000</v>
      </c>
      <c r="AA968" t="str">
        <f t="shared" si="93"/>
        <v>0.000</v>
      </c>
      <c r="AB968" s="2" t="str">
        <f t="shared" si="94"/>
        <v>***</v>
      </c>
      <c r="AC968" t="str">
        <f t="shared" si="95"/>
        <v>0.000
(0.000)</v>
      </c>
    </row>
    <row r="969" spans="24:29">
      <c r="X969" t="str">
        <f t="shared" si="90"/>
        <v>_</v>
      </c>
      <c r="Y969" t="str">
        <f t="shared" si="91"/>
        <v/>
      </c>
      <c r="Z969" t="str">
        <f t="shared" si="92"/>
        <v>0.000</v>
      </c>
      <c r="AA969" t="str">
        <f t="shared" si="93"/>
        <v>0.000</v>
      </c>
      <c r="AB969" s="2" t="str">
        <f t="shared" si="94"/>
        <v>***</v>
      </c>
      <c r="AC969" t="str">
        <f t="shared" si="95"/>
        <v>0.000
(0.000)</v>
      </c>
    </row>
    <row r="970" spans="24:29">
      <c r="X970" t="str">
        <f t="shared" si="90"/>
        <v>_</v>
      </c>
      <c r="Y970" t="str">
        <f t="shared" si="91"/>
        <v/>
      </c>
      <c r="Z970" t="str">
        <f t="shared" si="92"/>
        <v>0.000</v>
      </c>
      <c r="AA970" t="str">
        <f t="shared" si="93"/>
        <v>0.000</v>
      </c>
      <c r="AB970" s="2" t="str">
        <f t="shared" si="94"/>
        <v>***</v>
      </c>
      <c r="AC970" t="str">
        <f t="shared" si="95"/>
        <v>0.000
(0.000)</v>
      </c>
    </row>
    <row r="971" spans="24:29">
      <c r="X971" t="str">
        <f t="shared" si="90"/>
        <v>_</v>
      </c>
      <c r="Y971" t="str">
        <f t="shared" si="91"/>
        <v/>
      </c>
      <c r="Z971" t="str">
        <f t="shared" si="92"/>
        <v>0.000</v>
      </c>
      <c r="AA971" t="str">
        <f t="shared" si="93"/>
        <v>0.000</v>
      </c>
      <c r="AB971" s="2" t="str">
        <f t="shared" si="94"/>
        <v>***</v>
      </c>
      <c r="AC971" t="str">
        <f t="shared" si="95"/>
        <v>0.000
(0.000)</v>
      </c>
    </row>
    <row r="972" spans="24:29">
      <c r="X972" t="str">
        <f t="shared" si="90"/>
        <v>_</v>
      </c>
      <c r="Y972" t="str">
        <f t="shared" si="91"/>
        <v/>
      </c>
      <c r="Z972" t="str">
        <f t="shared" si="92"/>
        <v>0.000</v>
      </c>
      <c r="AA972" t="str">
        <f t="shared" si="93"/>
        <v>0.000</v>
      </c>
      <c r="AB972" s="2" t="str">
        <f t="shared" si="94"/>
        <v>***</v>
      </c>
      <c r="AC972" t="str">
        <f t="shared" si="95"/>
        <v>0.000
(0.000)</v>
      </c>
    </row>
    <row r="973" spans="24:29">
      <c r="X973" t="str">
        <f t="shared" si="90"/>
        <v>_</v>
      </c>
      <c r="Y973" t="str">
        <f t="shared" si="91"/>
        <v/>
      </c>
      <c r="Z973" t="str">
        <f t="shared" si="92"/>
        <v>0.000</v>
      </c>
      <c r="AA973" t="str">
        <f t="shared" si="93"/>
        <v>0.000</v>
      </c>
      <c r="AB973" s="2" t="str">
        <f t="shared" si="94"/>
        <v>***</v>
      </c>
      <c r="AC973" t="str">
        <f t="shared" si="95"/>
        <v>0.000
(0.000)</v>
      </c>
    </row>
    <row r="974" spans="24:29">
      <c r="X974" t="str">
        <f t="shared" si="90"/>
        <v>_</v>
      </c>
      <c r="Y974" t="str">
        <f t="shared" si="91"/>
        <v/>
      </c>
      <c r="Z974" t="str">
        <f t="shared" si="92"/>
        <v>0.000</v>
      </c>
      <c r="AA974" t="str">
        <f t="shared" si="93"/>
        <v>0.000</v>
      </c>
      <c r="AB974" s="2" t="str">
        <f t="shared" si="94"/>
        <v>***</v>
      </c>
      <c r="AC974" t="str">
        <f t="shared" si="95"/>
        <v>0.000
(0.000)</v>
      </c>
    </row>
    <row r="975" spans="24:29">
      <c r="X975" t="str">
        <f t="shared" si="90"/>
        <v>_</v>
      </c>
      <c r="Y975" t="str">
        <f t="shared" si="91"/>
        <v/>
      </c>
      <c r="Z975" t="str">
        <f t="shared" si="92"/>
        <v>0.000</v>
      </c>
      <c r="AA975" t="str">
        <f t="shared" si="93"/>
        <v>0.000</v>
      </c>
      <c r="AB975" s="2" t="str">
        <f t="shared" si="94"/>
        <v>***</v>
      </c>
      <c r="AC975" t="str">
        <f t="shared" si="95"/>
        <v>0.000
(0.000)</v>
      </c>
    </row>
    <row r="976" spans="24:29">
      <c r="X976" t="str">
        <f t="shared" si="90"/>
        <v>_</v>
      </c>
      <c r="Y976" t="str">
        <f t="shared" si="91"/>
        <v/>
      </c>
      <c r="Z976" t="str">
        <f t="shared" si="92"/>
        <v>0.000</v>
      </c>
      <c r="AA976" t="str">
        <f t="shared" si="93"/>
        <v>0.000</v>
      </c>
      <c r="AB976" s="2" t="str">
        <f t="shared" si="94"/>
        <v>***</v>
      </c>
      <c r="AC976" t="str">
        <f t="shared" si="95"/>
        <v>0.000
(0.000)</v>
      </c>
    </row>
    <row r="977" spans="24:29">
      <c r="X977" t="str">
        <f t="shared" si="90"/>
        <v>_</v>
      </c>
      <c r="Y977" t="str">
        <f t="shared" si="91"/>
        <v/>
      </c>
      <c r="Z977" t="str">
        <f t="shared" si="92"/>
        <v>0.000</v>
      </c>
      <c r="AA977" t="str">
        <f t="shared" si="93"/>
        <v>0.000</v>
      </c>
      <c r="AB977" s="2" t="str">
        <f t="shared" si="94"/>
        <v>***</v>
      </c>
      <c r="AC977" t="str">
        <f t="shared" si="95"/>
        <v>0.000
(0.000)</v>
      </c>
    </row>
    <row r="978" spans="24:29">
      <c r="X978" t="str">
        <f t="shared" si="90"/>
        <v>_</v>
      </c>
      <c r="Y978" t="str">
        <f t="shared" si="91"/>
        <v/>
      </c>
      <c r="Z978" t="str">
        <f t="shared" si="92"/>
        <v>0.000</v>
      </c>
      <c r="AA978" t="str">
        <f t="shared" si="93"/>
        <v>0.000</v>
      </c>
      <c r="AB978" s="2" t="str">
        <f t="shared" si="94"/>
        <v>***</v>
      </c>
      <c r="AC978" t="str">
        <f t="shared" si="95"/>
        <v>0.000
(0.000)</v>
      </c>
    </row>
    <row r="979" spans="24:29">
      <c r="X979" t="str">
        <f t="shared" si="90"/>
        <v>_</v>
      </c>
      <c r="Y979" t="str">
        <f t="shared" si="91"/>
        <v/>
      </c>
      <c r="Z979" t="str">
        <f t="shared" si="92"/>
        <v>0.000</v>
      </c>
      <c r="AA979" t="str">
        <f t="shared" si="93"/>
        <v>0.000</v>
      </c>
      <c r="AB979" s="2" t="str">
        <f t="shared" si="94"/>
        <v>***</v>
      </c>
      <c r="AC979" t="str">
        <f t="shared" si="95"/>
        <v>0.000
(0.000)</v>
      </c>
    </row>
    <row r="980" spans="24:29">
      <c r="X980" t="str">
        <f t="shared" si="90"/>
        <v>_</v>
      </c>
      <c r="Y980" t="str">
        <f t="shared" si="91"/>
        <v/>
      </c>
      <c r="Z980" t="str">
        <f t="shared" si="92"/>
        <v>0.000</v>
      </c>
      <c r="AA980" t="str">
        <f t="shared" si="93"/>
        <v>0.000</v>
      </c>
      <c r="AB980" s="2" t="str">
        <f t="shared" si="94"/>
        <v>***</v>
      </c>
      <c r="AC980" t="str">
        <f t="shared" si="95"/>
        <v>0.000
(0.000)</v>
      </c>
    </row>
    <row r="981" spans="24:29">
      <c r="X981" t="str">
        <f t="shared" si="90"/>
        <v>_</v>
      </c>
      <c r="Y981" t="str">
        <f t="shared" si="91"/>
        <v/>
      </c>
      <c r="Z981" t="str">
        <f t="shared" si="92"/>
        <v>0.000</v>
      </c>
      <c r="AA981" t="str">
        <f t="shared" si="93"/>
        <v>0.000</v>
      </c>
      <c r="AB981" s="2" t="str">
        <f t="shared" si="94"/>
        <v>***</v>
      </c>
      <c r="AC981" t="str">
        <f t="shared" si="95"/>
        <v>0.000
(0.000)</v>
      </c>
    </row>
    <row r="982" spans="24:29">
      <c r="X982" t="str">
        <f t="shared" si="90"/>
        <v>_</v>
      </c>
      <c r="Y982" t="str">
        <f t="shared" si="91"/>
        <v/>
      </c>
      <c r="Z982" t="str">
        <f t="shared" si="92"/>
        <v>0.000</v>
      </c>
      <c r="AA982" t="str">
        <f t="shared" si="93"/>
        <v>0.000</v>
      </c>
      <c r="AB982" s="2" t="str">
        <f t="shared" si="94"/>
        <v>***</v>
      </c>
      <c r="AC982" t="str">
        <f t="shared" si="95"/>
        <v>0.000
(0.000)</v>
      </c>
    </row>
    <row r="983" spans="24:29">
      <c r="X983" t="str">
        <f t="shared" si="90"/>
        <v>_</v>
      </c>
      <c r="Y983" t="str">
        <f t="shared" si="91"/>
        <v/>
      </c>
      <c r="Z983" t="str">
        <f t="shared" si="92"/>
        <v>0.000</v>
      </c>
      <c r="AA983" t="str">
        <f t="shared" si="93"/>
        <v>0.000</v>
      </c>
      <c r="AB983" s="2" t="str">
        <f t="shared" si="94"/>
        <v>***</v>
      </c>
      <c r="AC983" t="str">
        <f t="shared" si="95"/>
        <v>0.000
(0.000)</v>
      </c>
    </row>
    <row r="984" spans="24:29">
      <c r="X984" t="str">
        <f t="shared" si="90"/>
        <v>_</v>
      </c>
      <c r="Y984" t="str">
        <f t="shared" si="91"/>
        <v/>
      </c>
      <c r="Z984" t="str">
        <f t="shared" si="92"/>
        <v>0.000</v>
      </c>
      <c r="AA984" t="str">
        <f t="shared" si="93"/>
        <v>0.000</v>
      </c>
      <c r="AB984" s="2" t="str">
        <f t="shared" si="94"/>
        <v>***</v>
      </c>
      <c r="AC984" t="str">
        <f t="shared" si="95"/>
        <v>0.000
(0.000)</v>
      </c>
    </row>
    <row r="985" spans="24:29">
      <c r="X985" t="str">
        <f t="shared" si="90"/>
        <v>_</v>
      </c>
      <c r="Y985" t="str">
        <f t="shared" si="91"/>
        <v/>
      </c>
      <c r="Z985" t="str">
        <f t="shared" si="92"/>
        <v>0.000</v>
      </c>
      <c r="AA985" t="str">
        <f t="shared" si="93"/>
        <v>0.000</v>
      </c>
      <c r="AB985" s="2" t="str">
        <f t="shared" si="94"/>
        <v>***</v>
      </c>
      <c r="AC985" t="str">
        <f t="shared" si="95"/>
        <v>0.000
(0.000)</v>
      </c>
    </row>
    <row r="986" spans="24:29">
      <c r="X986" t="str">
        <f t="shared" si="90"/>
        <v>_</v>
      </c>
      <c r="Y986" t="str">
        <f t="shared" si="91"/>
        <v/>
      </c>
      <c r="Z986" t="str">
        <f t="shared" si="92"/>
        <v>0.000</v>
      </c>
      <c r="AA986" t="str">
        <f t="shared" si="93"/>
        <v>0.000</v>
      </c>
      <c r="AB986" s="2" t="str">
        <f t="shared" si="94"/>
        <v>***</v>
      </c>
      <c r="AC986" t="str">
        <f t="shared" si="95"/>
        <v>0.000
(0.000)</v>
      </c>
    </row>
    <row r="987" spans="24:29">
      <c r="X987" t="str">
        <f t="shared" si="90"/>
        <v>_</v>
      </c>
      <c r="Y987" t="str">
        <f t="shared" si="91"/>
        <v/>
      </c>
      <c r="Z987" t="str">
        <f t="shared" si="92"/>
        <v>0.000</v>
      </c>
      <c r="AA987" t="str">
        <f t="shared" si="93"/>
        <v>0.000</v>
      </c>
      <c r="AB987" s="2" t="str">
        <f t="shared" si="94"/>
        <v>***</v>
      </c>
      <c r="AC987" t="str">
        <f t="shared" si="95"/>
        <v>0.000
(0.000)</v>
      </c>
    </row>
    <row r="988" spans="24:29">
      <c r="X988" t="str">
        <f t="shared" si="90"/>
        <v>_</v>
      </c>
      <c r="Y988" t="str">
        <f t="shared" si="91"/>
        <v/>
      </c>
      <c r="Z988" t="str">
        <f t="shared" si="92"/>
        <v>0.000</v>
      </c>
      <c r="AA988" t="str">
        <f t="shared" si="93"/>
        <v>0.000</v>
      </c>
      <c r="AB988" s="2" t="str">
        <f t="shared" si="94"/>
        <v>***</v>
      </c>
      <c r="AC988" t="str">
        <f t="shared" si="95"/>
        <v>0.000
(0.000)</v>
      </c>
    </row>
    <row r="989" spans="24:29">
      <c r="X989" t="str">
        <f t="shared" si="90"/>
        <v>_</v>
      </c>
      <c r="Y989" t="str">
        <f t="shared" si="91"/>
        <v/>
      </c>
      <c r="Z989" t="str">
        <f t="shared" si="92"/>
        <v>0.000</v>
      </c>
      <c r="AA989" t="str">
        <f t="shared" si="93"/>
        <v>0.000</v>
      </c>
      <c r="AB989" s="2" t="str">
        <f t="shared" si="94"/>
        <v>***</v>
      </c>
      <c r="AC989" t="str">
        <f t="shared" si="95"/>
        <v>0.000
(0.000)</v>
      </c>
    </row>
    <row r="990" spans="24:29">
      <c r="X990" t="str">
        <f t="shared" si="90"/>
        <v>_</v>
      </c>
      <c r="Y990" t="str">
        <f t="shared" si="91"/>
        <v/>
      </c>
      <c r="Z990" t="str">
        <f t="shared" si="92"/>
        <v>0.000</v>
      </c>
      <c r="AA990" t="str">
        <f t="shared" si="93"/>
        <v>0.000</v>
      </c>
      <c r="AB990" s="2" t="str">
        <f t="shared" si="94"/>
        <v>***</v>
      </c>
      <c r="AC990" t="str">
        <f t="shared" si="95"/>
        <v>0.000
(0.000)</v>
      </c>
    </row>
    <row r="991" spans="24:29">
      <c r="X991" t="str">
        <f t="shared" si="90"/>
        <v>_</v>
      </c>
      <c r="Y991" t="str">
        <f t="shared" si="91"/>
        <v/>
      </c>
      <c r="Z991" t="str">
        <f t="shared" si="92"/>
        <v>0.000</v>
      </c>
      <c r="AA991" t="str">
        <f t="shared" si="93"/>
        <v>0.000</v>
      </c>
      <c r="AB991" s="2" t="str">
        <f t="shared" si="94"/>
        <v>***</v>
      </c>
      <c r="AC991" t="str">
        <f t="shared" si="95"/>
        <v>0.000
(0.000)</v>
      </c>
    </row>
    <row r="992" spans="24:29">
      <c r="X992" t="str">
        <f t="shared" si="90"/>
        <v>_</v>
      </c>
      <c r="Y992" t="str">
        <f t="shared" si="91"/>
        <v/>
      </c>
      <c r="Z992" t="str">
        <f t="shared" si="92"/>
        <v>0.000</v>
      </c>
      <c r="AA992" t="str">
        <f t="shared" si="93"/>
        <v>0.000</v>
      </c>
      <c r="AB992" s="2" t="str">
        <f t="shared" si="94"/>
        <v>***</v>
      </c>
      <c r="AC992" t="str">
        <f t="shared" si="95"/>
        <v>0.000
(0.000)</v>
      </c>
    </row>
    <row r="993" spans="24:29">
      <c r="X993" t="str">
        <f t="shared" si="90"/>
        <v>_</v>
      </c>
      <c r="Y993" t="str">
        <f t="shared" si="91"/>
        <v/>
      </c>
      <c r="Z993" t="str">
        <f t="shared" si="92"/>
        <v>0.000</v>
      </c>
      <c r="AA993" t="str">
        <f t="shared" si="93"/>
        <v>0.000</v>
      </c>
      <c r="AB993" s="2" t="str">
        <f t="shared" si="94"/>
        <v>***</v>
      </c>
      <c r="AC993" t="str">
        <f t="shared" si="95"/>
        <v>0.000
(0.000)</v>
      </c>
    </row>
    <row r="994" spans="24:29">
      <c r="X994" t="str">
        <f t="shared" si="90"/>
        <v>_</v>
      </c>
      <c r="Y994" t="str">
        <f t="shared" si="91"/>
        <v/>
      </c>
      <c r="Z994" t="str">
        <f t="shared" si="92"/>
        <v>0.000</v>
      </c>
      <c r="AA994" t="str">
        <f t="shared" si="93"/>
        <v>0.000</v>
      </c>
      <c r="AB994" s="2" t="str">
        <f t="shared" si="94"/>
        <v>***</v>
      </c>
      <c r="AC994" t="str">
        <f t="shared" si="95"/>
        <v>0.000
(0.000)</v>
      </c>
    </row>
    <row r="995" spans="24:29">
      <c r="X995" t="str">
        <f t="shared" si="90"/>
        <v>_</v>
      </c>
      <c r="Y995" t="str">
        <f t="shared" si="91"/>
        <v/>
      </c>
      <c r="Z995" t="str">
        <f t="shared" si="92"/>
        <v>0.000</v>
      </c>
      <c r="AA995" t="str">
        <f t="shared" si="93"/>
        <v>0.000</v>
      </c>
      <c r="AB995" s="2" t="str">
        <f t="shared" si="94"/>
        <v>***</v>
      </c>
      <c r="AC995" t="str">
        <f t="shared" si="95"/>
        <v>0.000
(0.000)</v>
      </c>
    </row>
    <row r="996" spans="24:29">
      <c r="X996" t="str">
        <f t="shared" si="90"/>
        <v>_</v>
      </c>
      <c r="Y996" t="str">
        <f t="shared" si="91"/>
        <v/>
      </c>
      <c r="Z996" t="str">
        <f t="shared" si="92"/>
        <v>0.000</v>
      </c>
      <c r="AA996" t="str">
        <f t="shared" si="93"/>
        <v>0.000</v>
      </c>
      <c r="AB996" s="2" t="str">
        <f t="shared" si="94"/>
        <v>***</v>
      </c>
      <c r="AC996" t="str">
        <f t="shared" si="95"/>
        <v>0.000
(0.000)</v>
      </c>
    </row>
    <row r="997" spans="24:29">
      <c r="X997" t="str">
        <f t="shared" si="90"/>
        <v>_</v>
      </c>
      <c r="Y997" t="str">
        <f t="shared" si="91"/>
        <v/>
      </c>
      <c r="Z997" t="str">
        <f t="shared" si="92"/>
        <v>0.000</v>
      </c>
      <c r="AA997" t="str">
        <f t="shared" si="93"/>
        <v>0.000</v>
      </c>
      <c r="AB997" s="2" t="str">
        <f t="shared" si="94"/>
        <v>***</v>
      </c>
      <c r="AC997" t="str">
        <f t="shared" si="95"/>
        <v>0.000
(0.000)</v>
      </c>
    </row>
    <row r="998" spans="24:29">
      <c r="X998" t="str">
        <f t="shared" si="90"/>
        <v>_</v>
      </c>
      <c r="Y998" t="str">
        <f t="shared" si="91"/>
        <v/>
      </c>
      <c r="Z998" t="str">
        <f t="shared" si="92"/>
        <v>0.000</v>
      </c>
      <c r="AA998" t="str">
        <f t="shared" si="93"/>
        <v>0.000</v>
      </c>
      <c r="AB998" s="2" t="str">
        <f t="shared" si="94"/>
        <v>***</v>
      </c>
      <c r="AC998" t="str">
        <f t="shared" si="95"/>
        <v>0.000
(0.000)</v>
      </c>
    </row>
    <row r="999" spans="24:29">
      <c r="X999" t="str">
        <f t="shared" si="90"/>
        <v>_</v>
      </c>
      <c r="Y999" t="str">
        <f t="shared" si="91"/>
        <v/>
      </c>
      <c r="Z999" t="str">
        <f t="shared" si="92"/>
        <v>0.000</v>
      </c>
      <c r="AA999" t="str">
        <f t="shared" si="93"/>
        <v>0.000</v>
      </c>
      <c r="AB999" s="2" t="str">
        <f t="shared" si="94"/>
        <v>***</v>
      </c>
      <c r="AC999" t="str">
        <f t="shared" si="95"/>
        <v>0.000
(0.000)</v>
      </c>
    </row>
    <row r="1000" spans="24:29">
      <c r="X1000" t="str">
        <f t="shared" si="90"/>
        <v>_</v>
      </c>
      <c r="Y1000" t="str">
        <f t="shared" si="91"/>
        <v/>
      </c>
      <c r="Z1000" t="str">
        <f t="shared" si="92"/>
        <v>0.000</v>
      </c>
      <c r="AA1000" t="str">
        <f t="shared" si="93"/>
        <v>0.000</v>
      </c>
      <c r="AB1000" s="2" t="str">
        <f t="shared" si="94"/>
        <v>***</v>
      </c>
      <c r="AC1000" t="str">
        <f t="shared" si="95"/>
        <v>0.000
(0.000)</v>
      </c>
    </row>
    <row r="1001" spans="24:29">
      <c r="X1001" t="str">
        <f t="shared" si="90"/>
        <v>_</v>
      </c>
      <c r="Y1001" t="str">
        <f t="shared" si="91"/>
        <v/>
      </c>
      <c r="Z1001" t="str">
        <f t="shared" si="92"/>
        <v>0.000</v>
      </c>
      <c r="AA1001" t="str">
        <f t="shared" si="93"/>
        <v>0.000</v>
      </c>
      <c r="AB1001" s="2" t="str">
        <f t="shared" si="94"/>
        <v>***</v>
      </c>
      <c r="AC1001" t="str">
        <f t="shared" si="95"/>
        <v>0.000
(0.000)</v>
      </c>
    </row>
    <row r="1002" spans="24:29">
      <c r="X1002" t="str">
        <f t="shared" si="90"/>
        <v>_</v>
      </c>
      <c r="Y1002" t="str">
        <f t="shared" si="91"/>
        <v/>
      </c>
      <c r="Z1002" t="str">
        <f t="shared" si="92"/>
        <v>0.000</v>
      </c>
      <c r="AA1002" t="str">
        <f t="shared" si="93"/>
        <v>0.000</v>
      </c>
      <c r="AB1002" s="2" t="str">
        <f t="shared" si="94"/>
        <v>***</v>
      </c>
      <c r="AC1002" t="str">
        <f t="shared" si="95"/>
        <v>0.000
(0.000)</v>
      </c>
    </row>
    <row r="1003" spans="24:29">
      <c r="X1003" t="str">
        <f t="shared" si="90"/>
        <v>_</v>
      </c>
      <c r="Y1003" t="str">
        <f t="shared" si="91"/>
        <v/>
      </c>
      <c r="Z1003" t="str">
        <f t="shared" si="92"/>
        <v>0.000</v>
      </c>
      <c r="AA1003" t="str">
        <f t="shared" si="93"/>
        <v>0.000</v>
      </c>
      <c r="AB1003" s="2" t="str">
        <f t="shared" si="94"/>
        <v>***</v>
      </c>
      <c r="AC1003" t="str">
        <f t="shared" si="95"/>
        <v>0.000
(0.000)</v>
      </c>
    </row>
    <row r="1004" spans="24:29">
      <c r="X1004" t="str">
        <f t="shared" si="90"/>
        <v>_</v>
      </c>
      <c r="Y1004" t="str">
        <f t="shared" si="91"/>
        <v/>
      </c>
      <c r="Z1004" t="str">
        <f t="shared" si="92"/>
        <v>0.000</v>
      </c>
      <c r="AA1004" t="str">
        <f t="shared" si="93"/>
        <v>0.000</v>
      </c>
      <c r="AB1004" s="2" t="str">
        <f t="shared" si="94"/>
        <v>***</v>
      </c>
      <c r="AC1004" t="str">
        <f t="shared" si="95"/>
        <v>0.000
(0.000)</v>
      </c>
    </row>
    <row r="1005" spans="24:29">
      <c r="X1005" t="str">
        <f t="shared" si="90"/>
        <v>_</v>
      </c>
      <c r="Y1005" t="str">
        <f t="shared" si="91"/>
        <v/>
      </c>
      <c r="Z1005" t="str">
        <f t="shared" si="92"/>
        <v>0.000</v>
      </c>
      <c r="AA1005" t="str">
        <f t="shared" si="93"/>
        <v>0.000</v>
      </c>
      <c r="AB1005" s="2" t="str">
        <f t="shared" si="94"/>
        <v>***</v>
      </c>
      <c r="AC1005" t="str">
        <f t="shared" si="95"/>
        <v>0.000
(0.000)</v>
      </c>
    </row>
    <row r="1006" spans="24:29">
      <c r="X1006" t="str">
        <f t="shared" si="90"/>
        <v>_</v>
      </c>
      <c r="Y1006" t="str">
        <f t="shared" si="91"/>
        <v/>
      </c>
      <c r="Z1006" t="str">
        <f t="shared" si="92"/>
        <v>0.000</v>
      </c>
      <c r="AA1006" t="str">
        <f t="shared" si="93"/>
        <v>0.000</v>
      </c>
      <c r="AB1006" s="2" t="str">
        <f t="shared" si="94"/>
        <v>***</v>
      </c>
      <c r="AC1006" t="str">
        <f t="shared" si="95"/>
        <v>0.000
(0.000)</v>
      </c>
    </row>
    <row r="1007" spans="24:29">
      <c r="X1007" t="str">
        <f t="shared" si="90"/>
        <v>_</v>
      </c>
      <c r="Y1007" t="str">
        <f t="shared" si="91"/>
        <v/>
      </c>
      <c r="Z1007" t="str">
        <f t="shared" si="92"/>
        <v>0.000</v>
      </c>
      <c r="AA1007" t="str">
        <f t="shared" si="93"/>
        <v>0.000</v>
      </c>
      <c r="AB1007" s="2" t="str">
        <f t="shared" si="94"/>
        <v>***</v>
      </c>
      <c r="AC1007" t="str">
        <f t="shared" si="95"/>
        <v>0.000
(0.000)</v>
      </c>
    </row>
    <row r="1008" spans="24:29">
      <c r="X1008" t="str">
        <f t="shared" si="90"/>
        <v>_</v>
      </c>
      <c r="Y1008" t="str">
        <f t="shared" si="91"/>
        <v/>
      </c>
      <c r="Z1008" t="str">
        <f t="shared" si="92"/>
        <v>0.000</v>
      </c>
      <c r="AA1008" t="str">
        <f t="shared" si="93"/>
        <v>0.000</v>
      </c>
      <c r="AB1008" s="2" t="str">
        <f t="shared" si="94"/>
        <v>***</v>
      </c>
      <c r="AC1008" t="str">
        <f t="shared" si="95"/>
        <v>0.000
(0.000)</v>
      </c>
    </row>
    <row r="1009" spans="24:29">
      <c r="X1009" t="str">
        <f t="shared" si="90"/>
        <v>_</v>
      </c>
      <c r="Y1009" t="str">
        <f t="shared" si="91"/>
        <v/>
      </c>
      <c r="Z1009" t="str">
        <f t="shared" si="92"/>
        <v>0.000</v>
      </c>
      <c r="AA1009" t="str">
        <f t="shared" si="93"/>
        <v>0.000</v>
      </c>
      <c r="AB1009" s="2" t="str">
        <f t="shared" si="94"/>
        <v>***</v>
      </c>
      <c r="AC1009" t="str">
        <f t="shared" si="95"/>
        <v>0.000
(0.000)</v>
      </c>
    </row>
    <row r="1010" spans="24:29">
      <c r="X1010" t="str">
        <f t="shared" si="90"/>
        <v>_</v>
      </c>
      <c r="Y1010" t="str">
        <f t="shared" si="91"/>
        <v/>
      </c>
      <c r="Z1010" t="str">
        <f t="shared" si="92"/>
        <v>0.000</v>
      </c>
      <c r="AA1010" t="str">
        <f t="shared" si="93"/>
        <v>0.000</v>
      </c>
      <c r="AB1010" s="2" t="str">
        <f t="shared" si="94"/>
        <v>***</v>
      </c>
      <c r="AC1010" t="str">
        <f t="shared" si="95"/>
        <v>0.000
(0.000)</v>
      </c>
    </row>
    <row r="1011" spans="24:29">
      <c r="X1011" t="str">
        <f t="shared" si="90"/>
        <v>_</v>
      </c>
      <c r="Y1011" t="str">
        <f t="shared" si="91"/>
        <v/>
      </c>
      <c r="Z1011" t="str">
        <f t="shared" si="92"/>
        <v>0.000</v>
      </c>
      <c r="AA1011" t="str">
        <f t="shared" si="93"/>
        <v>0.000</v>
      </c>
      <c r="AB1011" s="2" t="str">
        <f t="shared" si="94"/>
        <v>***</v>
      </c>
      <c r="AC1011" t="str">
        <f t="shared" si="95"/>
        <v>0.000
(0.000)</v>
      </c>
    </row>
    <row r="1012" spans="24:29">
      <c r="X1012" t="str">
        <f t="shared" si="90"/>
        <v>_</v>
      </c>
      <c r="Y1012" t="str">
        <f t="shared" si="91"/>
        <v/>
      </c>
      <c r="Z1012" t="str">
        <f t="shared" si="92"/>
        <v>0.000</v>
      </c>
      <c r="AA1012" t="str">
        <f t="shared" si="93"/>
        <v>0.000</v>
      </c>
      <c r="AB1012" s="2" t="str">
        <f t="shared" si="94"/>
        <v>***</v>
      </c>
      <c r="AC1012" t="str">
        <f t="shared" si="95"/>
        <v>0.000
(0.000)</v>
      </c>
    </row>
    <row r="1013" spans="24:29">
      <c r="X1013" t="str">
        <f t="shared" si="90"/>
        <v>_</v>
      </c>
      <c r="Y1013" t="str">
        <f t="shared" si="91"/>
        <v/>
      </c>
      <c r="Z1013" t="str">
        <f t="shared" si="92"/>
        <v>0.000</v>
      </c>
      <c r="AA1013" t="str">
        <f t="shared" si="93"/>
        <v>0.000</v>
      </c>
      <c r="AB1013" s="2" t="str">
        <f t="shared" si="94"/>
        <v>***</v>
      </c>
      <c r="AC1013" t="str">
        <f t="shared" si="95"/>
        <v>0.000
(0.000)</v>
      </c>
    </row>
    <row r="1014" spans="24:29">
      <c r="X1014" t="str">
        <f t="shared" si="90"/>
        <v>_</v>
      </c>
      <c r="Y1014" t="str">
        <f t="shared" si="91"/>
        <v/>
      </c>
      <c r="Z1014" t="str">
        <f t="shared" si="92"/>
        <v>0.000</v>
      </c>
      <c r="AA1014" t="str">
        <f t="shared" si="93"/>
        <v>0.000</v>
      </c>
      <c r="AB1014" s="2" t="str">
        <f t="shared" si="94"/>
        <v>***</v>
      </c>
      <c r="AC1014" t="str">
        <f t="shared" si="95"/>
        <v>0.000
(0.000)</v>
      </c>
    </row>
    <row r="1015" spans="24:29">
      <c r="X1015" t="str">
        <f t="shared" si="90"/>
        <v>_</v>
      </c>
      <c r="Y1015" t="str">
        <f t="shared" si="91"/>
        <v/>
      </c>
      <c r="Z1015" t="str">
        <f t="shared" si="92"/>
        <v>0.000</v>
      </c>
      <c r="AA1015" t="str">
        <f t="shared" si="93"/>
        <v>0.000</v>
      </c>
      <c r="AB1015" s="2" t="str">
        <f t="shared" si="94"/>
        <v>***</v>
      </c>
      <c r="AC1015" t="str">
        <f t="shared" si="95"/>
        <v>0.000
(0.000)</v>
      </c>
    </row>
    <row r="1016" spans="24:29">
      <c r="X1016" t="str">
        <f t="shared" si="90"/>
        <v>_</v>
      </c>
      <c r="Y1016" t="str">
        <f t="shared" si="91"/>
        <v/>
      </c>
      <c r="Z1016" t="str">
        <f t="shared" si="92"/>
        <v>0.000</v>
      </c>
      <c r="AA1016" t="str">
        <f t="shared" si="93"/>
        <v>0.000</v>
      </c>
      <c r="AB1016" s="2" t="str">
        <f t="shared" si="94"/>
        <v>***</v>
      </c>
      <c r="AC1016" t="str">
        <f t="shared" si="95"/>
        <v>0.000
(0.000)</v>
      </c>
    </row>
    <row r="1017" spans="24:29">
      <c r="X1017" t="str">
        <f t="shared" si="90"/>
        <v>_</v>
      </c>
      <c r="Y1017" t="str">
        <f t="shared" si="91"/>
        <v/>
      </c>
      <c r="Z1017" t="str">
        <f t="shared" si="92"/>
        <v>0.000</v>
      </c>
      <c r="AA1017" t="str">
        <f t="shared" si="93"/>
        <v>0.000</v>
      </c>
      <c r="AB1017" s="2" t="str">
        <f t="shared" si="94"/>
        <v>***</v>
      </c>
      <c r="AC1017" t="str">
        <f t="shared" si="95"/>
        <v>0.000
(0.000)</v>
      </c>
    </row>
    <row r="1018" spans="24:29">
      <c r="X1018" t="str">
        <f t="shared" si="90"/>
        <v>_</v>
      </c>
      <c r="Y1018" t="str">
        <f t="shared" si="91"/>
        <v/>
      </c>
      <c r="Z1018" t="str">
        <f t="shared" si="92"/>
        <v>0.000</v>
      </c>
      <c r="AA1018" t="str">
        <f t="shared" si="93"/>
        <v>0.000</v>
      </c>
      <c r="AB1018" s="2" t="str">
        <f t="shared" si="94"/>
        <v>***</v>
      </c>
      <c r="AC1018" t="str">
        <f t="shared" si="95"/>
        <v>0.000
(0.000)</v>
      </c>
    </row>
    <row r="1019" spans="24:29">
      <c r="X1019" t="str">
        <f t="shared" si="90"/>
        <v>_</v>
      </c>
      <c r="Y1019" t="str">
        <f t="shared" si="91"/>
        <v/>
      </c>
      <c r="Z1019" t="str">
        <f t="shared" si="92"/>
        <v>0.000</v>
      </c>
      <c r="AA1019" t="str">
        <f t="shared" si="93"/>
        <v>0.000</v>
      </c>
      <c r="AB1019" s="2" t="str">
        <f t="shared" si="94"/>
        <v>***</v>
      </c>
      <c r="AC1019" t="str">
        <f t="shared" si="95"/>
        <v>0.000
(0.000)</v>
      </c>
    </row>
    <row r="1020" spans="24:29">
      <c r="X1020" t="str">
        <f t="shared" si="90"/>
        <v>_</v>
      </c>
      <c r="Y1020" t="str">
        <f t="shared" si="91"/>
        <v/>
      </c>
      <c r="Z1020" t="str">
        <f t="shared" si="92"/>
        <v>0.000</v>
      </c>
      <c r="AA1020" t="str">
        <f t="shared" si="93"/>
        <v>0.000</v>
      </c>
      <c r="AB1020" s="2" t="str">
        <f t="shared" si="94"/>
        <v>***</v>
      </c>
      <c r="AC1020" t="str">
        <f t="shared" si="95"/>
        <v>0.000
(0.000)</v>
      </c>
    </row>
    <row r="1021" spans="24:29">
      <c r="X1021" t="str">
        <f t="shared" si="90"/>
        <v>_</v>
      </c>
      <c r="Y1021" t="str">
        <f t="shared" si="91"/>
        <v/>
      </c>
      <c r="Z1021" t="str">
        <f t="shared" si="92"/>
        <v>0.000</v>
      </c>
      <c r="AA1021" t="str">
        <f t="shared" si="93"/>
        <v>0.000</v>
      </c>
      <c r="AB1021" s="2" t="str">
        <f t="shared" si="94"/>
        <v>***</v>
      </c>
      <c r="AC1021" t="str">
        <f t="shared" si="95"/>
        <v>0.000
(0.000)</v>
      </c>
    </row>
    <row r="1022" spans="24:29">
      <c r="X1022" t="str">
        <f t="shared" si="90"/>
        <v>_</v>
      </c>
      <c r="Y1022" t="str">
        <f t="shared" si="91"/>
        <v/>
      </c>
      <c r="Z1022" t="str">
        <f t="shared" si="92"/>
        <v>0.000</v>
      </c>
      <c r="AA1022" t="str">
        <f t="shared" si="93"/>
        <v>0.000</v>
      </c>
      <c r="AB1022" s="2" t="str">
        <f t="shared" si="94"/>
        <v>***</v>
      </c>
      <c r="AC1022" t="str">
        <f t="shared" si="95"/>
        <v>0.000
(0.000)</v>
      </c>
    </row>
    <row r="1023" spans="24:29">
      <c r="X1023" t="str">
        <f t="shared" si="90"/>
        <v>_</v>
      </c>
      <c r="Y1023" t="str">
        <f t="shared" si="91"/>
        <v/>
      </c>
      <c r="Z1023" t="str">
        <f t="shared" si="92"/>
        <v>0.000</v>
      </c>
      <c r="AA1023" t="str">
        <f t="shared" si="93"/>
        <v>0.000</v>
      </c>
      <c r="AB1023" s="2" t="str">
        <f t="shared" si="94"/>
        <v>***</v>
      </c>
      <c r="AC1023" t="str">
        <f t="shared" si="95"/>
        <v>0.000
(0.000)</v>
      </c>
    </row>
    <row r="1024" spans="24:29">
      <c r="X1024" t="str">
        <f t="shared" si="90"/>
        <v>_</v>
      </c>
      <c r="Y1024" t="str">
        <f t="shared" si="91"/>
        <v/>
      </c>
      <c r="Z1024" t="str">
        <f t="shared" si="92"/>
        <v>0.000</v>
      </c>
      <c r="AA1024" t="str">
        <f t="shared" si="93"/>
        <v>0.000</v>
      </c>
      <c r="AB1024" s="2" t="str">
        <f t="shared" si="94"/>
        <v>***</v>
      </c>
      <c r="AC1024" t="str">
        <f t="shared" si="95"/>
        <v>0.000
(0.000)</v>
      </c>
    </row>
    <row r="1025" spans="24:29">
      <c r="X1025" t="str">
        <f t="shared" si="90"/>
        <v>_</v>
      </c>
      <c r="Y1025" t="str">
        <f t="shared" si="91"/>
        <v/>
      </c>
      <c r="Z1025" t="str">
        <f t="shared" si="92"/>
        <v>0.000</v>
      </c>
      <c r="AA1025" t="str">
        <f t="shared" si="93"/>
        <v>0.000</v>
      </c>
      <c r="AB1025" s="2" t="str">
        <f t="shared" si="94"/>
        <v>***</v>
      </c>
      <c r="AC1025" t="str">
        <f t="shared" si="95"/>
        <v>0.000
(0.000)</v>
      </c>
    </row>
    <row r="1026" spans="24:29">
      <c r="X1026" t="str">
        <f t="shared" si="90"/>
        <v>_</v>
      </c>
      <c r="Y1026" t="str">
        <f t="shared" si="91"/>
        <v/>
      </c>
      <c r="Z1026" t="str">
        <f t="shared" si="92"/>
        <v>0.000</v>
      </c>
      <c r="AA1026" t="str">
        <f t="shared" si="93"/>
        <v>0.000</v>
      </c>
      <c r="AB1026" s="2" t="str">
        <f t="shared" si="94"/>
        <v>***</v>
      </c>
      <c r="AC1026" t="str">
        <f t="shared" si="95"/>
        <v>0.000
(0.000)</v>
      </c>
    </row>
    <row r="1027" spans="24:29">
      <c r="X1027" t="str">
        <f t="shared" ref="X1027:X1090" si="96">G1027&amp;"_"&amp;B1027</f>
        <v>_</v>
      </c>
      <c r="Y1027" t="str">
        <f t="shared" ref="Y1027:Y1090" si="97">IF(G1027&lt;&gt;"",COUNTIF(X:X,X1027),"")</f>
        <v/>
      </c>
      <c r="Z1027" t="str">
        <f t="shared" ref="Z1027:Z1090" si="98">TEXT(C1027,"0.000")</f>
        <v>0.000</v>
      </c>
      <c r="AA1027" t="str">
        <f t="shared" ref="AA1027:AA1090" si="99">TEXT(D1027,"0.000")</f>
        <v>0.000</v>
      </c>
      <c r="AB1027" s="2" t="str">
        <f t="shared" ref="AB1027:AB1090" si="100">IF(COUNTIF(F1027,"*E*")&gt;0, "***", IF(TEXT(F1027, "0.00E+00")*1&lt;0.01, "***", IF(TEXT(F1027, "0.00E+00")*1&lt;0.05, "**",  IF(TEXT(F1027, "0.00E+00")*1&lt;0.1, "*",""))))</f>
        <v>***</v>
      </c>
      <c r="AC1027" t="str">
        <f t="shared" ref="AC1027:AC1090" si="101">Z1027&amp;"
("&amp;AA1027&amp;")"</f>
        <v>0.000
(0.000)</v>
      </c>
    </row>
    <row r="1028" spans="24:29">
      <c r="X1028" t="str">
        <f t="shared" si="96"/>
        <v>_</v>
      </c>
      <c r="Y1028" t="str">
        <f t="shared" si="97"/>
        <v/>
      </c>
      <c r="Z1028" t="str">
        <f t="shared" si="98"/>
        <v>0.000</v>
      </c>
      <c r="AA1028" t="str">
        <f t="shared" si="99"/>
        <v>0.000</v>
      </c>
      <c r="AB1028" s="2" t="str">
        <f t="shared" si="100"/>
        <v>***</v>
      </c>
      <c r="AC1028" t="str">
        <f t="shared" si="101"/>
        <v>0.000
(0.000)</v>
      </c>
    </row>
    <row r="1029" spans="24:29">
      <c r="X1029" t="str">
        <f t="shared" si="96"/>
        <v>_</v>
      </c>
      <c r="Y1029" t="str">
        <f t="shared" si="97"/>
        <v/>
      </c>
      <c r="Z1029" t="str">
        <f t="shared" si="98"/>
        <v>0.000</v>
      </c>
      <c r="AA1029" t="str">
        <f t="shared" si="99"/>
        <v>0.000</v>
      </c>
      <c r="AB1029" s="2" t="str">
        <f t="shared" si="100"/>
        <v>***</v>
      </c>
      <c r="AC1029" t="str">
        <f t="shared" si="101"/>
        <v>0.000
(0.000)</v>
      </c>
    </row>
    <row r="1030" spans="24:29">
      <c r="X1030" t="str">
        <f t="shared" si="96"/>
        <v>_</v>
      </c>
      <c r="Y1030" t="str">
        <f t="shared" si="97"/>
        <v/>
      </c>
      <c r="Z1030" t="str">
        <f t="shared" si="98"/>
        <v>0.000</v>
      </c>
      <c r="AA1030" t="str">
        <f t="shared" si="99"/>
        <v>0.000</v>
      </c>
      <c r="AB1030" s="2" t="str">
        <f t="shared" si="100"/>
        <v>***</v>
      </c>
      <c r="AC1030" t="str">
        <f t="shared" si="101"/>
        <v>0.000
(0.000)</v>
      </c>
    </row>
    <row r="1031" spans="24:29">
      <c r="X1031" t="str">
        <f t="shared" si="96"/>
        <v>_</v>
      </c>
      <c r="Y1031" t="str">
        <f t="shared" si="97"/>
        <v/>
      </c>
      <c r="Z1031" t="str">
        <f t="shared" si="98"/>
        <v>0.000</v>
      </c>
      <c r="AA1031" t="str">
        <f t="shared" si="99"/>
        <v>0.000</v>
      </c>
      <c r="AB1031" s="2" t="str">
        <f t="shared" si="100"/>
        <v>***</v>
      </c>
      <c r="AC1031" t="str">
        <f t="shared" si="101"/>
        <v>0.000
(0.000)</v>
      </c>
    </row>
    <row r="1032" spans="24:29">
      <c r="X1032" t="str">
        <f t="shared" si="96"/>
        <v>_</v>
      </c>
      <c r="Y1032" t="str">
        <f t="shared" si="97"/>
        <v/>
      </c>
      <c r="Z1032" t="str">
        <f t="shared" si="98"/>
        <v>0.000</v>
      </c>
      <c r="AA1032" t="str">
        <f t="shared" si="99"/>
        <v>0.000</v>
      </c>
      <c r="AB1032" s="2" t="str">
        <f t="shared" si="100"/>
        <v>***</v>
      </c>
      <c r="AC1032" t="str">
        <f t="shared" si="101"/>
        <v>0.000
(0.000)</v>
      </c>
    </row>
    <row r="1033" spans="24:29">
      <c r="X1033" t="str">
        <f t="shared" si="96"/>
        <v>_</v>
      </c>
      <c r="Y1033" t="str">
        <f t="shared" si="97"/>
        <v/>
      </c>
      <c r="Z1033" t="str">
        <f t="shared" si="98"/>
        <v>0.000</v>
      </c>
      <c r="AA1033" t="str">
        <f t="shared" si="99"/>
        <v>0.000</v>
      </c>
      <c r="AB1033" s="2" t="str">
        <f t="shared" si="100"/>
        <v>***</v>
      </c>
      <c r="AC1033" t="str">
        <f t="shared" si="101"/>
        <v>0.000
(0.000)</v>
      </c>
    </row>
    <row r="1034" spans="24:29">
      <c r="X1034" t="str">
        <f t="shared" si="96"/>
        <v>_</v>
      </c>
      <c r="Y1034" t="str">
        <f t="shared" si="97"/>
        <v/>
      </c>
      <c r="Z1034" t="str">
        <f t="shared" si="98"/>
        <v>0.000</v>
      </c>
      <c r="AA1034" t="str">
        <f t="shared" si="99"/>
        <v>0.000</v>
      </c>
      <c r="AB1034" s="2" t="str">
        <f t="shared" si="100"/>
        <v>***</v>
      </c>
      <c r="AC1034" t="str">
        <f t="shared" si="101"/>
        <v>0.000
(0.000)</v>
      </c>
    </row>
    <row r="1035" spans="24:29">
      <c r="X1035" t="str">
        <f t="shared" si="96"/>
        <v>_</v>
      </c>
      <c r="Y1035" t="str">
        <f t="shared" si="97"/>
        <v/>
      </c>
      <c r="Z1035" t="str">
        <f t="shared" si="98"/>
        <v>0.000</v>
      </c>
      <c r="AA1035" t="str">
        <f t="shared" si="99"/>
        <v>0.000</v>
      </c>
      <c r="AB1035" s="2" t="str">
        <f t="shared" si="100"/>
        <v>***</v>
      </c>
      <c r="AC1035" t="str">
        <f t="shared" si="101"/>
        <v>0.000
(0.000)</v>
      </c>
    </row>
    <row r="1036" spans="24:29">
      <c r="X1036" t="str">
        <f t="shared" si="96"/>
        <v>_</v>
      </c>
      <c r="Y1036" t="str">
        <f t="shared" si="97"/>
        <v/>
      </c>
      <c r="Z1036" t="str">
        <f t="shared" si="98"/>
        <v>0.000</v>
      </c>
      <c r="AA1036" t="str">
        <f t="shared" si="99"/>
        <v>0.000</v>
      </c>
      <c r="AB1036" s="2" t="str">
        <f t="shared" si="100"/>
        <v>***</v>
      </c>
      <c r="AC1036" t="str">
        <f t="shared" si="101"/>
        <v>0.000
(0.000)</v>
      </c>
    </row>
    <row r="1037" spans="24:29">
      <c r="X1037" t="str">
        <f t="shared" si="96"/>
        <v>_</v>
      </c>
      <c r="Y1037" t="str">
        <f t="shared" si="97"/>
        <v/>
      </c>
      <c r="Z1037" t="str">
        <f t="shared" si="98"/>
        <v>0.000</v>
      </c>
      <c r="AA1037" t="str">
        <f t="shared" si="99"/>
        <v>0.000</v>
      </c>
      <c r="AB1037" s="2" t="str">
        <f t="shared" si="100"/>
        <v>***</v>
      </c>
      <c r="AC1037" t="str">
        <f t="shared" si="101"/>
        <v>0.000
(0.000)</v>
      </c>
    </row>
    <row r="1038" spans="24:29">
      <c r="X1038" t="str">
        <f t="shared" si="96"/>
        <v>_</v>
      </c>
      <c r="Y1038" t="str">
        <f t="shared" si="97"/>
        <v/>
      </c>
      <c r="Z1038" t="str">
        <f t="shared" si="98"/>
        <v>0.000</v>
      </c>
      <c r="AA1038" t="str">
        <f t="shared" si="99"/>
        <v>0.000</v>
      </c>
      <c r="AB1038" s="2" t="str">
        <f t="shared" si="100"/>
        <v>***</v>
      </c>
      <c r="AC1038" t="str">
        <f t="shared" si="101"/>
        <v>0.000
(0.000)</v>
      </c>
    </row>
    <row r="1039" spans="24:29">
      <c r="X1039" t="str">
        <f t="shared" si="96"/>
        <v>_</v>
      </c>
      <c r="Y1039" t="str">
        <f t="shared" si="97"/>
        <v/>
      </c>
      <c r="Z1039" t="str">
        <f t="shared" si="98"/>
        <v>0.000</v>
      </c>
      <c r="AA1039" t="str">
        <f t="shared" si="99"/>
        <v>0.000</v>
      </c>
      <c r="AB1039" s="2" t="str">
        <f t="shared" si="100"/>
        <v>***</v>
      </c>
      <c r="AC1039" t="str">
        <f t="shared" si="101"/>
        <v>0.000
(0.000)</v>
      </c>
    </row>
    <row r="1040" spans="24:29">
      <c r="X1040" t="str">
        <f t="shared" si="96"/>
        <v>_</v>
      </c>
      <c r="Y1040" t="str">
        <f t="shared" si="97"/>
        <v/>
      </c>
      <c r="Z1040" t="str">
        <f t="shared" si="98"/>
        <v>0.000</v>
      </c>
      <c r="AA1040" t="str">
        <f t="shared" si="99"/>
        <v>0.000</v>
      </c>
      <c r="AB1040" s="2" t="str">
        <f t="shared" si="100"/>
        <v>***</v>
      </c>
      <c r="AC1040" t="str">
        <f t="shared" si="101"/>
        <v>0.000
(0.000)</v>
      </c>
    </row>
    <row r="1041" spans="24:29">
      <c r="X1041" t="str">
        <f t="shared" si="96"/>
        <v>_</v>
      </c>
      <c r="Y1041" t="str">
        <f t="shared" si="97"/>
        <v/>
      </c>
      <c r="Z1041" t="str">
        <f t="shared" si="98"/>
        <v>0.000</v>
      </c>
      <c r="AA1041" t="str">
        <f t="shared" si="99"/>
        <v>0.000</v>
      </c>
      <c r="AB1041" s="2" t="str">
        <f t="shared" si="100"/>
        <v>***</v>
      </c>
      <c r="AC1041" t="str">
        <f t="shared" si="101"/>
        <v>0.000
(0.000)</v>
      </c>
    </row>
    <row r="1042" spans="24:29">
      <c r="X1042" t="str">
        <f t="shared" si="96"/>
        <v>_</v>
      </c>
      <c r="Y1042" t="str">
        <f t="shared" si="97"/>
        <v/>
      </c>
      <c r="Z1042" t="str">
        <f t="shared" si="98"/>
        <v>0.000</v>
      </c>
      <c r="AA1042" t="str">
        <f t="shared" si="99"/>
        <v>0.000</v>
      </c>
      <c r="AB1042" s="2" t="str">
        <f t="shared" si="100"/>
        <v>***</v>
      </c>
      <c r="AC1042" t="str">
        <f t="shared" si="101"/>
        <v>0.000
(0.000)</v>
      </c>
    </row>
    <row r="1043" spans="24:29">
      <c r="X1043" t="str">
        <f t="shared" si="96"/>
        <v>_</v>
      </c>
      <c r="Y1043" t="str">
        <f t="shared" si="97"/>
        <v/>
      </c>
      <c r="Z1043" t="str">
        <f t="shared" si="98"/>
        <v>0.000</v>
      </c>
      <c r="AA1043" t="str">
        <f t="shared" si="99"/>
        <v>0.000</v>
      </c>
      <c r="AB1043" s="2" t="str">
        <f t="shared" si="100"/>
        <v>***</v>
      </c>
      <c r="AC1043" t="str">
        <f t="shared" si="101"/>
        <v>0.000
(0.000)</v>
      </c>
    </row>
    <row r="1044" spans="24:29">
      <c r="X1044" t="str">
        <f t="shared" si="96"/>
        <v>_</v>
      </c>
      <c r="Y1044" t="str">
        <f t="shared" si="97"/>
        <v/>
      </c>
      <c r="Z1044" t="str">
        <f t="shared" si="98"/>
        <v>0.000</v>
      </c>
      <c r="AA1044" t="str">
        <f t="shared" si="99"/>
        <v>0.000</v>
      </c>
      <c r="AB1044" s="2" t="str">
        <f t="shared" si="100"/>
        <v>***</v>
      </c>
      <c r="AC1044" t="str">
        <f t="shared" si="101"/>
        <v>0.000
(0.000)</v>
      </c>
    </row>
    <row r="1045" spans="24:29">
      <c r="X1045" t="str">
        <f t="shared" si="96"/>
        <v>_</v>
      </c>
      <c r="Y1045" t="str">
        <f t="shared" si="97"/>
        <v/>
      </c>
      <c r="Z1045" t="str">
        <f t="shared" si="98"/>
        <v>0.000</v>
      </c>
      <c r="AA1045" t="str">
        <f t="shared" si="99"/>
        <v>0.000</v>
      </c>
      <c r="AB1045" s="2" t="str">
        <f t="shared" si="100"/>
        <v>***</v>
      </c>
      <c r="AC1045" t="str">
        <f t="shared" si="101"/>
        <v>0.000
(0.000)</v>
      </c>
    </row>
    <row r="1046" spans="24:29">
      <c r="X1046" t="str">
        <f t="shared" si="96"/>
        <v>_</v>
      </c>
      <c r="Y1046" t="str">
        <f t="shared" si="97"/>
        <v/>
      </c>
      <c r="Z1046" t="str">
        <f t="shared" si="98"/>
        <v>0.000</v>
      </c>
      <c r="AA1046" t="str">
        <f t="shared" si="99"/>
        <v>0.000</v>
      </c>
      <c r="AB1046" s="2" t="str">
        <f t="shared" si="100"/>
        <v>***</v>
      </c>
      <c r="AC1046" t="str">
        <f t="shared" si="101"/>
        <v>0.000
(0.000)</v>
      </c>
    </row>
    <row r="1047" spans="24:29">
      <c r="X1047" t="str">
        <f t="shared" si="96"/>
        <v>_</v>
      </c>
      <c r="Y1047" t="str">
        <f t="shared" si="97"/>
        <v/>
      </c>
      <c r="Z1047" t="str">
        <f t="shared" si="98"/>
        <v>0.000</v>
      </c>
      <c r="AA1047" t="str">
        <f t="shared" si="99"/>
        <v>0.000</v>
      </c>
      <c r="AB1047" s="2" t="str">
        <f t="shared" si="100"/>
        <v>***</v>
      </c>
      <c r="AC1047" t="str">
        <f t="shared" si="101"/>
        <v>0.000
(0.000)</v>
      </c>
    </row>
    <row r="1048" spans="24:29">
      <c r="X1048" t="str">
        <f t="shared" si="96"/>
        <v>_</v>
      </c>
      <c r="Y1048" t="str">
        <f t="shared" si="97"/>
        <v/>
      </c>
      <c r="Z1048" t="str">
        <f t="shared" si="98"/>
        <v>0.000</v>
      </c>
      <c r="AA1048" t="str">
        <f t="shared" si="99"/>
        <v>0.000</v>
      </c>
      <c r="AB1048" s="2" t="str">
        <f t="shared" si="100"/>
        <v>***</v>
      </c>
      <c r="AC1048" t="str">
        <f t="shared" si="101"/>
        <v>0.000
(0.000)</v>
      </c>
    </row>
    <row r="1049" spans="24:29">
      <c r="X1049" t="str">
        <f t="shared" si="96"/>
        <v>_</v>
      </c>
      <c r="Y1049" t="str">
        <f t="shared" si="97"/>
        <v/>
      </c>
      <c r="Z1049" t="str">
        <f t="shared" si="98"/>
        <v>0.000</v>
      </c>
      <c r="AA1049" t="str">
        <f t="shared" si="99"/>
        <v>0.000</v>
      </c>
      <c r="AB1049" s="2" t="str">
        <f t="shared" si="100"/>
        <v>***</v>
      </c>
      <c r="AC1049" t="str">
        <f t="shared" si="101"/>
        <v>0.000
(0.000)</v>
      </c>
    </row>
    <row r="1050" spans="24:29">
      <c r="X1050" t="str">
        <f t="shared" si="96"/>
        <v>_</v>
      </c>
      <c r="Y1050" t="str">
        <f t="shared" si="97"/>
        <v/>
      </c>
      <c r="Z1050" t="str">
        <f t="shared" si="98"/>
        <v>0.000</v>
      </c>
      <c r="AA1050" t="str">
        <f t="shared" si="99"/>
        <v>0.000</v>
      </c>
      <c r="AB1050" s="2" t="str">
        <f t="shared" si="100"/>
        <v>***</v>
      </c>
      <c r="AC1050" t="str">
        <f t="shared" si="101"/>
        <v>0.000
(0.000)</v>
      </c>
    </row>
    <row r="1051" spans="24:29">
      <c r="X1051" t="str">
        <f t="shared" si="96"/>
        <v>_</v>
      </c>
      <c r="Y1051" t="str">
        <f t="shared" si="97"/>
        <v/>
      </c>
      <c r="Z1051" t="str">
        <f t="shared" si="98"/>
        <v>0.000</v>
      </c>
      <c r="AA1051" t="str">
        <f t="shared" si="99"/>
        <v>0.000</v>
      </c>
      <c r="AB1051" s="2" t="str">
        <f t="shared" si="100"/>
        <v>***</v>
      </c>
      <c r="AC1051" t="str">
        <f t="shared" si="101"/>
        <v>0.000
(0.000)</v>
      </c>
    </row>
    <row r="1052" spans="24:29">
      <c r="X1052" t="str">
        <f t="shared" si="96"/>
        <v>_</v>
      </c>
      <c r="Y1052" t="str">
        <f t="shared" si="97"/>
        <v/>
      </c>
      <c r="Z1052" t="str">
        <f t="shared" si="98"/>
        <v>0.000</v>
      </c>
      <c r="AA1052" t="str">
        <f t="shared" si="99"/>
        <v>0.000</v>
      </c>
      <c r="AB1052" s="2" t="str">
        <f t="shared" si="100"/>
        <v>***</v>
      </c>
      <c r="AC1052" t="str">
        <f t="shared" si="101"/>
        <v>0.000
(0.000)</v>
      </c>
    </row>
    <row r="1053" spans="24:29">
      <c r="X1053" t="str">
        <f t="shared" si="96"/>
        <v>_</v>
      </c>
      <c r="Y1053" t="str">
        <f t="shared" si="97"/>
        <v/>
      </c>
      <c r="Z1053" t="str">
        <f t="shared" si="98"/>
        <v>0.000</v>
      </c>
      <c r="AA1053" t="str">
        <f t="shared" si="99"/>
        <v>0.000</v>
      </c>
      <c r="AB1053" s="2" t="str">
        <f t="shared" si="100"/>
        <v>***</v>
      </c>
      <c r="AC1053" t="str">
        <f t="shared" si="101"/>
        <v>0.000
(0.000)</v>
      </c>
    </row>
    <row r="1054" spans="24:29">
      <c r="X1054" t="str">
        <f t="shared" si="96"/>
        <v>_</v>
      </c>
      <c r="Y1054" t="str">
        <f t="shared" si="97"/>
        <v/>
      </c>
      <c r="Z1054" t="str">
        <f t="shared" si="98"/>
        <v>0.000</v>
      </c>
      <c r="AA1054" t="str">
        <f t="shared" si="99"/>
        <v>0.000</v>
      </c>
      <c r="AB1054" s="2" t="str">
        <f t="shared" si="100"/>
        <v>***</v>
      </c>
      <c r="AC1054" t="str">
        <f t="shared" si="101"/>
        <v>0.000
(0.000)</v>
      </c>
    </row>
    <row r="1055" spans="24:29">
      <c r="X1055" t="str">
        <f t="shared" si="96"/>
        <v>_</v>
      </c>
      <c r="Y1055" t="str">
        <f t="shared" si="97"/>
        <v/>
      </c>
      <c r="Z1055" t="str">
        <f t="shared" si="98"/>
        <v>0.000</v>
      </c>
      <c r="AA1055" t="str">
        <f t="shared" si="99"/>
        <v>0.000</v>
      </c>
      <c r="AB1055" s="2" t="str">
        <f t="shared" si="100"/>
        <v>***</v>
      </c>
      <c r="AC1055" t="str">
        <f t="shared" si="101"/>
        <v>0.000
(0.000)</v>
      </c>
    </row>
    <row r="1056" spans="24:29">
      <c r="X1056" t="str">
        <f t="shared" si="96"/>
        <v>_</v>
      </c>
      <c r="Y1056" t="str">
        <f t="shared" si="97"/>
        <v/>
      </c>
      <c r="Z1056" t="str">
        <f t="shared" si="98"/>
        <v>0.000</v>
      </c>
      <c r="AA1056" t="str">
        <f t="shared" si="99"/>
        <v>0.000</v>
      </c>
      <c r="AB1056" s="2" t="str">
        <f t="shared" si="100"/>
        <v>***</v>
      </c>
      <c r="AC1056" t="str">
        <f t="shared" si="101"/>
        <v>0.000
(0.000)</v>
      </c>
    </row>
    <row r="1057" spans="24:29">
      <c r="X1057" t="str">
        <f t="shared" si="96"/>
        <v>_</v>
      </c>
      <c r="Y1057" t="str">
        <f t="shared" si="97"/>
        <v/>
      </c>
      <c r="Z1057" t="str">
        <f t="shared" si="98"/>
        <v>0.000</v>
      </c>
      <c r="AA1057" t="str">
        <f t="shared" si="99"/>
        <v>0.000</v>
      </c>
      <c r="AB1057" s="2" t="str">
        <f t="shared" si="100"/>
        <v>***</v>
      </c>
      <c r="AC1057" t="str">
        <f t="shared" si="101"/>
        <v>0.000
(0.000)</v>
      </c>
    </row>
    <row r="1058" spans="24:29">
      <c r="X1058" t="str">
        <f t="shared" si="96"/>
        <v>_</v>
      </c>
      <c r="Y1058" t="str">
        <f t="shared" si="97"/>
        <v/>
      </c>
      <c r="Z1058" t="str">
        <f t="shared" si="98"/>
        <v>0.000</v>
      </c>
      <c r="AA1058" t="str">
        <f t="shared" si="99"/>
        <v>0.000</v>
      </c>
      <c r="AB1058" s="2" t="str">
        <f t="shared" si="100"/>
        <v>***</v>
      </c>
      <c r="AC1058" t="str">
        <f t="shared" si="101"/>
        <v>0.000
(0.000)</v>
      </c>
    </row>
    <row r="1059" spans="24:29">
      <c r="X1059" t="str">
        <f t="shared" si="96"/>
        <v>_</v>
      </c>
      <c r="Y1059" t="str">
        <f t="shared" si="97"/>
        <v/>
      </c>
      <c r="Z1059" t="str">
        <f t="shared" si="98"/>
        <v>0.000</v>
      </c>
      <c r="AA1059" t="str">
        <f t="shared" si="99"/>
        <v>0.000</v>
      </c>
      <c r="AB1059" s="2" t="str">
        <f t="shared" si="100"/>
        <v>***</v>
      </c>
      <c r="AC1059" t="str">
        <f t="shared" si="101"/>
        <v>0.000
(0.000)</v>
      </c>
    </row>
    <row r="1060" spans="24:29">
      <c r="X1060" t="str">
        <f t="shared" si="96"/>
        <v>_</v>
      </c>
      <c r="Y1060" t="str">
        <f t="shared" si="97"/>
        <v/>
      </c>
      <c r="Z1060" t="str">
        <f t="shared" si="98"/>
        <v>0.000</v>
      </c>
      <c r="AA1060" t="str">
        <f t="shared" si="99"/>
        <v>0.000</v>
      </c>
      <c r="AB1060" s="2" t="str">
        <f t="shared" si="100"/>
        <v>***</v>
      </c>
      <c r="AC1060" t="str">
        <f t="shared" si="101"/>
        <v>0.000
(0.000)</v>
      </c>
    </row>
    <row r="1061" spans="24:29">
      <c r="X1061" t="str">
        <f t="shared" si="96"/>
        <v>_</v>
      </c>
      <c r="Y1061" t="str">
        <f t="shared" si="97"/>
        <v/>
      </c>
      <c r="Z1061" t="str">
        <f t="shared" si="98"/>
        <v>0.000</v>
      </c>
      <c r="AA1061" t="str">
        <f t="shared" si="99"/>
        <v>0.000</v>
      </c>
      <c r="AB1061" s="2" t="str">
        <f t="shared" si="100"/>
        <v>***</v>
      </c>
      <c r="AC1061" t="str">
        <f t="shared" si="101"/>
        <v>0.000
(0.000)</v>
      </c>
    </row>
    <row r="1062" spans="24:29">
      <c r="X1062" t="str">
        <f t="shared" si="96"/>
        <v>_</v>
      </c>
      <c r="Y1062" t="str">
        <f t="shared" si="97"/>
        <v/>
      </c>
      <c r="Z1062" t="str">
        <f t="shared" si="98"/>
        <v>0.000</v>
      </c>
      <c r="AA1062" t="str">
        <f t="shared" si="99"/>
        <v>0.000</v>
      </c>
      <c r="AB1062" s="2" t="str">
        <f t="shared" si="100"/>
        <v>***</v>
      </c>
      <c r="AC1062" t="str">
        <f t="shared" si="101"/>
        <v>0.000
(0.000)</v>
      </c>
    </row>
    <row r="1063" spans="24:29">
      <c r="X1063" t="str">
        <f t="shared" si="96"/>
        <v>_</v>
      </c>
      <c r="Y1063" t="str">
        <f t="shared" si="97"/>
        <v/>
      </c>
      <c r="Z1063" t="str">
        <f t="shared" si="98"/>
        <v>0.000</v>
      </c>
      <c r="AA1063" t="str">
        <f t="shared" si="99"/>
        <v>0.000</v>
      </c>
      <c r="AB1063" s="2" t="str">
        <f t="shared" si="100"/>
        <v>***</v>
      </c>
      <c r="AC1063" t="str">
        <f t="shared" si="101"/>
        <v>0.000
(0.000)</v>
      </c>
    </row>
    <row r="1064" spans="24:29">
      <c r="X1064" t="str">
        <f t="shared" si="96"/>
        <v>_</v>
      </c>
      <c r="Y1064" t="str">
        <f t="shared" si="97"/>
        <v/>
      </c>
      <c r="Z1064" t="str">
        <f t="shared" si="98"/>
        <v>0.000</v>
      </c>
      <c r="AA1064" t="str">
        <f t="shared" si="99"/>
        <v>0.000</v>
      </c>
      <c r="AB1064" s="2" t="str">
        <f t="shared" si="100"/>
        <v>***</v>
      </c>
      <c r="AC1064" t="str">
        <f t="shared" si="101"/>
        <v>0.000
(0.000)</v>
      </c>
    </row>
    <row r="1065" spans="24:29">
      <c r="X1065" t="str">
        <f t="shared" si="96"/>
        <v>_</v>
      </c>
      <c r="Y1065" t="str">
        <f t="shared" si="97"/>
        <v/>
      </c>
      <c r="Z1065" t="str">
        <f t="shared" si="98"/>
        <v>0.000</v>
      </c>
      <c r="AA1065" t="str">
        <f t="shared" si="99"/>
        <v>0.000</v>
      </c>
      <c r="AB1065" s="2" t="str">
        <f t="shared" si="100"/>
        <v>***</v>
      </c>
      <c r="AC1065" t="str">
        <f t="shared" si="101"/>
        <v>0.000
(0.000)</v>
      </c>
    </row>
    <row r="1066" spans="24:29">
      <c r="X1066" t="str">
        <f t="shared" si="96"/>
        <v>_</v>
      </c>
      <c r="Y1066" t="str">
        <f t="shared" si="97"/>
        <v/>
      </c>
      <c r="Z1066" t="str">
        <f t="shared" si="98"/>
        <v>0.000</v>
      </c>
      <c r="AA1066" t="str">
        <f t="shared" si="99"/>
        <v>0.000</v>
      </c>
      <c r="AB1066" s="2" t="str">
        <f t="shared" si="100"/>
        <v>***</v>
      </c>
      <c r="AC1066" t="str">
        <f t="shared" si="101"/>
        <v>0.000
(0.000)</v>
      </c>
    </row>
    <row r="1067" spans="24:29">
      <c r="X1067" t="str">
        <f t="shared" si="96"/>
        <v>_</v>
      </c>
      <c r="Y1067" t="str">
        <f t="shared" si="97"/>
        <v/>
      </c>
      <c r="Z1067" t="str">
        <f t="shared" si="98"/>
        <v>0.000</v>
      </c>
      <c r="AA1067" t="str">
        <f t="shared" si="99"/>
        <v>0.000</v>
      </c>
      <c r="AB1067" s="2" t="str">
        <f t="shared" si="100"/>
        <v>***</v>
      </c>
      <c r="AC1067" t="str">
        <f t="shared" si="101"/>
        <v>0.000
(0.000)</v>
      </c>
    </row>
    <row r="1068" spans="24:29">
      <c r="X1068" t="str">
        <f t="shared" si="96"/>
        <v>_</v>
      </c>
      <c r="Y1068" t="str">
        <f t="shared" si="97"/>
        <v/>
      </c>
      <c r="Z1068" t="str">
        <f t="shared" si="98"/>
        <v>0.000</v>
      </c>
      <c r="AA1068" t="str">
        <f t="shared" si="99"/>
        <v>0.000</v>
      </c>
      <c r="AB1068" s="2" t="str">
        <f t="shared" si="100"/>
        <v>***</v>
      </c>
      <c r="AC1068" t="str">
        <f t="shared" si="101"/>
        <v>0.000
(0.000)</v>
      </c>
    </row>
    <row r="1069" spans="24:29">
      <c r="X1069" t="str">
        <f t="shared" si="96"/>
        <v>_</v>
      </c>
      <c r="Y1069" t="str">
        <f t="shared" si="97"/>
        <v/>
      </c>
      <c r="Z1069" t="str">
        <f t="shared" si="98"/>
        <v>0.000</v>
      </c>
      <c r="AA1069" t="str">
        <f t="shared" si="99"/>
        <v>0.000</v>
      </c>
      <c r="AB1069" s="2" t="str">
        <f t="shared" si="100"/>
        <v>***</v>
      </c>
      <c r="AC1069" t="str">
        <f t="shared" si="101"/>
        <v>0.000
(0.000)</v>
      </c>
    </row>
    <row r="1070" spans="24:29">
      <c r="X1070" t="str">
        <f t="shared" si="96"/>
        <v>_</v>
      </c>
      <c r="Y1070" t="str">
        <f t="shared" si="97"/>
        <v/>
      </c>
      <c r="Z1070" t="str">
        <f t="shared" si="98"/>
        <v>0.000</v>
      </c>
      <c r="AA1070" t="str">
        <f t="shared" si="99"/>
        <v>0.000</v>
      </c>
      <c r="AB1070" s="2" t="str">
        <f t="shared" si="100"/>
        <v>***</v>
      </c>
      <c r="AC1070" t="str">
        <f t="shared" si="101"/>
        <v>0.000
(0.000)</v>
      </c>
    </row>
    <row r="1071" spans="24:29">
      <c r="X1071" t="str">
        <f t="shared" si="96"/>
        <v>_</v>
      </c>
      <c r="Y1071" t="str">
        <f t="shared" si="97"/>
        <v/>
      </c>
      <c r="Z1071" t="str">
        <f t="shared" si="98"/>
        <v>0.000</v>
      </c>
      <c r="AA1071" t="str">
        <f t="shared" si="99"/>
        <v>0.000</v>
      </c>
      <c r="AB1071" s="2" t="str">
        <f t="shared" si="100"/>
        <v>***</v>
      </c>
      <c r="AC1071" t="str">
        <f t="shared" si="101"/>
        <v>0.000
(0.000)</v>
      </c>
    </row>
    <row r="1072" spans="24:29">
      <c r="X1072" t="str">
        <f t="shared" si="96"/>
        <v>_</v>
      </c>
      <c r="Y1072" t="str">
        <f t="shared" si="97"/>
        <v/>
      </c>
      <c r="Z1072" t="str">
        <f t="shared" si="98"/>
        <v>0.000</v>
      </c>
      <c r="AA1072" t="str">
        <f t="shared" si="99"/>
        <v>0.000</v>
      </c>
      <c r="AB1072" s="2" t="str">
        <f t="shared" si="100"/>
        <v>***</v>
      </c>
      <c r="AC1072" t="str">
        <f t="shared" si="101"/>
        <v>0.000
(0.000)</v>
      </c>
    </row>
    <row r="1073" spans="24:29">
      <c r="X1073" t="str">
        <f t="shared" si="96"/>
        <v>_</v>
      </c>
      <c r="Y1073" t="str">
        <f t="shared" si="97"/>
        <v/>
      </c>
      <c r="Z1073" t="str">
        <f t="shared" si="98"/>
        <v>0.000</v>
      </c>
      <c r="AA1073" t="str">
        <f t="shared" si="99"/>
        <v>0.000</v>
      </c>
      <c r="AB1073" s="2" t="str">
        <f t="shared" si="100"/>
        <v>***</v>
      </c>
      <c r="AC1073" t="str">
        <f t="shared" si="101"/>
        <v>0.000
(0.000)</v>
      </c>
    </row>
    <row r="1074" spans="24:29">
      <c r="X1074" t="str">
        <f t="shared" si="96"/>
        <v>_</v>
      </c>
      <c r="Y1074" t="str">
        <f t="shared" si="97"/>
        <v/>
      </c>
      <c r="Z1074" t="str">
        <f t="shared" si="98"/>
        <v>0.000</v>
      </c>
      <c r="AA1074" t="str">
        <f t="shared" si="99"/>
        <v>0.000</v>
      </c>
      <c r="AB1074" s="2" t="str">
        <f t="shared" si="100"/>
        <v>***</v>
      </c>
      <c r="AC1074" t="str">
        <f t="shared" si="101"/>
        <v>0.000
(0.000)</v>
      </c>
    </row>
    <row r="1075" spans="24:29">
      <c r="X1075" t="str">
        <f t="shared" si="96"/>
        <v>_</v>
      </c>
      <c r="Y1075" t="str">
        <f t="shared" si="97"/>
        <v/>
      </c>
      <c r="Z1075" t="str">
        <f t="shared" si="98"/>
        <v>0.000</v>
      </c>
      <c r="AA1075" t="str">
        <f t="shared" si="99"/>
        <v>0.000</v>
      </c>
      <c r="AB1075" s="2" t="str">
        <f t="shared" si="100"/>
        <v>***</v>
      </c>
      <c r="AC1075" t="str">
        <f t="shared" si="101"/>
        <v>0.000
(0.000)</v>
      </c>
    </row>
    <row r="1076" spans="24:29">
      <c r="X1076" t="str">
        <f t="shared" si="96"/>
        <v>_</v>
      </c>
      <c r="Y1076" t="str">
        <f t="shared" si="97"/>
        <v/>
      </c>
      <c r="Z1076" t="str">
        <f t="shared" si="98"/>
        <v>0.000</v>
      </c>
      <c r="AA1076" t="str">
        <f t="shared" si="99"/>
        <v>0.000</v>
      </c>
      <c r="AB1076" s="2" t="str">
        <f t="shared" si="100"/>
        <v>***</v>
      </c>
      <c r="AC1076" t="str">
        <f t="shared" si="101"/>
        <v>0.000
(0.000)</v>
      </c>
    </row>
    <row r="1077" spans="24:29">
      <c r="X1077" t="str">
        <f t="shared" si="96"/>
        <v>_</v>
      </c>
      <c r="Y1077" t="str">
        <f t="shared" si="97"/>
        <v/>
      </c>
      <c r="Z1077" t="str">
        <f t="shared" si="98"/>
        <v>0.000</v>
      </c>
      <c r="AA1077" t="str">
        <f t="shared" si="99"/>
        <v>0.000</v>
      </c>
      <c r="AB1077" s="2" t="str">
        <f t="shared" si="100"/>
        <v>***</v>
      </c>
      <c r="AC1077" t="str">
        <f t="shared" si="101"/>
        <v>0.000
(0.000)</v>
      </c>
    </row>
    <row r="1078" spans="24:29">
      <c r="X1078" t="str">
        <f t="shared" si="96"/>
        <v>_</v>
      </c>
      <c r="Y1078" t="str">
        <f t="shared" si="97"/>
        <v/>
      </c>
      <c r="Z1078" t="str">
        <f t="shared" si="98"/>
        <v>0.000</v>
      </c>
      <c r="AA1078" t="str">
        <f t="shared" si="99"/>
        <v>0.000</v>
      </c>
      <c r="AB1078" s="2" t="str">
        <f t="shared" si="100"/>
        <v>***</v>
      </c>
      <c r="AC1078" t="str">
        <f t="shared" si="101"/>
        <v>0.000
(0.000)</v>
      </c>
    </row>
    <row r="1079" spans="24:29">
      <c r="X1079" t="str">
        <f t="shared" si="96"/>
        <v>_</v>
      </c>
      <c r="Y1079" t="str">
        <f t="shared" si="97"/>
        <v/>
      </c>
      <c r="Z1079" t="str">
        <f t="shared" si="98"/>
        <v>0.000</v>
      </c>
      <c r="AA1079" t="str">
        <f t="shared" si="99"/>
        <v>0.000</v>
      </c>
      <c r="AB1079" s="2" t="str">
        <f t="shared" si="100"/>
        <v>***</v>
      </c>
      <c r="AC1079" t="str">
        <f t="shared" si="101"/>
        <v>0.000
(0.000)</v>
      </c>
    </row>
    <row r="1080" spans="24:29">
      <c r="X1080" t="str">
        <f t="shared" si="96"/>
        <v>_</v>
      </c>
      <c r="Y1080" t="str">
        <f t="shared" si="97"/>
        <v/>
      </c>
      <c r="Z1080" t="str">
        <f t="shared" si="98"/>
        <v>0.000</v>
      </c>
      <c r="AA1080" t="str">
        <f t="shared" si="99"/>
        <v>0.000</v>
      </c>
      <c r="AB1080" s="2" t="str">
        <f t="shared" si="100"/>
        <v>***</v>
      </c>
      <c r="AC1080" t="str">
        <f t="shared" si="101"/>
        <v>0.000
(0.000)</v>
      </c>
    </row>
    <row r="1081" spans="24:29">
      <c r="X1081" t="str">
        <f t="shared" si="96"/>
        <v>_</v>
      </c>
      <c r="Y1081" t="str">
        <f t="shared" si="97"/>
        <v/>
      </c>
      <c r="Z1081" t="str">
        <f t="shared" si="98"/>
        <v>0.000</v>
      </c>
      <c r="AA1081" t="str">
        <f t="shared" si="99"/>
        <v>0.000</v>
      </c>
      <c r="AB1081" s="2" t="str">
        <f t="shared" si="100"/>
        <v>***</v>
      </c>
      <c r="AC1081" t="str">
        <f t="shared" si="101"/>
        <v>0.000
(0.000)</v>
      </c>
    </row>
    <row r="1082" spans="24:29">
      <c r="X1082" t="str">
        <f t="shared" si="96"/>
        <v>_</v>
      </c>
      <c r="Y1082" t="str">
        <f t="shared" si="97"/>
        <v/>
      </c>
      <c r="Z1082" t="str">
        <f t="shared" si="98"/>
        <v>0.000</v>
      </c>
      <c r="AA1082" t="str">
        <f t="shared" si="99"/>
        <v>0.000</v>
      </c>
      <c r="AB1082" s="2" t="str">
        <f t="shared" si="100"/>
        <v>***</v>
      </c>
      <c r="AC1082" t="str">
        <f t="shared" si="101"/>
        <v>0.000
(0.000)</v>
      </c>
    </row>
    <row r="1083" spans="24:29">
      <c r="X1083" t="str">
        <f t="shared" si="96"/>
        <v>_</v>
      </c>
      <c r="Y1083" t="str">
        <f t="shared" si="97"/>
        <v/>
      </c>
      <c r="Z1083" t="str">
        <f t="shared" si="98"/>
        <v>0.000</v>
      </c>
      <c r="AA1083" t="str">
        <f t="shared" si="99"/>
        <v>0.000</v>
      </c>
      <c r="AB1083" s="2" t="str">
        <f t="shared" si="100"/>
        <v>***</v>
      </c>
      <c r="AC1083" t="str">
        <f t="shared" si="101"/>
        <v>0.000
(0.000)</v>
      </c>
    </row>
    <row r="1084" spans="24:29">
      <c r="X1084" t="str">
        <f t="shared" si="96"/>
        <v>_</v>
      </c>
      <c r="Y1084" t="str">
        <f t="shared" si="97"/>
        <v/>
      </c>
      <c r="Z1084" t="str">
        <f t="shared" si="98"/>
        <v>0.000</v>
      </c>
      <c r="AA1084" t="str">
        <f t="shared" si="99"/>
        <v>0.000</v>
      </c>
      <c r="AB1084" s="2" t="str">
        <f t="shared" si="100"/>
        <v>***</v>
      </c>
      <c r="AC1084" t="str">
        <f t="shared" si="101"/>
        <v>0.000
(0.000)</v>
      </c>
    </row>
    <row r="1085" spans="24:29">
      <c r="X1085" t="str">
        <f t="shared" si="96"/>
        <v>_</v>
      </c>
      <c r="Y1085" t="str">
        <f t="shared" si="97"/>
        <v/>
      </c>
      <c r="Z1085" t="str">
        <f t="shared" si="98"/>
        <v>0.000</v>
      </c>
      <c r="AA1085" t="str">
        <f t="shared" si="99"/>
        <v>0.000</v>
      </c>
      <c r="AB1085" s="2" t="str">
        <f t="shared" si="100"/>
        <v>***</v>
      </c>
      <c r="AC1085" t="str">
        <f t="shared" si="101"/>
        <v>0.000
(0.000)</v>
      </c>
    </row>
    <row r="1086" spans="24:29">
      <c r="X1086" t="str">
        <f t="shared" si="96"/>
        <v>_</v>
      </c>
      <c r="Y1086" t="str">
        <f t="shared" si="97"/>
        <v/>
      </c>
      <c r="Z1086" t="str">
        <f t="shared" si="98"/>
        <v>0.000</v>
      </c>
      <c r="AA1086" t="str">
        <f t="shared" si="99"/>
        <v>0.000</v>
      </c>
      <c r="AB1086" s="2" t="str">
        <f t="shared" si="100"/>
        <v>***</v>
      </c>
      <c r="AC1086" t="str">
        <f t="shared" si="101"/>
        <v>0.000
(0.000)</v>
      </c>
    </row>
    <row r="1087" spans="24:29">
      <c r="X1087" t="str">
        <f t="shared" si="96"/>
        <v>_</v>
      </c>
      <c r="Y1087" t="str">
        <f t="shared" si="97"/>
        <v/>
      </c>
      <c r="Z1087" t="str">
        <f t="shared" si="98"/>
        <v>0.000</v>
      </c>
      <c r="AA1087" t="str">
        <f t="shared" si="99"/>
        <v>0.000</v>
      </c>
      <c r="AB1087" s="2" t="str">
        <f t="shared" si="100"/>
        <v>***</v>
      </c>
      <c r="AC1087" t="str">
        <f t="shared" si="101"/>
        <v>0.000
(0.000)</v>
      </c>
    </row>
    <row r="1088" spans="24:29">
      <c r="X1088" t="str">
        <f t="shared" si="96"/>
        <v>_</v>
      </c>
      <c r="Y1088" t="str">
        <f t="shared" si="97"/>
        <v/>
      </c>
      <c r="Z1088" t="str">
        <f t="shared" si="98"/>
        <v>0.000</v>
      </c>
      <c r="AA1088" t="str">
        <f t="shared" si="99"/>
        <v>0.000</v>
      </c>
      <c r="AB1088" s="2" t="str">
        <f t="shared" si="100"/>
        <v>***</v>
      </c>
      <c r="AC1088" t="str">
        <f t="shared" si="101"/>
        <v>0.000
(0.000)</v>
      </c>
    </row>
    <row r="1089" spans="24:29">
      <c r="X1089" t="str">
        <f t="shared" si="96"/>
        <v>_</v>
      </c>
      <c r="Y1089" t="str">
        <f t="shared" si="97"/>
        <v/>
      </c>
      <c r="Z1089" t="str">
        <f t="shared" si="98"/>
        <v>0.000</v>
      </c>
      <c r="AA1089" t="str">
        <f t="shared" si="99"/>
        <v>0.000</v>
      </c>
      <c r="AB1089" s="2" t="str">
        <f t="shared" si="100"/>
        <v>***</v>
      </c>
      <c r="AC1089" t="str">
        <f t="shared" si="101"/>
        <v>0.000
(0.000)</v>
      </c>
    </row>
    <row r="1090" spans="24:29">
      <c r="X1090" t="str">
        <f t="shared" si="96"/>
        <v>_</v>
      </c>
      <c r="Y1090" t="str">
        <f t="shared" si="97"/>
        <v/>
      </c>
      <c r="Z1090" t="str">
        <f t="shared" si="98"/>
        <v>0.000</v>
      </c>
      <c r="AA1090" t="str">
        <f t="shared" si="99"/>
        <v>0.000</v>
      </c>
      <c r="AB1090" s="2" t="str">
        <f t="shared" si="100"/>
        <v>***</v>
      </c>
      <c r="AC1090" t="str">
        <f t="shared" si="101"/>
        <v>0.000
(0.000)</v>
      </c>
    </row>
    <row r="1091" spans="24:29">
      <c r="X1091" t="str">
        <f t="shared" ref="X1091:X1154" si="102">G1091&amp;"_"&amp;B1091</f>
        <v>_</v>
      </c>
      <c r="Y1091" t="str">
        <f t="shared" ref="Y1091:Y1154" si="103">IF(G1091&lt;&gt;"",COUNTIF(X:X,X1091),"")</f>
        <v/>
      </c>
      <c r="Z1091" t="str">
        <f t="shared" ref="Z1091:Z1154" si="104">TEXT(C1091,"0.000")</f>
        <v>0.000</v>
      </c>
      <c r="AA1091" t="str">
        <f t="shared" ref="AA1091:AA1154" si="105">TEXT(D1091,"0.000")</f>
        <v>0.000</v>
      </c>
      <c r="AB1091" s="2" t="str">
        <f t="shared" ref="AB1091:AB1154" si="106">IF(COUNTIF(F1091,"*E*")&gt;0, "***", IF(TEXT(F1091, "0.00E+00")*1&lt;0.01, "***", IF(TEXT(F1091, "0.00E+00")*1&lt;0.05, "**",  IF(TEXT(F1091, "0.00E+00")*1&lt;0.1, "*",""))))</f>
        <v>***</v>
      </c>
      <c r="AC1091" t="str">
        <f t="shared" ref="AC1091:AC1154" si="107">Z1091&amp;"
("&amp;AA1091&amp;")"</f>
        <v>0.000
(0.000)</v>
      </c>
    </row>
    <row r="1092" spans="24:29">
      <c r="X1092" t="str">
        <f t="shared" si="102"/>
        <v>_</v>
      </c>
      <c r="Y1092" t="str">
        <f t="shared" si="103"/>
        <v/>
      </c>
      <c r="Z1092" t="str">
        <f t="shared" si="104"/>
        <v>0.000</v>
      </c>
      <c r="AA1092" t="str">
        <f t="shared" si="105"/>
        <v>0.000</v>
      </c>
      <c r="AB1092" s="2" t="str">
        <f t="shared" si="106"/>
        <v>***</v>
      </c>
      <c r="AC1092" t="str">
        <f t="shared" si="107"/>
        <v>0.000
(0.000)</v>
      </c>
    </row>
    <row r="1093" spans="24:29">
      <c r="X1093" t="str">
        <f t="shared" si="102"/>
        <v>_</v>
      </c>
      <c r="Y1093" t="str">
        <f t="shared" si="103"/>
        <v/>
      </c>
      <c r="Z1093" t="str">
        <f t="shared" si="104"/>
        <v>0.000</v>
      </c>
      <c r="AA1093" t="str">
        <f t="shared" si="105"/>
        <v>0.000</v>
      </c>
      <c r="AB1093" s="2" t="str">
        <f t="shared" si="106"/>
        <v>***</v>
      </c>
      <c r="AC1093" t="str">
        <f t="shared" si="107"/>
        <v>0.000
(0.000)</v>
      </c>
    </row>
    <row r="1094" spans="24:29">
      <c r="X1094" t="str">
        <f t="shared" si="102"/>
        <v>_</v>
      </c>
      <c r="Y1094" t="str">
        <f t="shared" si="103"/>
        <v/>
      </c>
      <c r="Z1094" t="str">
        <f t="shared" si="104"/>
        <v>0.000</v>
      </c>
      <c r="AA1094" t="str">
        <f t="shared" si="105"/>
        <v>0.000</v>
      </c>
      <c r="AB1094" s="2" t="str">
        <f t="shared" si="106"/>
        <v>***</v>
      </c>
      <c r="AC1094" t="str">
        <f t="shared" si="107"/>
        <v>0.000
(0.000)</v>
      </c>
    </row>
    <row r="1095" spans="24:29">
      <c r="X1095" t="str">
        <f t="shared" si="102"/>
        <v>_</v>
      </c>
      <c r="Y1095" t="str">
        <f t="shared" si="103"/>
        <v/>
      </c>
      <c r="Z1095" t="str">
        <f t="shared" si="104"/>
        <v>0.000</v>
      </c>
      <c r="AA1095" t="str">
        <f t="shared" si="105"/>
        <v>0.000</v>
      </c>
      <c r="AB1095" s="2" t="str">
        <f t="shared" si="106"/>
        <v>***</v>
      </c>
      <c r="AC1095" t="str">
        <f t="shared" si="107"/>
        <v>0.000
(0.000)</v>
      </c>
    </row>
    <row r="1096" spans="24:29">
      <c r="X1096" t="str">
        <f t="shared" si="102"/>
        <v>_</v>
      </c>
      <c r="Y1096" t="str">
        <f t="shared" si="103"/>
        <v/>
      </c>
      <c r="Z1096" t="str">
        <f t="shared" si="104"/>
        <v>0.000</v>
      </c>
      <c r="AA1096" t="str">
        <f t="shared" si="105"/>
        <v>0.000</v>
      </c>
      <c r="AB1096" s="2" t="str">
        <f t="shared" si="106"/>
        <v>***</v>
      </c>
      <c r="AC1096" t="str">
        <f t="shared" si="107"/>
        <v>0.000
(0.000)</v>
      </c>
    </row>
    <row r="1097" spans="24:29">
      <c r="X1097" t="str">
        <f t="shared" si="102"/>
        <v>_</v>
      </c>
      <c r="Y1097" t="str">
        <f t="shared" si="103"/>
        <v/>
      </c>
      <c r="Z1097" t="str">
        <f t="shared" si="104"/>
        <v>0.000</v>
      </c>
      <c r="AA1097" t="str">
        <f t="shared" si="105"/>
        <v>0.000</v>
      </c>
      <c r="AB1097" s="2" t="str">
        <f t="shared" si="106"/>
        <v>***</v>
      </c>
      <c r="AC1097" t="str">
        <f t="shared" si="107"/>
        <v>0.000
(0.000)</v>
      </c>
    </row>
    <row r="1098" spans="24:29">
      <c r="X1098" t="str">
        <f t="shared" si="102"/>
        <v>_</v>
      </c>
      <c r="Y1098" t="str">
        <f t="shared" si="103"/>
        <v/>
      </c>
      <c r="Z1098" t="str">
        <f t="shared" si="104"/>
        <v>0.000</v>
      </c>
      <c r="AA1098" t="str">
        <f t="shared" si="105"/>
        <v>0.000</v>
      </c>
      <c r="AB1098" s="2" t="str">
        <f t="shared" si="106"/>
        <v>***</v>
      </c>
      <c r="AC1098" t="str">
        <f t="shared" si="107"/>
        <v>0.000
(0.000)</v>
      </c>
    </row>
    <row r="1099" spans="24:29">
      <c r="X1099" t="str">
        <f t="shared" si="102"/>
        <v>_</v>
      </c>
      <c r="Y1099" t="str">
        <f t="shared" si="103"/>
        <v/>
      </c>
      <c r="Z1099" t="str">
        <f t="shared" si="104"/>
        <v>0.000</v>
      </c>
      <c r="AA1099" t="str">
        <f t="shared" si="105"/>
        <v>0.000</v>
      </c>
      <c r="AB1099" s="2" t="str">
        <f t="shared" si="106"/>
        <v>***</v>
      </c>
      <c r="AC1099" t="str">
        <f t="shared" si="107"/>
        <v>0.000
(0.000)</v>
      </c>
    </row>
    <row r="1100" spans="24:29">
      <c r="X1100" t="str">
        <f t="shared" si="102"/>
        <v>_</v>
      </c>
      <c r="Y1100" t="str">
        <f t="shared" si="103"/>
        <v/>
      </c>
      <c r="Z1100" t="str">
        <f t="shared" si="104"/>
        <v>0.000</v>
      </c>
      <c r="AA1100" t="str">
        <f t="shared" si="105"/>
        <v>0.000</v>
      </c>
      <c r="AB1100" s="2" t="str">
        <f t="shared" si="106"/>
        <v>***</v>
      </c>
      <c r="AC1100" t="str">
        <f t="shared" si="107"/>
        <v>0.000
(0.000)</v>
      </c>
    </row>
    <row r="1101" spans="24:29">
      <c r="X1101" t="str">
        <f t="shared" si="102"/>
        <v>_</v>
      </c>
      <c r="Y1101" t="str">
        <f t="shared" si="103"/>
        <v/>
      </c>
      <c r="Z1101" t="str">
        <f t="shared" si="104"/>
        <v>0.000</v>
      </c>
      <c r="AA1101" t="str">
        <f t="shared" si="105"/>
        <v>0.000</v>
      </c>
      <c r="AB1101" s="2" t="str">
        <f t="shared" si="106"/>
        <v>***</v>
      </c>
      <c r="AC1101" t="str">
        <f t="shared" si="107"/>
        <v>0.000
(0.000)</v>
      </c>
    </row>
    <row r="1102" spans="24:29">
      <c r="X1102" t="str">
        <f t="shared" si="102"/>
        <v>_</v>
      </c>
      <c r="Y1102" t="str">
        <f t="shared" si="103"/>
        <v/>
      </c>
      <c r="Z1102" t="str">
        <f t="shared" si="104"/>
        <v>0.000</v>
      </c>
      <c r="AA1102" t="str">
        <f t="shared" si="105"/>
        <v>0.000</v>
      </c>
      <c r="AB1102" s="2" t="str">
        <f t="shared" si="106"/>
        <v>***</v>
      </c>
      <c r="AC1102" t="str">
        <f t="shared" si="107"/>
        <v>0.000
(0.000)</v>
      </c>
    </row>
    <row r="1103" spans="24:29">
      <c r="X1103" t="str">
        <f t="shared" si="102"/>
        <v>_</v>
      </c>
      <c r="Y1103" t="str">
        <f t="shared" si="103"/>
        <v/>
      </c>
      <c r="Z1103" t="str">
        <f t="shared" si="104"/>
        <v>0.000</v>
      </c>
      <c r="AA1103" t="str">
        <f t="shared" si="105"/>
        <v>0.000</v>
      </c>
      <c r="AB1103" s="2" t="str">
        <f t="shared" si="106"/>
        <v>***</v>
      </c>
      <c r="AC1103" t="str">
        <f t="shared" si="107"/>
        <v>0.000
(0.000)</v>
      </c>
    </row>
    <row r="1104" spans="24:29">
      <c r="X1104" t="str">
        <f t="shared" si="102"/>
        <v>_</v>
      </c>
      <c r="Y1104" t="str">
        <f t="shared" si="103"/>
        <v/>
      </c>
      <c r="Z1104" t="str">
        <f t="shared" si="104"/>
        <v>0.000</v>
      </c>
      <c r="AA1104" t="str">
        <f t="shared" si="105"/>
        <v>0.000</v>
      </c>
      <c r="AB1104" s="2" t="str">
        <f t="shared" si="106"/>
        <v>***</v>
      </c>
      <c r="AC1104" t="str">
        <f t="shared" si="107"/>
        <v>0.000
(0.000)</v>
      </c>
    </row>
    <row r="1105" spans="24:29">
      <c r="X1105" t="str">
        <f t="shared" si="102"/>
        <v>_</v>
      </c>
      <c r="Y1105" t="str">
        <f t="shared" si="103"/>
        <v/>
      </c>
      <c r="Z1105" t="str">
        <f t="shared" si="104"/>
        <v>0.000</v>
      </c>
      <c r="AA1105" t="str">
        <f t="shared" si="105"/>
        <v>0.000</v>
      </c>
      <c r="AB1105" s="2" t="str">
        <f t="shared" si="106"/>
        <v>***</v>
      </c>
      <c r="AC1105" t="str">
        <f t="shared" si="107"/>
        <v>0.000
(0.000)</v>
      </c>
    </row>
    <row r="1106" spans="24:29">
      <c r="X1106" t="str">
        <f t="shared" si="102"/>
        <v>_</v>
      </c>
      <c r="Y1106" t="str">
        <f t="shared" si="103"/>
        <v/>
      </c>
      <c r="Z1106" t="str">
        <f t="shared" si="104"/>
        <v>0.000</v>
      </c>
      <c r="AA1106" t="str">
        <f t="shared" si="105"/>
        <v>0.000</v>
      </c>
      <c r="AB1106" s="2" t="str">
        <f t="shared" si="106"/>
        <v>***</v>
      </c>
      <c r="AC1106" t="str">
        <f t="shared" si="107"/>
        <v>0.000
(0.000)</v>
      </c>
    </row>
    <row r="1107" spans="24:29">
      <c r="X1107" t="str">
        <f t="shared" si="102"/>
        <v>_</v>
      </c>
      <c r="Y1107" t="str">
        <f t="shared" si="103"/>
        <v/>
      </c>
      <c r="Z1107" t="str">
        <f t="shared" si="104"/>
        <v>0.000</v>
      </c>
      <c r="AA1107" t="str">
        <f t="shared" si="105"/>
        <v>0.000</v>
      </c>
      <c r="AB1107" s="2" t="str">
        <f t="shared" si="106"/>
        <v>***</v>
      </c>
      <c r="AC1107" t="str">
        <f t="shared" si="107"/>
        <v>0.000
(0.000)</v>
      </c>
    </row>
    <row r="1108" spans="24:29">
      <c r="X1108" t="str">
        <f t="shared" si="102"/>
        <v>_</v>
      </c>
      <c r="Y1108" t="str">
        <f t="shared" si="103"/>
        <v/>
      </c>
      <c r="Z1108" t="str">
        <f t="shared" si="104"/>
        <v>0.000</v>
      </c>
      <c r="AA1108" t="str">
        <f t="shared" si="105"/>
        <v>0.000</v>
      </c>
      <c r="AB1108" s="2" t="str">
        <f t="shared" si="106"/>
        <v>***</v>
      </c>
      <c r="AC1108" t="str">
        <f t="shared" si="107"/>
        <v>0.000
(0.000)</v>
      </c>
    </row>
    <row r="1109" spans="24:29">
      <c r="X1109" t="str">
        <f t="shared" si="102"/>
        <v>_</v>
      </c>
      <c r="Y1109" t="str">
        <f t="shared" si="103"/>
        <v/>
      </c>
      <c r="Z1109" t="str">
        <f t="shared" si="104"/>
        <v>0.000</v>
      </c>
      <c r="AA1109" t="str">
        <f t="shared" si="105"/>
        <v>0.000</v>
      </c>
      <c r="AB1109" s="2" t="str">
        <f t="shared" si="106"/>
        <v>***</v>
      </c>
      <c r="AC1109" t="str">
        <f t="shared" si="107"/>
        <v>0.000
(0.000)</v>
      </c>
    </row>
    <row r="1110" spans="24:29">
      <c r="X1110" t="str">
        <f t="shared" si="102"/>
        <v>_</v>
      </c>
      <c r="Y1110" t="str">
        <f t="shared" si="103"/>
        <v/>
      </c>
      <c r="Z1110" t="str">
        <f t="shared" si="104"/>
        <v>0.000</v>
      </c>
      <c r="AA1110" t="str">
        <f t="shared" si="105"/>
        <v>0.000</v>
      </c>
      <c r="AB1110" s="2" t="str">
        <f t="shared" si="106"/>
        <v>***</v>
      </c>
      <c r="AC1110" t="str">
        <f t="shared" si="107"/>
        <v>0.000
(0.000)</v>
      </c>
    </row>
    <row r="1111" spans="24:29">
      <c r="X1111" t="str">
        <f t="shared" si="102"/>
        <v>_</v>
      </c>
      <c r="Y1111" t="str">
        <f t="shared" si="103"/>
        <v/>
      </c>
      <c r="Z1111" t="str">
        <f t="shared" si="104"/>
        <v>0.000</v>
      </c>
      <c r="AA1111" t="str">
        <f t="shared" si="105"/>
        <v>0.000</v>
      </c>
      <c r="AB1111" s="2" t="str">
        <f t="shared" si="106"/>
        <v>***</v>
      </c>
      <c r="AC1111" t="str">
        <f t="shared" si="107"/>
        <v>0.000
(0.000)</v>
      </c>
    </row>
    <row r="1112" spans="24:29">
      <c r="X1112" t="str">
        <f t="shared" si="102"/>
        <v>_</v>
      </c>
      <c r="Y1112" t="str">
        <f t="shared" si="103"/>
        <v/>
      </c>
      <c r="Z1112" t="str">
        <f t="shared" si="104"/>
        <v>0.000</v>
      </c>
      <c r="AA1112" t="str">
        <f t="shared" si="105"/>
        <v>0.000</v>
      </c>
      <c r="AB1112" s="2" t="str">
        <f t="shared" si="106"/>
        <v>***</v>
      </c>
      <c r="AC1112" t="str">
        <f t="shared" si="107"/>
        <v>0.000
(0.000)</v>
      </c>
    </row>
    <row r="1113" spans="24:29">
      <c r="X1113" t="str">
        <f t="shared" si="102"/>
        <v>_</v>
      </c>
      <c r="Y1113" t="str">
        <f t="shared" si="103"/>
        <v/>
      </c>
      <c r="Z1113" t="str">
        <f t="shared" si="104"/>
        <v>0.000</v>
      </c>
      <c r="AA1113" t="str">
        <f t="shared" si="105"/>
        <v>0.000</v>
      </c>
      <c r="AB1113" s="2" t="str">
        <f t="shared" si="106"/>
        <v>***</v>
      </c>
      <c r="AC1113" t="str">
        <f t="shared" si="107"/>
        <v>0.000
(0.000)</v>
      </c>
    </row>
    <row r="1114" spans="24:29">
      <c r="X1114" t="str">
        <f t="shared" si="102"/>
        <v>_</v>
      </c>
      <c r="Y1114" t="str">
        <f t="shared" si="103"/>
        <v/>
      </c>
      <c r="Z1114" t="str">
        <f t="shared" si="104"/>
        <v>0.000</v>
      </c>
      <c r="AA1114" t="str">
        <f t="shared" si="105"/>
        <v>0.000</v>
      </c>
      <c r="AB1114" s="2" t="str">
        <f t="shared" si="106"/>
        <v>***</v>
      </c>
      <c r="AC1114" t="str">
        <f t="shared" si="107"/>
        <v>0.000
(0.000)</v>
      </c>
    </row>
    <row r="1115" spans="24:29">
      <c r="X1115" t="str">
        <f t="shared" si="102"/>
        <v>_</v>
      </c>
      <c r="Y1115" t="str">
        <f t="shared" si="103"/>
        <v/>
      </c>
      <c r="Z1115" t="str">
        <f t="shared" si="104"/>
        <v>0.000</v>
      </c>
      <c r="AA1115" t="str">
        <f t="shared" si="105"/>
        <v>0.000</v>
      </c>
      <c r="AB1115" s="2" t="str">
        <f t="shared" si="106"/>
        <v>***</v>
      </c>
      <c r="AC1115" t="str">
        <f t="shared" si="107"/>
        <v>0.000
(0.000)</v>
      </c>
    </row>
    <row r="1116" spans="24:29">
      <c r="X1116" t="str">
        <f t="shared" si="102"/>
        <v>_</v>
      </c>
      <c r="Y1116" t="str">
        <f t="shared" si="103"/>
        <v/>
      </c>
      <c r="Z1116" t="str">
        <f t="shared" si="104"/>
        <v>0.000</v>
      </c>
      <c r="AA1116" t="str">
        <f t="shared" si="105"/>
        <v>0.000</v>
      </c>
      <c r="AB1116" s="2" t="str">
        <f t="shared" si="106"/>
        <v>***</v>
      </c>
      <c r="AC1116" t="str">
        <f t="shared" si="107"/>
        <v>0.000
(0.000)</v>
      </c>
    </row>
    <row r="1117" spans="24:29">
      <c r="X1117" t="str">
        <f t="shared" si="102"/>
        <v>_</v>
      </c>
      <c r="Y1117" t="str">
        <f t="shared" si="103"/>
        <v/>
      </c>
      <c r="Z1117" t="str">
        <f t="shared" si="104"/>
        <v>0.000</v>
      </c>
      <c r="AA1117" t="str">
        <f t="shared" si="105"/>
        <v>0.000</v>
      </c>
      <c r="AB1117" s="2" t="str">
        <f t="shared" si="106"/>
        <v>***</v>
      </c>
      <c r="AC1117" t="str">
        <f t="shared" si="107"/>
        <v>0.000
(0.000)</v>
      </c>
    </row>
    <row r="1118" spans="24:29">
      <c r="X1118" t="str">
        <f t="shared" si="102"/>
        <v>_</v>
      </c>
      <c r="Y1118" t="str">
        <f t="shared" si="103"/>
        <v/>
      </c>
      <c r="Z1118" t="str">
        <f t="shared" si="104"/>
        <v>0.000</v>
      </c>
      <c r="AA1118" t="str">
        <f t="shared" si="105"/>
        <v>0.000</v>
      </c>
      <c r="AB1118" s="2" t="str">
        <f t="shared" si="106"/>
        <v>***</v>
      </c>
      <c r="AC1118" t="str">
        <f t="shared" si="107"/>
        <v>0.000
(0.000)</v>
      </c>
    </row>
    <row r="1119" spans="24:29">
      <c r="X1119" t="str">
        <f t="shared" si="102"/>
        <v>_</v>
      </c>
      <c r="Y1119" t="str">
        <f t="shared" si="103"/>
        <v/>
      </c>
      <c r="Z1119" t="str">
        <f t="shared" si="104"/>
        <v>0.000</v>
      </c>
      <c r="AA1119" t="str">
        <f t="shared" si="105"/>
        <v>0.000</v>
      </c>
      <c r="AB1119" s="2" t="str">
        <f t="shared" si="106"/>
        <v>***</v>
      </c>
      <c r="AC1119" t="str">
        <f t="shared" si="107"/>
        <v>0.000
(0.000)</v>
      </c>
    </row>
    <row r="1120" spans="24:29">
      <c r="X1120" t="str">
        <f t="shared" si="102"/>
        <v>_</v>
      </c>
      <c r="Y1120" t="str">
        <f t="shared" si="103"/>
        <v/>
      </c>
      <c r="Z1120" t="str">
        <f t="shared" si="104"/>
        <v>0.000</v>
      </c>
      <c r="AA1120" t="str">
        <f t="shared" si="105"/>
        <v>0.000</v>
      </c>
      <c r="AB1120" s="2" t="str">
        <f t="shared" si="106"/>
        <v>***</v>
      </c>
      <c r="AC1120" t="str">
        <f t="shared" si="107"/>
        <v>0.000
(0.000)</v>
      </c>
    </row>
    <row r="1121" spans="24:29">
      <c r="X1121" t="str">
        <f t="shared" si="102"/>
        <v>_</v>
      </c>
      <c r="Y1121" t="str">
        <f t="shared" si="103"/>
        <v/>
      </c>
      <c r="Z1121" t="str">
        <f t="shared" si="104"/>
        <v>0.000</v>
      </c>
      <c r="AA1121" t="str">
        <f t="shared" si="105"/>
        <v>0.000</v>
      </c>
      <c r="AB1121" s="2" t="str">
        <f t="shared" si="106"/>
        <v>***</v>
      </c>
      <c r="AC1121" t="str">
        <f t="shared" si="107"/>
        <v>0.000
(0.000)</v>
      </c>
    </row>
    <row r="1122" spans="24:29">
      <c r="X1122" t="str">
        <f t="shared" si="102"/>
        <v>_</v>
      </c>
      <c r="Y1122" t="str">
        <f t="shared" si="103"/>
        <v/>
      </c>
      <c r="Z1122" t="str">
        <f t="shared" si="104"/>
        <v>0.000</v>
      </c>
      <c r="AA1122" t="str">
        <f t="shared" si="105"/>
        <v>0.000</v>
      </c>
      <c r="AB1122" s="2" t="str">
        <f t="shared" si="106"/>
        <v>***</v>
      </c>
      <c r="AC1122" t="str">
        <f t="shared" si="107"/>
        <v>0.000
(0.000)</v>
      </c>
    </row>
    <row r="1123" spans="24:29">
      <c r="X1123" t="str">
        <f t="shared" si="102"/>
        <v>_</v>
      </c>
      <c r="Y1123" t="str">
        <f t="shared" si="103"/>
        <v/>
      </c>
      <c r="Z1123" t="str">
        <f t="shared" si="104"/>
        <v>0.000</v>
      </c>
      <c r="AA1123" t="str">
        <f t="shared" si="105"/>
        <v>0.000</v>
      </c>
      <c r="AB1123" s="2" t="str">
        <f t="shared" si="106"/>
        <v>***</v>
      </c>
      <c r="AC1123" t="str">
        <f t="shared" si="107"/>
        <v>0.000
(0.000)</v>
      </c>
    </row>
    <row r="1124" spans="24:29">
      <c r="X1124" t="str">
        <f t="shared" si="102"/>
        <v>_</v>
      </c>
      <c r="Y1124" t="str">
        <f t="shared" si="103"/>
        <v/>
      </c>
      <c r="Z1124" t="str">
        <f t="shared" si="104"/>
        <v>0.000</v>
      </c>
      <c r="AA1124" t="str">
        <f t="shared" si="105"/>
        <v>0.000</v>
      </c>
      <c r="AB1124" s="2" t="str">
        <f t="shared" si="106"/>
        <v>***</v>
      </c>
      <c r="AC1124" t="str">
        <f t="shared" si="107"/>
        <v>0.000
(0.000)</v>
      </c>
    </row>
    <row r="1125" spans="24:29">
      <c r="X1125" t="str">
        <f t="shared" si="102"/>
        <v>_</v>
      </c>
      <c r="Y1125" t="str">
        <f t="shared" si="103"/>
        <v/>
      </c>
      <c r="Z1125" t="str">
        <f t="shared" si="104"/>
        <v>0.000</v>
      </c>
      <c r="AA1125" t="str">
        <f t="shared" si="105"/>
        <v>0.000</v>
      </c>
      <c r="AB1125" s="2" t="str">
        <f t="shared" si="106"/>
        <v>***</v>
      </c>
      <c r="AC1125" t="str">
        <f t="shared" si="107"/>
        <v>0.000
(0.000)</v>
      </c>
    </row>
    <row r="1126" spans="24:29">
      <c r="X1126" t="str">
        <f t="shared" si="102"/>
        <v>_</v>
      </c>
      <c r="Y1126" t="str">
        <f t="shared" si="103"/>
        <v/>
      </c>
      <c r="Z1126" t="str">
        <f t="shared" si="104"/>
        <v>0.000</v>
      </c>
      <c r="AA1126" t="str">
        <f t="shared" si="105"/>
        <v>0.000</v>
      </c>
      <c r="AB1126" s="2" t="str">
        <f t="shared" si="106"/>
        <v>***</v>
      </c>
      <c r="AC1126" t="str">
        <f t="shared" si="107"/>
        <v>0.000
(0.000)</v>
      </c>
    </row>
    <row r="1127" spans="24:29">
      <c r="X1127" t="str">
        <f t="shared" si="102"/>
        <v>_</v>
      </c>
      <c r="Y1127" t="str">
        <f t="shared" si="103"/>
        <v/>
      </c>
      <c r="Z1127" t="str">
        <f t="shared" si="104"/>
        <v>0.000</v>
      </c>
      <c r="AA1127" t="str">
        <f t="shared" si="105"/>
        <v>0.000</v>
      </c>
      <c r="AB1127" s="2" t="str">
        <f t="shared" si="106"/>
        <v>***</v>
      </c>
      <c r="AC1127" t="str">
        <f t="shared" si="107"/>
        <v>0.000
(0.000)</v>
      </c>
    </row>
    <row r="1128" spans="24:29">
      <c r="X1128" t="str">
        <f t="shared" si="102"/>
        <v>_</v>
      </c>
      <c r="Y1128" t="str">
        <f t="shared" si="103"/>
        <v/>
      </c>
      <c r="Z1128" t="str">
        <f t="shared" si="104"/>
        <v>0.000</v>
      </c>
      <c r="AA1128" t="str">
        <f t="shared" si="105"/>
        <v>0.000</v>
      </c>
      <c r="AB1128" s="2" t="str">
        <f t="shared" si="106"/>
        <v>***</v>
      </c>
      <c r="AC1128" t="str">
        <f t="shared" si="107"/>
        <v>0.000
(0.000)</v>
      </c>
    </row>
    <row r="1129" spans="24:29">
      <c r="X1129" t="str">
        <f t="shared" si="102"/>
        <v>_</v>
      </c>
      <c r="Y1129" t="str">
        <f t="shared" si="103"/>
        <v/>
      </c>
      <c r="Z1129" t="str">
        <f t="shared" si="104"/>
        <v>0.000</v>
      </c>
      <c r="AA1129" t="str">
        <f t="shared" si="105"/>
        <v>0.000</v>
      </c>
      <c r="AB1129" s="2" t="str">
        <f t="shared" si="106"/>
        <v>***</v>
      </c>
      <c r="AC1129" t="str">
        <f t="shared" si="107"/>
        <v>0.000
(0.000)</v>
      </c>
    </row>
    <row r="1130" spans="24:29">
      <c r="X1130" t="str">
        <f t="shared" si="102"/>
        <v>_</v>
      </c>
      <c r="Y1130" t="str">
        <f t="shared" si="103"/>
        <v/>
      </c>
      <c r="Z1130" t="str">
        <f t="shared" si="104"/>
        <v>0.000</v>
      </c>
      <c r="AA1130" t="str">
        <f t="shared" si="105"/>
        <v>0.000</v>
      </c>
      <c r="AB1130" s="2" t="str">
        <f t="shared" si="106"/>
        <v>***</v>
      </c>
      <c r="AC1130" t="str">
        <f t="shared" si="107"/>
        <v>0.000
(0.000)</v>
      </c>
    </row>
    <row r="1131" spans="24:29">
      <c r="X1131" t="str">
        <f t="shared" si="102"/>
        <v>_</v>
      </c>
      <c r="Y1131" t="str">
        <f t="shared" si="103"/>
        <v/>
      </c>
      <c r="Z1131" t="str">
        <f t="shared" si="104"/>
        <v>0.000</v>
      </c>
      <c r="AA1131" t="str">
        <f t="shared" si="105"/>
        <v>0.000</v>
      </c>
      <c r="AB1131" s="2" t="str">
        <f t="shared" si="106"/>
        <v>***</v>
      </c>
      <c r="AC1131" t="str">
        <f t="shared" si="107"/>
        <v>0.000
(0.000)</v>
      </c>
    </row>
    <row r="1132" spans="24:29">
      <c r="X1132" t="str">
        <f t="shared" si="102"/>
        <v>_</v>
      </c>
      <c r="Y1132" t="str">
        <f t="shared" si="103"/>
        <v/>
      </c>
      <c r="Z1132" t="str">
        <f t="shared" si="104"/>
        <v>0.000</v>
      </c>
      <c r="AA1132" t="str">
        <f t="shared" si="105"/>
        <v>0.000</v>
      </c>
      <c r="AB1132" s="2" t="str">
        <f t="shared" si="106"/>
        <v>***</v>
      </c>
      <c r="AC1132" t="str">
        <f t="shared" si="107"/>
        <v>0.000
(0.000)</v>
      </c>
    </row>
    <row r="1133" spans="24:29">
      <c r="X1133" t="str">
        <f t="shared" si="102"/>
        <v>_</v>
      </c>
      <c r="Y1133" t="str">
        <f t="shared" si="103"/>
        <v/>
      </c>
      <c r="Z1133" t="str">
        <f t="shared" si="104"/>
        <v>0.000</v>
      </c>
      <c r="AA1133" t="str">
        <f t="shared" si="105"/>
        <v>0.000</v>
      </c>
      <c r="AB1133" s="2" t="str">
        <f t="shared" si="106"/>
        <v>***</v>
      </c>
      <c r="AC1133" t="str">
        <f t="shared" si="107"/>
        <v>0.000
(0.000)</v>
      </c>
    </row>
    <row r="1134" spans="24:29">
      <c r="X1134" t="str">
        <f t="shared" si="102"/>
        <v>_</v>
      </c>
      <c r="Y1134" t="str">
        <f t="shared" si="103"/>
        <v/>
      </c>
      <c r="Z1134" t="str">
        <f t="shared" si="104"/>
        <v>0.000</v>
      </c>
      <c r="AA1134" t="str">
        <f t="shared" si="105"/>
        <v>0.000</v>
      </c>
      <c r="AB1134" s="2" t="str">
        <f t="shared" si="106"/>
        <v>***</v>
      </c>
      <c r="AC1134" t="str">
        <f t="shared" si="107"/>
        <v>0.000
(0.000)</v>
      </c>
    </row>
    <row r="1135" spans="24:29">
      <c r="X1135" t="str">
        <f t="shared" si="102"/>
        <v>_</v>
      </c>
      <c r="Y1135" t="str">
        <f t="shared" si="103"/>
        <v/>
      </c>
      <c r="Z1135" t="str">
        <f t="shared" si="104"/>
        <v>0.000</v>
      </c>
      <c r="AA1135" t="str">
        <f t="shared" si="105"/>
        <v>0.000</v>
      </c>
      <c r="AB1135" s="2" t="str">
        <f t="shared" si="106"/>
        <v>***</v>
      </c>
      <c r="AC1135" t="str">
        <f t="shared" si="107"/>
        <v>0.000
(0.000)</v>
      </c>
    </row>
    <row r="1136" spans="24:29">
      <c r="X1136" t="str">
        <f t="shared" si="102"/>
        <v>_</v>
      </c>
      <c r="Y1136" t="str">
        <f t="shared" si="103"/>
        <v/>
      </c>
      <c r="Z1136" t="str">
        <f t="shared" si="104"/>
        <v>0.000</v>
      </c>
      <c r="AA1136" t="str">
        <f t="shared" si="105"/>
        <v>0.000</v>
      </c>
      <c r="AB1136" s="2" t="str">
        <f t="shared" si="106"/>
        <v>***</v>
      </c>
      <c r="AC1136" t="str">
        <f t="shared" si="107"/>
        <v>0.000
(0.000)</v>
      </c>
    </row>
    <row r="1137" spans="24:29">
      <c r="X1137" t="str">
        <f t="shared" si="102"/>
        <v>_</v>
      </c>
      <c r="Y1137" t="str">
        <f t="shared" si="103"/>
        <v/>
      </c>
      <c r="Z1137" t="str">
        <f t="shared" si="104"/>
        <v>0.000</v>
      </c>
      <c r="AA1137" t="str">
        <f t="shared" si="105"/>
        <v>0.000</v>
      </c>
      <c r="AB1137" s="2" t="str">
        <f t="shared" si="106"/>
        <v>***</v>
      </c>
      <c r="AC1137" t="str">
        <f t="shared" si="107"/>
        <v>0.000
(0.000)</v>
      </c>
    </row>
    <row r="1138" spans="24:29">
      <c r="X1138" t="str">
        <f t="shared" si="102"/>
        <v>_</v>
      </c>
      <c r="Y1138" t="str">
        <f t="shared" si="103"/>
        <v/>
      </c>
      <c r="Z1138" t="str">
        <f t="shared" si="104"/>
        <v>0.000</v>
      </c>
      <c r="AA1138" t="str">
        <f t="shared" si="105"/>
        <v>0.000</v>
      </c>
      <c r="AB1138" s="2" t="str">
        <f t="shared" si="106"/>
        <v>***</v>
      </c>
      <c r="AC1138" t="str">
        <f t="shared" si="107"/>
        <v>0.000
(0.000)</v>
      </c>
    </row>
    <row r="1139" spans="24:29">
      <c r="X1139" t="str">
        <f t="shared" si="102"/>
        <v>_</v>
      </c>
      <c r="Y1139" t="str">
        <f t="shared" si="103"/>
        <v/>
      </c>
      <c r="Z1139" t="str">
        <f t="shared" si="104"/>
        <v>0.000</v>
      </c>
      <c r="AA1139" t="str">
        <f t="shared" si="105"/>
        <v>0.000</v>
      </c>
      <c r="AB1139" s="2" t="str">
        <f t="shared" si="106"/>
        <v>***</v>
      </c>
      <c r="AC1139" t="str">
        <f t="shared" si="107"/>
        <v>0.000
(0.000)</v>
      </c>
    </row>
    <row r="1140" spans="24:29">
      <c r="X1140" t="str">
        <f t="shared" si="102"/>
        <v>_</v>
      </c>
      <c r="Y1140" t="str">
        <f t="shared" si="103"/>
        <v/>
      </c>
      <c r="Z1140" t="str">
        <f t="shared" si="104"/>
        <v>0.000</v>
      </c>
      <c r="AA1140" t="str">
        <f t="shared" si="105"/>
        <v>0.000</v>
      </c>
      <c r="AB1140" s="2" t="str">
        <f t="shared" si="106"/>
        <v>***</v>
      </c>
      <c r="AC1140" t="str">
        <f t="shared" si="107"/>
        <v>0.000
(0.000)</v>
      </c>
    </row>
    <row r="1141" spans="24:29">
      <c r="X1141" t="str">
        <f t="shared" si="102"/>
        <v>_</v>
      </c>
      <c r="Y1141" t="str">
        <f t="shared" si="103"/>
        <v/>
      </c>
      <c r="Z1141" t="str">
        <f t="shared" si="104"/>
        <v>0.000</v>
      </c>
      <c r="AA1141" t="str">
        <f t="shared" si="105"/>
        <v>0.000</v>
      </c>
      <c r="AB1141" s="2" t="str">
        <f t="shared" si="106"/>
        <v>***</v>
      </c>
      <c r="AC1141" t="str">
        <f t="shared" si="107"/>
        <v>0.000
(0.000)</v>
      </c>
    </row>
    <row r="1142" spans="24:29">
      <c r="X1142" t="str">
        <f t="shared" si="102"/>
        <v>_</v>
      </c>
      <c r="Y1142" t="str">
        <f t="shared" si="103"/>
        <v/>
      </c>
      <c r="Z1142" t="str">
        <f t="shared" si="104"/>
        <v>0.000</v>
      </c>
      <c r="AA1142" t="str">
        <f t="shared" si="105"/>
        <v>0.000</v>
      </c>
      <c r="AB1142" s="2" t="str">
        <f t="shared" si="106"/>
        <v>***</v>
      </c>
      <c r="AC1142" t="str">
        <f t="shared" si="107"/>
        <v>0.000
(0.000)</v>
      </c>
    </row>
    <row r="1143" spans="24:29">
      <c r="X1143" t="str">
        <f t="shared" si="102"/>
        <v>_</v>
      </c>
      <c r="Y1143" t="str">
        <f t="shared" si="103"/>
        <v/>
      </c>
      <c r="Z1143" t="str">
        <f t="shared" si="104"/>
        <v>0.000</v>
      </c>
      <c r="AA1143" t="str">
        <f t="shared" si="105"/>
        <v>0.000</v>
      </c>
      <c r="AB1143" s="2" t="str">
        <f t="shared" si="106"/>
        <v>***</v>
      </c>
      <c r="AC1143" t="str">
        <f t="shared" si="107"/>
        <v>0.000
(0.000)</v>
      </c>
    </row>
    <row r="1144" spans="24:29">
      <c r="X1144" t="str">
        <f t="shared" si="102"/>
        <v>_</v>
      </c>
      <c r="Y1144" t="str">
        <f t="shared" si="103"/>
        <v/>
      </c>
      <c r="Z1144" t="str">
        <f t="shared" si="104"/>
        <v>0.000</v>
      </c>
      <c r="AA1144" t="str">
        <f t="shared" si="105"/>
        <v>0.000</v>
      </c>
      <c r="AB1144" s="2" t="str">
        <f t="shared" si="106"/>
        <v>***</v>
      </c>
      <c r="AC1144" t="str">
        <f t="shared" si="107"/>
        <v>0.000
(0.000)</v>
      </c>
    </row>
    <row r="1145" spans="24:29">
      <c r="X1145" t="str">
        <f t="shared" si="102"/>
        <v>_</v>
      </c>
      <c r="Y1145" t="str">
        <f t="shared" si="103"/>
        <v/>
      </c>
      <c r="Z1145" t="str">
        <f t="shared" si="104"/>
        <v>0.000</v>
      </c>
      <c r="AA1145" t="str">
        <f t="shared" si="105"/>
        <v>0.000</v>
      </c>
      <c r="AB1145" s="2" t="str">
        <f t="shared" si="106"/>
        <v>***</v>
      </c>
      <c r="AC1145" t="str">
        <f t="shared" si="107"/>
        <v>0.000
(0.000)</v>
      </c>
    </row>
    <row r="1146" spans="24:29">
      <c r="X1146" t="str">
        <f t="shared" si="102"/>
        <v>_</v>
      </c>
      <c r="Y1146" t="str">
        <f t="shared" si="103"/>
        <v/>
      </c>
      <c r="Z1146" t="str">
        <f t="shared" si="104"/>
        <v>0.000</v>
      </c>
      <c r="AA1146" t="str">
        <f t="shared" si="105"/>
        <v>0.000</v>
      </c>
      <c r="AB1146" s="2" t="str">
        <f t="shared" si="106"/>
        <v>***</v>
      </c>
      <c r="AC1146" t="str">
        <f t="shared" si="107"/>
        <v>0.000
(0.000)</v>
      </c>
    </row>
    <row r="1147" spans="24:29">
      <c r="X1147" t="str">
        <f t="shared" si="102"/>
        <v>_</v>
      </c>
      <c r="Y1147" t="str">
        <f t="shared" si="103"/>
        <v/>
      </c>
      <c r="Z1147" t="str">
        <f t="shared" si="104"/>
        <v>0.000</v>
      </c>
      <c r="AA1147" t="str">
        <f t="shared" si="105"/>
        <v>0.000</v>
      </c>
      <c r="AB1147" s="2" t="str">
        <f t="shared" si="106"/>
        <v>***</v>
      </c>
      <c r="AC1147" t="str">
        <f t="shared" si="107"/>
        <v>0.000
(0.000)</v>
      </c>
    </row>
    <row r="1148" spans="24:29">
      <c r="X1148" t="str">
        <f t="shared" si="102"/>
        <v>_</v>
      </c>
      <c r="Y1148" t="str">
        <f t="shared" si="103"/>
        <v/>
      </c>
      <c r="Z1148" t="str">
        <f t="shared" si="104"/>
        <v>0.000</v>
      </c>
      <c r="AA1148" t="str">
        <f t="shared" si="105"/>
        <v>0.000</v>
      </c>
      <c r="AB1148" s="2" t="str">
        <f t="shared" si="106"/>
        <v>***</v>
      </c>
      <c r="AC1148" t="str">
        <f t="shared" si="107"/>
        <v>0.000
(0.000)</v>
      </c>
    </row>
    <row r="1149" spans="24:29">
      <c r="X1149" t="str">
        <f t="shared" si="102"/>
        <v>_</v>
      </c>
      <c r="Y1149" t="str">
        <f t="shared" si="103"/>
        <v/>
      </c>
      <c r="Z1149" t="str">
        <f t="shared" si="104"/>
        <v>0.000</v>
      </c>
      <c r="AA1149" t="str">
        <f t="shared" si="105"/>
        <v>0.000</v>
      </c>
      <c r="AB1149" s="2" t="str">
        <f t="shared" si="106"/>
        <v>***</v>
      </c>
      <c r="AC1149" t="str">
        <f t="shared" si="107"/>
        <v>0.000
(0.000)</v>
      </c>
    </row>
    <row r="1150" spans="24:29">
      <c r="X1150" t="str">
        <f t="shared" si="102"/>
        <v>_</v>
      </c>
      <c r="Y1150" t="str">
        <f t="shared" si="103"/>
        <v/>
      </c>
      <c r="Z1150" t="str">
        <f t="shared" si="104"/>
        <v>0.000</v>
      </c>
      <c r="AA1150" t="str">
        <f t="shared" si="105"/>
        <v>0.000</v>
      </c>
      <c r="AB1150" s="2" t="str">
        <f t="shared" si="106"/>
        <v>***</v>
      </c>
      <c r="AC1150" t="str">
        <f t="shared" si="107"/>
        <v>0.000
(0.000)</v>
      </c>
    </row>
    <row r="1151" spans="24:29">
      <c r="X1151" t="str">
        <f t="shared" si="102"/>
        <v>_</v>
      </c>
      <c r="Y1151" t="str">
        <f t="shared" si="103"/>
        <v/>
      </c>
      <c r="Z1151" t="str">
        <f t="shared" si="104"/>
        <v>0.000</v>
      </c>
      <c r="AA1151" t="str">
        <f t="shared" si="105"/>
        <v>0.000</v>
      </c>
      <c r="AB1151" s="2" t="str">
        <f t="shared" si="106"/>
        <v>***</v>
      </c>
      <c r="AC1151" t="str">
        <f t="shared" si="107"/>
        <v>0.000
(0.000)</v>
      </c>
    </row>
    <row r="1152" spans="24:29">
      <c r="X1152" t="str">
        <f t="shared" si="102"/>
        <v>_</v>
      </c>
      <c r="Y1152" t="str">
        <f t="shared" si="103"/>
        <v/>
      </c>
      <c r="Z1152" t="str">
        <f t="shared" si="104"/>
        <v>0.000</v>
      </c>
      <c r="AA1152" t="str">
        <f t="shared" si="105"/>
        <v>0.000</v>
      </c>
      <c r="AB1152" s="2" t="str">
        <f t="shared" si="106"/>
        <v>***</v>
      </c>
      <c r="AC1152" t="str">
        <f t="shared" si="107"/>
        <v>0.000
(0.000)</v>
      </c>
    </row>
    <row r="1153" spans="24:29">
      <c r="X1153" t="str">
        <f t="shared" si="102"/>
        <v>_</v>
      </c>
      <c r="Y1153" t="str">
        <f t="shared" si="103"/>
        <v/>
      </c>
      <c r="Z1153" t="str">
        <f t="shared" si="104"/>
        <v>0.000</v>
      </c>
      <c r="AA1153" t="str">
        <f t="shared" si="105"/>
        <v>0.000</v>
      </c>
      <c r="AB1153" s="2" t="str">
        <f t="shared" si="106"/>
        <v>***</v>
      </c>
      <c r="AC1153" t="str">
        <f t="shared" si="107"/>
        <v>0.000
(0.000)</v>
      </c>
    </row>
    <row r="1154" spans="24:29">
      <c r="X1154" t="str">
        <f t="shared" si="102"/>
        <v>_</v>
      </c>
      <c r="Y1154" t="str">
        <f t="shared" si="103"/>
        <v/>
      </c>
      <c r="Z1154" t="str">
        <f t="shared" si="104"/>
        <v>0.000</v>
      </c>
      <c r="AA1154" t="str">
        <f t="shared" si="105"/>
        <v>0.000</v>
      </c>
      <c r="AB1154" s="2" t="str">
        <f t="shared" si="106"/>
        <v>***</v>
      </c>
      <c r="AC1154" t="str">
        <f t="shared" si="107"/>
        <v>0.000
(0.000)</v>
      </c>
    </row>
    <row r="1155" spans="24:29">
      <c r="X1155" t="str">
        <f t="shared" ref="X1155:X1218" si="108">G1155&amp;"_"&amp;B1155</f>
        <v>_</v>
      </c>
      <c r="Y1155" t="str">
        <f t="shared" ref="Y1155:Y1218" si="109">IF(G1155&lt;&gt;"",COUNTIF(X:X,X1155),"")</f>
        <v/>
      </c>
      <c r="Z1155" t="str">
        <f t="shared" ref="Z1155:Z1218" si="110">TEXT(C1155,"0.000")</f>
        <v>0.000</v>
      </c>
      <c r="AA1155" t="str">
        <f t="shared" ref="AA1155:AA1218" si="111">TEXT(D1155,"0.000")</f>
        <v>0.000</v>
      </c>
      <c r="AB1155" s="2" t="str">
        <f t="shared" ref="AB1155:AB1218" si="112">IF(COUNTIF(F1155,"*E*")&gt;0, "***", IF(TEXT(F1155, "0.00E+00")*1&lt;0.01, "***", IF(TEXT(F1155, "0.00E+00")*1&lt;0.05, "**",  IF(TEXT(F1155, "0.00E+00")*1&lt;0.1, "*",""))))</f>
        <v>***</v>
      </c>
      <c r="AC1155" t="str">
        <f t="shared" ref="AC1155:AC1218" si="113">Z1155&amp;"
("&amp;AA1155&amp;")"</f>
        <v>0.000
(0.000)</v>
      </c>
    </row>
    <row r="1156" spans="24:29">
      <c r="X1156" t="str">
        <f t="shared" si="108"/>
        <v>_</v>
      </c>
      <c r="Y1156" t="str">
        <f t="shared" si="109"/>
        <v/>
      </c>
      <c r="Z1156" t="str">
        <f t="shared" si="110"/>
        <v>0.000</v>
      </c>
      <c r="AA1156" t="str">
        <f t="shared" si="111"/>
        <v>0.000</v>
      </c>
      <c r="AB1156" s="2" t="str">
        <f t="shared" si="112"/>
        <v>***</v>
      </c>
      <c r="AC1156" t="str">
        <f t="shared" si="113"/>
        <v>0.000
(0.000)</v>
      </c>
    </row>
    <row r="1157" spans="24:29">
      <c r="X1157" t="str">
        <f t="shared" si="108"/>
        <v>_</v>
      </c>
      <c r="Y1157" t="str">
        <f t="shared" si="109"/>
        <v/>
      </c>
      <c r="Z1157" t="str">
        <f t="shared" si="110"/>
        <v>0.000</v>
      </c>
      <c r="AA1157" t="str">
        <f t="shared" si="111"/>
        <v>0.000</v>
      </c>
      <c r="AB1157" s="2" t="str">
        <f t="shared" si="112"/>
        <v>***</v>
      </c>
      <c r="AC1157" t="str">
        <f t="shared" si="113"/>
        <v>0.000
(0.000)</v>
      </c>
    </row>
    <row r="1158" spans="24:29">
      <c r="X1158" t="str">
        <f t="shared" si="108"/>
        <v>_</v>
      </c>
      <c r="Y1158" t="str">
        <f t="shared" si="109"/>
        <v/>
      </c>
      <c r="Z1158" t="str">
        <f t="shared" si="110"/>
        <v>0.000</v>
      </c>
      <c r="AA1158" t="str">
        <f t="shared" si="111"/>
        <v>0.000</v>
      </c>
      <c r="AB1158" s="2" t="str">
        <f t="shared" si="112"/>
        <v>***</v>
      </c>
      <c r="AC1158" t="str">
        <f t="shared" si="113"/>
        <v>0.000
(0.000)</v>
      </c>
    </row>
    <row r="1159" spans="24:29">
      <c r="X1159" t="str">
        <f t="shared" si="108"/>
        <v>_</v>
      </c>
      <c r="Y1159" t="str">
        <f t="shared" si="109"/>
        <v/>
      </c>
      <c r="Z1159" t="str">
        <f t="shared" si="110"/>
        <v>0.000</v>
      </c>
      <c r="AA1159" t="str">
        <f t="shared" si="111"/>
        <v>0.000</v>
      </c>
      <c r="AB1159" s="2" t="str">
        <f t="shared" si="112"/>
        <v>***</v>
      </c>
      <c r="AC1159" t="str">
        <f t="shared" si="113"/>
        <v>0.000
(0.000)</v>
      </c>
    </row>
    <row r="1160" spans="24:29">
      <c r="X1160" t="str">
        <f t="shared" si="108"/>
        <v>_</v>
      </c>
      <c r="Y1160" t="str">
        <f t="shared" si="109"/>
        <v/>
      </c>
      <c r="Z1160" t="str">
        <f t="shared" si="110"/>
        <v>0.000</v>
      </c>
      <c r="AA1160" t="str">
        <f t="shared" si="111"/>
        <v>0.000</v>
      </c>
      <c r="AB1160" s="2" t="str">
        <f t="shared" si="112"/>
        <v>***</v>
      </c>
      <c r="AC1160" t="str">
        <f t="shared" si="113"/>
        <v>0.000
(0.000)</v>
      </c>
    </row>
    <row r="1161" spans="24:29">
      <c r="X1161" t="str">
        <f t="shared" si="108"/>
        <v>_</v>
      </c>
      <c r="Y1161" t="str">
        <f t="shared" si="109"/>
        <v/>
      </c>
      <c r="Z1161" t="str">
        <f t="shared" si="110"/>
        <v>0.000</v>
      </c>
      <c r="AA1161" t="str">
        <f t="shared" si="111"/>
        <v>0.000</v>
      </c>
      <c r="AB1161" s="2" t="str">
        <f t="shared" si="112"/>
        <v>***</v>
      </c>
      <c r="AC1161" t="str">
        <f t="shared" si="113"/>
        <v>0.000
(0.000)</v>
      </c>
    </row>
    <row r="1162" spans="24:29">
      <c r="X1162" t="str">
        <f t="shared" si="108"/>
        <v>_</v>
      </c>
      <c r="Y1162" t="str">
        <f t="shared" si="109"/>
        <v/>
      </c>
      <c r="Z1162" t="str">
        <f t="shared" si="110"/>
        <v>0.000</v>
      </c>
      <c r="AA1162" t="str">
        <f t="shared" si="111"/>
        <v>0.000</v>
      </c>
      <c r="AB1162" s="2" t="str">
        <f t="shared" si="112"/>
        <v>***</v>
      </c>
      <c r="AC1162" t="str">
        <f t="shared" si="113"/>
        <v>0.000
(0.000)</v>
      </c>
    </row>
    <row r="1163" spans="24:29">
      <c r="X1163" t="str">
        <f t="shared" si="108"/>
        <v>_</v>
      </c>
      <c r="Y1163" t="str">
        <f t="shared" si="109"/>
        <v/>
      </c>
      <c r="Z1163" t="str">
        <f t="shared" si="110"/>
        <v>0.000</v>
      </c>
      <c r="AA1163" t="str">
        <f t="shared" si="111"/>
        <v>0.000</v>
      </c>
      <c r="AB1163" s="2" t="str">
        <f t="shared" si="112"/>
        <v>***</v>
      </c>
      <c r="AC1163" t="str">
        <f t="shared" si="113"/>
        <v>0.000
(0.000)</v>
      </c>
    </row>
    <row r="1164" spans="24:29">
      <c r="X1164" t="str">
        <f t="shared" si="108"/>
        <v>_</v>
      </c>
      <c r="Y1164" t="str">
        <f t="shared" si="109"/>
        <v/>
      </c>
      <c r="Z1164" t="str">
        <f t="shared" si="110"/>
        <v>0.000</v>
      </c>
      <c r="AA1164" t="str">
        <f t="shared" si="111"/>
        <v>0.000</v>
      </c>
      <c r="AB1164" s="2" t="str">
        <f t="shared" si="112"/>
        <v>***</v>
      </c>
      <c r="AC1164" t="str">
        <f t="shared" si="113"/>
        <v>0.000
(0.000)</v>
      </c>
    </row>
    <row r="1165" spans="24:29">
      <c r="X1165" t="str">
        <f t="shared" si="108"/>
        <v>_</v>
      </c>
      <c r="Y1165" t="str">
        <f t="shared" si="109"/>
        <v/>
      </c>
      <c r="Z1165" t="str">
        <f t="shared" si="110"/>
        <v>0.000</v>
      </c>
      <c r="AA1165" t="str">
        <f t="shared" si="111"/>
        <v>0.000</v>
      </c>
      <c r="AB1165" s="2" t="str">
        <f t="shared" si="112"/>
        <v>***</v>
      </c>
      <c r="AC1165" t="str">
        <f t="shared" si="113"/>
        <v>0.000
(0.000)</v>
      </c>
    </row>
    <row r="1166" spans="24:29">
      <c r="X1166" t="str">
        <f t="shared" si="108"/>
        <v>_</v>
      </c>
      <c r="Y1166" t="str">
        <f t="shared" si="109"/>
        <v/>
      </c>
      <c r="Z1166" t="str">
        <f t="shared" si="110"/>
        <v>0.000</v>
      </c>
      <c r="AA1166" t="str">
        <f t="shared" si="111"/>
        <v>0.000</v>
      </c>
      <c r="AB1166" s="2" t="str">
        <f t="shared" si="112"/>
        <v>***</v>
      </c>
      <c r="AC1166" t="str">
        <f t="shared" si="113"/>
        <v>0.000
(0.000)</v>
      </c>
    </row>
    <row r="1167" spans="24:29">
      <c r="X1167" t="str">
        <f t="shared" si="108"/>
        <v>_</v>
      </c>
      <c r="Y1167" t="str">
        <f t="shared" si="109"/>
        <v/>
      </c>
      <c r="Z1167" t="str">
        <f t="shared" si="110"/>
        <v>0.000</v>
      </c>
      <c r="AA1167" t="str">
        <f t="shared" si="111"/>
        <v>0.000</v>
      </c>
      <c r="AB1167" s="2" t="str">
        <f t="shared" si="112"/>
        <v>***</v>
      </c>
      <c r="AC1167" t="str">
        <f t="shared" si="113"/>
        <v>0.000
(0.000)</v>
      </c>
    </row>
    <row r="1168" spans="24:29">
      <c r="X1168" t="str">
        <f t="shared" si="108"/>
        <v>_</v>
      </c>
      <c r="Y1168" t="str">
        <f t="shared" si="109"/>
        <v/>
      </c>
      <c r="Z1168" t="str">
        <f t="shared" si="110"/>
        <v>0.000</v>
      </c>
      <c r="AA1168" t="str">
        <f t="shared" si="111"/>
        <v>0.000</v>
      </c>
      <c r="AB1168" s="2" t="str">
        <f t="shared" si="112"/>
        <v>***</v>
      </c>
      <c r="AC1168" t="str">
        <f t="shared" si="113"/>
        <v>0.000
(0.000)</v>
      </c>
    </row>
    <row r="1169" spans="24:29">
      <c r="X1169" t="str">
        <f t="shared" si="108"/>
        <v>_</v>
      </c>
      <c r="Y1169" t="str">
        <f t="shared" si="109"/>
        <v/>
      </c>
      <c r="Z1169" t="str">
        <f t="shared" si="110"/>
        <v>0.000</v>
      </c>
      <c r="AA1169" t="str">
        <f t="shared" si="111"/>
        <v>0.000</v>
      </c>
      <c r="AB1169" s="2" t="str">
        <f t="shared" si="112"/>
        <v>***</v>
      </c>
      <c r="AC1169" t="str">
        <f t="shared" si="113"/>
        <v>0.000
(0.000)</v>
      </c>
    </row>
    <row r="1170" spans="24:29">
      <c r="X1170" t="str">
        <f t="shared" si="108"/>
        <v>_</v>
      </c>
      <c r="Y1170" t="str">
        <f t="shared" si="109"/>
        <v/>
      </c>
      <c r="Z1170" t="str">
        <f t="shared" si="110"/>
        <v>0.000</v>
      </c>
      <c r="AA1170" t="str">
        <f t="shared" si="111"/>
        <v>0.000</v>
      </c>
      <c r="AB1170" s="2" t="str">
        <f t="shared" si="112"/>
        <v>***</v>
      </c>
      <c r="AC1170" t="str">
        <f t="shared" si="113"/>
        <v>0.000
(0.000)</v>
      </c>
    </row>
    <row r="1171" spans="24:29">
      <c r="X1171" t="str">
        <f t="shared" si="108"/>
        <v>_</v>
      </c>
      <c r="Y1171" t="str">
        <f t="shared" si="109"/>
        <v/>
      </c>
      <c r="Z1171" t="str">
        <f t="shared" si="110"/>
        <v>0.000</v>
      </c>
      <c r="AA1171" t="str">
        <f t="shared" si="111"/>
        <v>0.000</v>
      </c>
      <c r="AB1171" s="2" t="str">
        <f t="shared" si="112"/>
        <v>***</v>
      </c>
      <c r="AC1171" t="str">
        <f t="shared" si="113"/>
        <v>0.000
(0.000)</v>
      </c>
    </row>
    <row r="1172" spans="24:29">
      <c r="X1172" t="str">
        <f t="shared" si="108"/>
        <v>_</v>
      </c>
      <c r="Y1172" t="str">
        <f t="shared" si="109"/>
        <v/>
      </c>
      <c r="Z1172" t="str">
        <f t="shared" si="110"/>
        <v>0.000</v>
      </c>
      <c r="AA1172" t="str">
        <f t="shared" si="111"/>
        <v>0.000</v>
      </c>
      <c r="AB1172" s="2" t="str">
        <f t="shared" si="112"/>
        <v>***</v>
      </c>
      <c r="AC1172" t="str">
        <f t="shared" si="113"/>
        <v>0.000
(0.000)</v>
      </c>
    </row>
    <row r="1173" spans="24:29">
      <c r="X1173" t="str">
        <f t="shared" si="108"/>
        <v>_</v>
      </c>
      <c r="Y1173" t="str">
        <f t="shared" si="109"/>
        <v/>
      </c>
      <c r="Z1173" t="str">
        <f t="shared" si="110"/>
        <v>0.000</v>
      </c>
      <c r="AA1173" t="str">
        <f t="shared" si="111"/>
        <v>0.000</v>
      </c>
      <c r="AB1173" s="2" t="str">
        <f t="shared" si="112"/>
        <v>***</v>
      </c>
      <c r="AC1173" t="str">
        <f t="shared" si="113"/>
        <v>0.000
(0.000)</v>
      </c>
    </row>
    <row r="1174" spans="24:29">
      <c r="X1174" t="str">
        <f t="shared" si="108"/>
        <v>_</v>
      </c>
      <c r="Y1174" t="str">
        <f t="shared" si="109"/>
        <v/>
      </c>
      <c r="Z1174" t="str">
        <f t="shared" si="110"/>
        <v>0.000</v>
      </c>
      <c r="AA1174" t="str">
        <f t="shared" si="111"/>
        <v>0.000</v>
      </c>
      <c r="AB1174" s="2" t="str">
        <f t="shared" si="112"/>
        <v>***</v>
      </c>
      <c r="AC1174" t="str">
        <f t="shared" si="113"/>
        <v>0.000
(0.000)</v>
      </c>
    </row>
    <row r="1175" spans="24:29">
      <c r="X1175" t="str">
        <f t="shared" si="108"/>
        <v>_</v>
      </c>
      <c r="Y1175" t="str">
        <f t="shared" si="109"/>
        <v/>
      </c>
      <c r="Z1175" t="str">
        <f t="shared" si="110"/>
        <v>0.000</v>
      </c>
      <c r="AA1175" t="str">
        <f t="shared" si="111"/>
        <v>0.000</v>
      </c>
      <c r="AB1175" s="2" t="str">
        <f t="shared" si="112"/>
        <v>***</v>
      </c>
      <c r="AC1175" t="str">
        <f t="shared" si="113"/>
        <v>0.000
(0.000)</v>
      </c>
    </row>
    <row r="1176" spans="24:29">
      <c r="X1176" t="str">
        <f t="shared" si="108"/>
        <v>_</v>
      </c>
      <c r="Y1176" t="str">
        <f t="shared" si="109"/>
        <v/>
      </c>
      <c r="Z1176" t="str">
        <f t="shared" si="110"/>
        <v>0.000</v>
      </c>
      <c r="AA1176" t="str">
        <f t="shared" si="111"/>
        <v>0.000</v>
      </c>
      <c r="AB1176" s="2" t="str">
        <f t="shared" si="112"/>
        <v>***</v>
      </c>
      <c r="AC1176" t="str">
        <f t="shared" si="113"/>
        <v>0.000
(0.000)</v>
      </c>
    </row>
    <row r="1177" spans="24:29">
      <c r="X1177" t="str">
        <f t="shared" si="108"/>
        <v>_</v>
      </c>
      <c r="Y1177" t="str">
        <f t="shared" si="109"/>
        <v/>
      </c>
      <c r="Z1177" t="str">
        <f t="shared" si="110"/>
        <v>0.000</v>
      </c>
      <c r="AA1177" t="str">
        <f t="shared" si="111"/>
        <v>0.000</v>
      </c>
      <c r="AB1177" s="2" t="str">
        <f t="shared" si="112"/>
        <v>***</v>
      </c>
      <c r="AC1177" t="str">
        <f t="shared" si="113"/>
        <v>0.000
(0.000)</v>
      </c>
    </row>
    <row r="1178" spans="24:29">
      <c r="X1178" t="str">
        <f t="shared" si="108"/>
        <v>_</v>
      </c>
      <c r="Y1178" t="str">
        <f t="shared" si="109"/>
        <v/>
      </c>
      <c r="Z1178" t="str">
        <f t="shared" si="110"/>
        <v>0.000</v>
      </c>
      <c r="AA1178" t="str">
        <f t="shared" si="111"/>
        <v>0.000</v>
      </c>
      <c r="AB1178" s="2" t="str">
        <f t="shared" si="112"/>
        <v>***</v>
      </c>
      <c r="AC1178" t="str">
        <f t="shared" si="113"/>
        <v>0.000
(0.000)</v>
      </c>
    </row>
    <row r="1179" spans="24:29">
      <c r="X1179" t="str">
        <f t="shared" si="108"/>
        <v>_</v>
      </c>
      <c r="Y1179" t="str">
        <f t="shared" si="109"/>
        <v/>
      </c>
      <c r="Z1179" t="str">
        <f t="shared" si="110"/>
        <v>0.000</v>
      </c>
      <c r="AA1179" t="str">
        <f t="shared" si="111"/>
        <v>0.000</v>
      </c>
      <c r="AB1179" s="2" t="str">
        <f t="shared" si="112"/>
        <v>***</v>
      </c>
      <c r="AC1179" t="str">
        <f t="shared" si="113"/>
        <v>0.000
(0.000)</v>
      </c>
    </row>
    <row r="1180" spans="24:29">
      <c r="X1180" t="str">
        <f t="shared" si="108"/>
        <v>_</v>
      </c>
      <c r="Y1180" t="str">
        <f t="shared" si="109"/>
        <v/>
      </c>
      <c r="Z1180" t="str">
        <f t="shared" si="110"/>
        <v>0.000</v>
      </c>
      <c r="AA1180" t="str">
        <f t="shared" si="111"/>
        <v>0.000</v>
      </c>
      <c r="AB1180" s="2" t="str">
        <f t="shared" si="112"/>
        <v>***</v>
      </c>
      <c r="AC1180" t="str">
        <f t="shared" si="113"/>
        <v>0.000
(0.000)</v>
      </c>
    </row>
    <row r="1181" spans="24:29">
      <c r="X1181" t="str">
        <f t="shared" si="108"/>
        <v>_</v>
      </c>
      <c r="Y1181" t="str">
        <f t="shared" si="109"/>
        <v/>
      </c>
      <c r="Z1181" t="str">
        <f t="shared" si="110"/>
        <v>0.000</v>
      </c>
      <c r="AA1181" t="str">
        <f t="shared" si="111"/>
        <v>0.000</v>
      </c>
      <c r="AB1181" s="2" t="str">
        <f t="shared" si="112"/>
        <v>***</v>
      </c>
      <c r="AC1181" t="str">
        <f t="shared" si="113"/>
        <v>0.000
(0.000)</v>
      </c>
    </row>
    <row r="1182" spans="24:29">
      <c r="X1182" t="str">
        <f t="shared" si="108"/>
        <v>_</v>
      </c>
      <c r="Y1182" t="str">
        <f t="shared" si="109"/>
        <v/>
      </c>
      <c r="Z1182" t="str">
        <f t="shared" si="110"/>
        <v>0.000</v>
      </c>
      <c r="AA1182" t="str">
        <f t="shared" si="111"/>
        <v>0.000</v>
      </c>
      <c r="AB1182" s="2" t="str">
        <f t="shared" si="112"/>
        <v>***</v>
      </c>
      <c r="AC1182" t="str">
        <f t="shared" si="113"/>
        <v>0.000
(0.000)</v>
      </c>
    </row>
    <row r="1183" spans="24:29">
      <c r="X1183" t="str">
        <f t="shared" si="108"/>
        <v>_</v>
      </c>
      <c r="Y1183" t="str">
        <f t="shared" si="109"/>
        <v/>
      </c>
      <c r="Z1183" t="str">
        <f t="shared" si="110"/>
        <v>0.000</v>
      </c>
      <c r="AA1183" t="str">
        <f t="shared" si="111"/>
        <v>0.000</v>
      </c>
      <c r="AB1183" s="2" t="str">
        <f t="shared" si="112"/>
        <v>***</v>
      </c>
      <c r="AC1183" t="str">
        <f t="shared" si="113"/>
        <v>0.000
(0.000)</v>
      </c>
    </row>
    <row r="1184" spans="24:29">
      <c r="X1184" t="str">
        <f t="shared" si="108"/>
        <v>_</v>
      </c>
      <c r="Y1184" t="str">
        <f t="shared" si="109"/>
        <v/>
      </c>
      <c r="Z1184" t="str">
        <f t="shared" si="110"/>
        <v>0.000</v>
      </c>
      <c r="AA1184" t="str">
        <f t="shared" si="111"/>
        <v>0.000</v>
      </c>
      <c r="AB1184" s="2" t="str">
        <f t="shared" si="112"/>
        <v>***</v>
      </c>
      <c r="AC1184" t="str">
        <f t="shared" si="113"/>
        <v>0.000
(0.000)</v>
      </c>
    </row>
    <row r="1185" spans="24:29">
      <c r="X1185" t="str">
        <f t="shared" si="108"/>
        <v>_</v>
      </c>
      <c r="Y1185" t="str">
        <f t="shared" si="109"/>
        <v/>
      </c>
      <c r="Z1185" t="str">
        <f t="shared" si="110"/>
        <v>0.000</v>
      </c>
      <c r="AA1185" t="str">
        <f t="shared" si="111"/>
        <v>0.000</v>
      </c>
      <c r="AB1185" s="2" t="str">
        <f t="shared" si="112"/>
        <v>***</v>
      </c>
      <c r="AC1185" t="str">
        <f t="shared" si="113"/>
        <v>0.000
(0.000)</v>
      </c>
    </row>
    <row r="1186" spans="24:29">
      <c r="X1186" t="str">
        <f t="shared" si="108"/>
        <v>_</v>
      </c>
      <c r="Y1186" t="str">
        <f t="shared" si="109"/>
        <v/>
      </c>
      <c r="Z1186" t="str">
        <f t="shared" si="110"/>
        <v>0.000</v>
      </c>
      <c r="AA1186" t="str">
        <f t="shared" si="111"/>
        <v>0.000</v>
      </c>
      <c r="AB1186" s="2" t="str">
        <f t="shared" si="112"/>
        <v>***</v>
      </c>
      <c r="AC1186" t="str">
        <f t="shared" si="113"/>
        <v>0.000
(0.000)</v>
      </c>
    </row>
    <row r="1187" spans="24:29">
      <c r="X1187" t="str">
        <f t="shared" si="108"/>
        <v>_</v>
      </c>
      <c r="Y1187" t="str">
        <f t="shared" si="109"/>
        <v/>
      </c>
      <c r="Z1187" t="str">
        <f t="shared" si="110"/>
        <v>0.000</v>
      </c>
      <c r="AA1187" t="str">
        <f t="shared" si="111"/>
        <v>0.000</v>
      </c>
      <c r="AB1187" s="2" t="str">
        <f t="shared" si="112"/>
        <v>***</v>
      </c>
      <c r="AC1187" t="str">
        <f t="shared" si="113"/>
        <v>0.000
(0.000)</v>
      </c>
    </row>
    <row r="1188" spans="24:29">
      <c r="X1188" t="str">
        <f t="shared" si="108"/>
        <v>_</v>
      </c>
      <c r="Y1188" t="str">
        <f t="shared" si="109"/>
        <v/>
      </c>
      <c r="Z1188" t="str">
        <f t="shared" si="110"/>
        <v>0.000</v>
      </c>
      <c r="AA1188" t="str">
        <f t="shared" si="111"/>
        <v>0.000</v>
      </c>
      <c r="AB1188" s="2" t="str">
        <f t="shared" si="112"/>
        <v>***</v>
      </c>
      <c r="AC1188" t="str">
        <f t="shared" si="113"/>
        <v>0.000
(0.000)</v>
      </c>
    </row>
    <row r="1189" spans="24:29">
      <c r="X1189" t="str">
        <f t="shared" si="108"/>
        <v>_</v>
      </c>
      <c r="Y1189" t="str">
        <f t="shared" si="109"/>
        <v/>
      </c>
      <c r="Z1189" t="str">
        <f t="shared" si="110"/>
        <v>0.000</v>
      </c>
      <c r="AA1189" t="str">
        <f t="shared" si="111"/>
        <v>0.000</v>
      </c>
      <c r="AB1189" s="2" t="str">
        <f t="shared" si="112"/>
        <v>***</v>
      </c>
      <c r="AC1189" t="str">
        <f t="shared" si="113"/>
        <v>0.000
(0.000)</v>
      </c>
    </row>
    <row r="1190" spans="24:29">
      <c r="X1190" t="str">
        <f t="shared" si="108"/>
        <v>_</v>
      </c>
      <c r="Y1190" t="str">
        <f t="shared" si="109"/>
        <v/>
      </c>
      <c r="Z1190" t="str">
        <f t="shared" si="110"/>
        <v>0.000</v>
      </c>
      <c r="AA1190" t="str">
        <f t="shared" si="111"/>
        <v>0.000</v>
      </c>
      <c r="AB1190" s="2" t="str">
        <f t="shared" si="112"/>
        <v>***</v>
      </c>
      <c r="AC1190" t="str">
        <f t="shared" si="113"/>
        <v>0.000
(0.000)</v>
      </c>
    </row>
    <row r="1191" spans="24:29">
      <c r="X1191" t="str">
        <f t="shared" si="108"/>
        <v>_</v>
      </c>
      <c r="Y1191" t="str">
        <f t="shared" si="109"/>
        <v/>
      </c>
      <c r="Z1191" t="str">
        <f t="shared" si="110"/>
        <v>0.000</v>
      </c>
      <c r="AA1191" t="str">
        <f t="shared" si="111"/>
        <v>0.000</v>
      </c>
      <c r="AB1191" s="2" t="str">
        <f t="shared" si="112"/>
        <v>***</v>
      </c>
      <c r="AC1191" t="str">
        <f t="shared" si="113"/>
        <v>0.000
(0.000)</v>
      </c>
    </row>
    <row r="1192" spans="24:29">
      <c r="X1192" t="str">
        <f t="shared" si="108"/>
        <v>_</v>
      </c>
      <c r="Y1192" t="str">
        <f t="shared" si="109"/>
        <v/>
      </c>
      <c r="Z1192" t="str">
        <f t="shared" si="110"/>
        <v>0.000</v>
      </c>
      <c r="AA1192" t="str">
        <f t="shared" si="111"/>
        <v>0.000</v>
      </c>
      <c r="AB1192" s="2" t="str">
        <f t="shared" si="112"/>
        <v>***</v>
      </c>
      <c r="AC1192" t="str">
        <f t="shared" si="113"/>
        <v>0.000
(0.000)</v>
      </c>
    </row>
    <row r="1193" spans="24:29">
      <c r="X1193" t="str">
        <f t="shared" si="108"/>
        <v>_</v>
      </c>
      <c r="Y1193" t="str">
        <f t="shared" si="109"/>
        <v/>
      </c>
      <c r="Z1193" t="str">
        <f t="shared" si="110"/>
        <v>0.000</v>
      </c>
      <c r="AA1193" t="str">
        <f t="shared" si="111"/>
        <v>0.000</v>
      </c>
      <c r="AB1193" s="2" t="str">
        <f t="shared" si="112"/>
        <v>***</v>
      </c>
      <c r="AC1193" t="str">
        <f t="shared" si="113"/>
        <v>0.000
(0.000)</v>
      </c>
    </row>
    <row r="1194" spans="24:29">
      <c r="X1194" t="str">
        <f t="shared" si="108"/>
        <v>_</v>
      </c>
      <c r="Y1194" t="str">
        <f t="shared" si="109"/>
        <v/>
      </c>
      <c r="Z1194" t="str">
        <f t="shared" si="110"/>
        <v>0.000</v>
      </c>
      <c r="AA1194" t="str">
        <f t="shared" si="111"/>
        <v>0.000</v>
      </c>
      <c r="AB1194" s="2" t="str">
        <f t="shared" si="112"/>
        <v>***</v>
      </c>
      <c r="AC1194" t="str">
        <f t="shared" si="113"/>
        <v>0.000
(0.000)</v>
      </c>
    </row>
    <row r="1195" spans="24:29">
      <c r="X1195" t="str">
        <f t="shared" si="108"/>
        <v>_</v>
      </c>
      <c r="Y1195" t="str">
        <f t="shared" si="109"/>
        <v/>
      </c>
      <c r="Z1195" t="str">
        <f t="shared" si="110"/>
        <v>0.000</v>
      </c>
      <c r="AA1195" t="str">
        <f t="shared" si="111"/>
        <v>0.000</v>
      </c>
      <c r="AB1195" s="2" t="str">
        <f t="shared" si="112"/>
        <v>***</v>
      </c>
      <c r="AC1195" t="str">
        <f t="shared" si="113"/>
        <v>0.000
(0.000)</v>
      </c>
    </row>
    <row r="1196" spans="24:29">
      <c r="X1196" t="str">
        <f t="shared" si="108"/>
        <v>_</v>
      </c>
      <c r="Y1196" t="str">
        <f t="shared" si="109"/>
        <v/>
      </c>
      <c r="Z1196" t="str">
        <f t="shared" si="110"/>
        <v>0.000</v>
      </c>
      <c r="AA1196" t="str">
        <f t="shared" si="111"/>
        <v>0.000</v>
      </c>
      <c r="AB1196" s="2" t="str">
        <f t="shared" si="112"/>
        <v>***</v>
      </c>
      <c r="AC1196" t="str">
        <f t="shared" si="113"/>
        <v>0.000
(0.000)</v>
      </c>
    </row>
    <row r="1197" spans="24:29">
      <c r="X1197" t="str">
        <f t="shared" si="108"/>
        <v>_</v>
      </c>
      <c r="Y1197" t="str">
        <f t="shared" si="109"/>
        <v/>
      </c>
      <c r="Z1197" t="str">
        <f t="shared" si="110"/>
        <v>0.000</v>
      </c>
      <c r="AA1197" t="str">
        <f t="shared" si="111"/>
        <v>0.000</v>
      </c>
      <c r="AB1197" s="2" t="str">
        <f t="shared" si="112"/>
        <v>***</v>
      </c>
      <c r="AC1197" t="str">
        <f t="shared" si="113"/>
        <v>0.000
(0.000)</v>
      </c>
    </row>
    <row r="1198" spans="24:29">
      <c r="X1198" t="str">
        <f t="shared" si="108"/>
        <v>_</v>
      </c>
      <c r="Y1198" t="str">
        <f t="shared" si="109"/>
        <v/>
      </c>
      <c r="Z1198" t="str">
        <f t="shared" si="110"/>
        <v>0.000</v>
      </c>
      <c r="AA1198" t="str">
        <f t="shared" si="111"/>
        <v>0.000</v>
      </c>
      <c r="AB1198" s="2" t="str">
        <f t="shared" si="112"/>
        <v>***</v>
      </c>
      <c r="AC1198" t="str">
        <f t="shared" si="113"/>
        <v>0.000
(0.000)</v>
      </c>
    </row>
    <row r="1199" spans="24:29">
      <c r="X1199" t="str">
        <f t="shared" si="108"/>
        <v>_</v>
      </c>
      <c r="Y1199" t="str">
        <f t="shared" si="109"/>
        <v/>
      </c>
      <c r="Z1199" t="str">
        <f t="shared" si="110"/>
        <v>0.000</v>
      </c>
      <c r="AA1199" t="str">
        <f t="shared" si="111"/>
        <v>0.000</v>
      </c>
      <c r="AB1199" s="2" t="str">
        <f t="shared" si="112"/>
        <v>***</v>
      </c>
      <c r="AC1199" t="str">
        <f t="shared" si="113"/>
        <v>0.000
(0.000)</v>
      </c>
    </row>
    <row r="1200" spans="24:29">
      <c r="X1200" t="str">
        <f t="shared" si="108"/>
        <v>_</v>
      </c>
      <c r="Y1200" t="str">
        <f t="shared" si="109"/>
        <v/>
      </c>
      <c r="Z1200" t="str">
        <f t="shared" si="110"/>
        <v>0.000</v>
      </c>
      <c r="AA1200" t="str">
        <f t="shared" si="111"/>
        <v>0.000</v>
      </c>
      <c r="AB1200" s="2" t="str">
        <f t="shared" si="112"/>
        <v>***</v>
      </c>
      <c r="AC1200" t="str">
        <f t="shared" si="113"/>
        <v>0.000
(0.000)</v>
      </c>
    </row>
    <row r="1201" spans="24:29">
      <c r="X1201" t="str">
        <f t="shared" si="108"/>
        <v>_</v>
      </c>
      <c r="Y1201" t="str">
        <f t="shared" si="109"/>
        <v/>
      </c>
      <c r="Z1201" t="str">
        <f t="shared" si="110"/>
        <v>0.000</v>
      </c>
      <c r="AA1201" t="str">
        <f t="shared" si="111"/>
        <v>0.000</v>
      </c>
      <c r="AB1201" s="2" t="str">
        <f t="shared" si="112"/>
        <v>***</v>
      </c>
      <c r="AC1201" t="str">
        <f t="shared" si="113"/>
        <v>0.000
(0.000)</v>
      </c>
    </row>
    <row r="1202" spans="24:29">
      <c r="X1202" t="str">
        <f t="shared" si="108"/>
        <v>_</v>
      </c>
      <c r="Y1202" t="str">
        <f t="shared" si="109"/>
        <v/>
      </c>
      <c r="Z1202" t="str">
        <f t="shared" si="110"/>
        <v>0.000</v>
      </c>
      <c r="AA1202" t="str">
        <f t="shared" si="111"/>
        <v>0.000</v>
      </c>
      <c r="AB1202" s="2" t="str">
        <f t="shared" si="112"/>
        <v>***</v>
      </c>
      <c r="AC1202" t="str">
        <f t="shared" si="113"/>
        <v>0.000
(0.000)</v>
      </c>
    </row>
    <row r="1203" spans="24:29">
      <c r="X1203" t="str">
        <f t="shared" si="108"/>
        <v>_</v>
      </c>
      <c r="Y1203" t="str">
        <f t="shared" si="109"/>
        <v/>
      </c>
      <c r="Z1203" t="str">
        <f t="shared" si="110"/>
        <v>0.000</v>
      </c>
      <c r="AA1203" t="str">
        <f t="shared" si="111"/>
        <v>0.000</v>
      </c>
      <c r="AB1203" s="2" t="str">
        <f t="shared" si="112"/>
        <v>***</v>
      </c>
      <c r="AC1203" t="str">
        <f t="shared" si="113"/>
        <v>0.000
(0.000)</v>
      </c>
    </row>
    <row r="1204" spans="24:29">
      <c r="X1204" t="str">
        <f t="shared" si="108"/>
        <v>_</v>
      </c>
      <c r="Y1204" t="str">
        <f t="shared" si="109"/>
        <v/>
      </c>
      <c r="Z1204" t="str">
        <f t="shared" si="110"/>
        <v>0.000</v>
      </c>
      <c r="AA1204" t="str">
        <f t="shared" si="111"/>
        <v>0.000</v>
      </c>
      <c r="AB1204" s="2" t="str">
        <f t="shared" si="112"/>
        <v>***</v>
      </c>
      <c r="AC1204" t="str">
        <f t="shared" si="113"/>
        <v>0.000
(0.000)</v>
      </c>
    </row>
    <row r="1205" spans="24:29">
      <c r="X1205" t="str">
        <f t="shared" si="108"/>
        <v>_</v>
      </c>
      <c r="Y1205" t="str">
        <f t="shared" si="109"/>
        <v/>
      </c>
      <c r="Z1205" t="str">
        <f t="shared" si="110"/>
        <v>0.000</v>
      </c>
      <c r="AA1205" t="str">
        <f t="shared" si="111"/>
        <v>0.000</v>
      </c>
      <c r="AB1205" s="2" t="str">
        <f t="shared" si="112"/>
        <v>***</v>
      </c>
      <c r="AC1205" t="str">
        <f t="shared" si="113"/>
        <v>0.000
(0.000)</v>
      </c>
    </row>
    <row r="1206" spans="24:29">
      <c r="X1206" t="str">
        <f t="shared" si="108"/>
        <v>_</v>
      </c>
      <c r="Y1206" t="str">
        <f t="shared" si="109"/>
        <v/>
      </c>
      <c r="Z1206" t="str">
        <f t="shared" si="110"/>
        <v>0.000</v>
      </c>
      <c r="AA1206" t="str">
        <f t="shared" si="111"/>
        <v>0.000</v>
      </c>
      <c r="AB1206" s="2" t="str">
        <f t="shared" si="112"/>
        <v>***</v>
      </c>
      <c r="AC1206" t="str">
        <f t="shared" si="113"/>
        <v>0.000
(0.000)</v>
      </c>
    </row>
    <row r="1207" spans="24:29">
      <c r="X1207" t="str">
        <f t="shared" si="108"/>
        <v>_</v>
      </c>
      <c r="Y1207" t="str">
        <f t="shared" si="109"/>
        <v/>
      </c>
      <c r="Z1207" t="str">
        <f t="shared" si="110"/>
        <v>0.000</v>
      </c>
      <c r="AA1207" t="str">
        <f t="shared" si="111"/>
        <v>0.000</v>
      </c>
      <c r="AB1207" s="2" t="str">
        <f t="shared" si="112"/>
        <v>***</v>
      </c>
      <c r="AC1207" t="str">
        <f t="shared" si="113"/>
        <v>0.000
(0.000)</v>
      </c>
    </row>
    <row r="1208" spans="24:29">
      <c r="X1208" t="str">
        <f t="shared" si="108"/>
        <v>_</v>
      </c>
      <c r="Y1208" t="str">
        <f t="shared" si="109"/>
        <v/>
      </c>
      <c r="Z1208" t="str">
        <f t="shared" si="110"/>
        <v>0.000</v>
      </c>
      <c r="AA1208" t="str">
        <f t="shared" si="111"/>
        <v>0.000</v>
      </c>
      <c r="AB1208" s="2" t="str">
        <f t="shared" si="112"/>
        <v>***</v>
      </c>
      <c r="AC1208" t="str">
        <f t="shared" si="113"/>
        <v>0.000
(0.000)</v>
      </c>
    </row>
    <row r="1209" spans="24:29">
      <c r="X1209" t="str">
        <f t="shared" si="108"/>
        <v>_</v>
      </c>
      <c r="Y1209" t="str">
        <f t="shared" si="109"/>
        <v/>
      </c>
      <c r="Z1209" t="str">
        <f t="shared" si="110"/>
        <v>0.000</v>
      </c>
      <c r="AA1209" t="str">
        <f t="shared" si="111"/>
        <v>0.000</v>
      </c>
      <c r="AB1209" s="2" t="str">
        <f t="shared" si="112"/>
        <v>***</v>
      </c>
      <c r="AC1209" t="str">
        <f t="shared" si="113"/>
        <v>0.000
(0.000)</v>
      </c>
    </row>
    <row r="1210" spans="24:29">
      <c r="X1210" t="str">
        <f t="shared" si="108"/>
        <v>_</v>
      </c>
      <c r="Y1210" t="str">
        <f t="shared" si="109"/>
        <v/>
      </c>
      <c r="Z1210" t="str">
        <f t="shared" si="110"/>
        <v>0.000</v>
      </c>
      <c r="AA1210" t="str">
        <f t="shared" si="111"/>
        <v>0.000</v>
      </c>
      <c r="AB1210" s="2" t="str">
        <f t="shared" si="112"/>
        <v>***</v>
      </c>
      <c r="AC1210" t="str">
        <f t="shared" si="113"/>
        <v>0.000
(0.000)</v>
      </c>
    </row>
    <row r="1211" spans="24:29">
      <c r="X1211" t="str">
        <f t="shared" si="108"/>
        <v>_</v>
      </c>
      <c r="Y1211" t="str">
        <f t="shared" si="109"/>
        <v/>
      </c>
      <c r="Z1211" t="str">
        <f t="shared" si="110"/>
        <v>0.000</v>
      </c>
      <c r="AA1211" t="str">
        <f t="shared" si="111"/>
        <v>0.000</v>
      </c>
      <c r="AB1211" s="2" t="str">
        <f t="shared" si="112"/>
        <v>***</v>
      </c>
      <c r="AC1211" t="str">
        <f t="shared" si="113"/>
        <v>0.000
(0.000)</v>
      </c>
    </row>
    <row r="1212" spans="24:29">
      <c r="X1212" t="str">
        <f t="shared" si="108"/>
        <v>_</v>
      </c>
      <c r="Y1212" t="str">
        <f t="shared" si="109"/>
        <v/>
      </c>
      <c r="Z1212" t="str">
        <f t="shared" si="110"/>
        <v>0.000</v>
      </c>
      <c r="AA1212" t="str">
        <f t="shared" si="111"/>
        <v>0.000</v>
      </c>
      <c r="AB1212" s="2" t="str">
        <f t="shared" si="112"/>
        <v>***</v>
      </c>
      <c r="AC1212" t="str">
        <f t="shared" si="113"/>
        <v>0.000
(0.000)</v>
      </c>
    </row>
    <row r="1213" spans="24:29">
      <c r="X1213" t="str">
        <f t="shared" si="108"/>
        <v>_</v>
      </c>
      <c r="Y1213" t="str">
        <f t="shared" si="109"/>
        <v/>
      </c>
      <c r="Z1213" t="str">
        <f t="shared" si="110"/>
        <v>0.000</v>
      </c>
      <c r="AA1213" t="str">
        <f t="shared" si="111"/>
        <v>0.000</v>
      </c>
      <c r="AB1213" s="2" t="str">
        <f t="shared" si="112"/>
        <v>***</v>
      </c>
      <c r="AC1213" t="str">
        <f t="shared" si="113"/>
        <v>0.000
(0.000)</v>
      </c>
    </row>
    <row r="1214" spans="24:29">
      <c r="X1214" t="str">
        <f t="shared" si="108"/>
        <v>_</v>
      </c>
      <c r="Y1214" t="str">
        <f t="shared" si="109"/>
        <v/>
      </c>
      <c r="Z1214" t="str">
        <f t="shared" si="110"/>
        <v>0.000</v>
      </c>
      <c r="AA1214" t="str">
        <f t="shared" si="111"/>
        <v>0.000</v>
      </c>
      <c r="AB1214" s="2" t="str">
        <f t="shared" si="112"/>
        <v>***</v>
      </c>
      <c r="AC1214" t="str">
        <f t="shared" si="113"/>
        <v>0.000
(0.000)</v>
      </c>
    </row>
    <row r="1215" spans="24:29">
      <c r="X1215" t="str">
        <f t="shared" si="108"/>
        <v>_</v>
      </c>
      <c r="Y1215" t="str">
        <f t="shared" si="109"/>
        <v/>
      </c>
      <c r="Z1215" t="str">
        <f t="shared" si="110"/>
        <v>0.000</v>
      </c>
      <c r="AA1215" t="str">
        <f t="shared" si="111"/>
        <v>0.000</v>
      </c>
      <c r="AB1215" s="2" t="str">
        <f t="shared" si="112"/>
        <v>***</v>
      </c>
      <c r="AC1215" t="str">
        <f t="shared" si="113"/>
        <v>0.000
(0.000)</v>
      </c>
    </row>
    <row r="1216" spans="24:29">
      <c r="X1216" t="str">
        <f t="shared" si="108"/>
        <v>_</v>
      </c>
      <c r="Y1216" t="str">
        <f t="shared" si="109"/>
        <v/>
      </c>
      <c r="Z1216" t="str">
        <f t="shared" si="110"/>
        <v>0.000</v>
      </c>
      <c r="AA1216" t="str">
        <f t="shared" si="111"/>
        <v>0.000</v>
      </c>
      <c r="AB1216" s="2" t="str">
        <f t="shared" si="112"/>
        <v>***</v>
      </c>
      <c r="AC1216" t="str">
        <f t="shared" si="113"/>
        <v>0.000
(0.000)</v>
      </c>
    </row>
    <row r="1217" spans="24:29">
      <c r="X1217" t="str">
        <f t="shared" si="108"/>
        <v>_</v>
      </c>
      <c r="Y1217" t="str">
        <f t="shared" si="109"/>
        <v/>
      </c>
      <c r="Z1217" t="str">
        <f t="shared" si="110"/>
        <v>0.000</v>
      </c>
      <c r="AA1217" t="str">
        <f t="shared" si="111"/>
        <v>0.000</v>
      </c>
      <c r="AB1217" s="2" t="str">
        <f t="shared" si="112"/>
        <v>***</v>
      </c>
      <c r="AC1217" t="str">
        <f t="shared" si="113"/>
        <v>0.000
(0.000)</v>
      </c>
    </row>
    <row r="1218" spans="24:29">
      <c r="X1218" t="str">
        <f t="shared" si="108"/>
        <v>_</v>
      </c>
      <c r="Y1218" t="str">
        <f t="shared" si="109"/>
        <v/>
      </c>
      <c r="Z1218" t="str">
        <f t="shared" si="110"/>
        <v>0.000</v>
      </c>
      <c r="AA1218" t="str">
        <f t="shared" si="111"/>
        <v>0.000</v>
      </c>
      <c r="AB1218" s="2" t="str">
        <f t="shared" si="112"/>
        <v>***</v>
      </c>
      <c r="AC1218" t="str">
        <f t="shared" si="113"/>
        <v>0.000
(0.000)</v>
      </c>
    </row>
    <row r="1219" spans="24:29">
      <c r="X1219" t="str">
        <f t="shared" ref="X1219:X1282" si="114">G1219&amp;"_"&amp;B1219</f>
        <v>_</v>
      </c>
      <c r="Y1219" t="str">
        <f t="shared" ref="Y1219:Y1282" si="115">IF(G1219&lt;&gt;"",COUNTIF(X:X,X1219),"")</f>
        <v/>
      </c>
      <c r="Z1219" t="str">
        <f t="shared" ref="Z1219:Z1282" si="116">TEXT(C1219,"0.000")</f>
        <v>0.000</v>
      </c>
      <c r="AA1219" t="str">
        <f t="shared" ref="AA1219:AA1282" si="117">TEXT(D1219,"0.000")</f>
        <v>0.000</v>
      </c>
      <c r="AB1219" s="2" t="str">
        <f t="shared" ref="AB1219:AB1282" si="118">IF(COUNTIF(F1219,"*E*")&gt;0, "***", IF(TEXT(F1219, "0.00E+00")*1&lt;0.01, "***", IF(TEXT(F1219, "0.00E+00")*1&lt;0.05, "**",  IF(TEXT(F1219, "0.00E+00")*1&lt;0.1, "*",""))))</f>
        <v>***</v>
      </c>
      <c r="AC1219" t="str">
        <f t="shared" ref="AC1219:AC1282" si="119">Z1219&amp;"
("&amp;AA1219&amp;")"</f>
        <v>0.000
(0.000)</v>
      </c>
    </row>
    <row r="1220" spans="24:29">
      <c r="X1220" t="str">
        <f t="shared" si="114"/>
        <v>_</v>
      </c>
      <c r="Y1220" t="str">
        <f t="shared" si="115"/>
        <v/>
      </c>
      <c r="Z1220" t="str">
        <f t="shared" si="116"/>
        <v>0.000</v>
      </c>
      <c r="AA1220" t="str">
        <f t="shared" si="117"/>
        <v>0.000</v>
      </c>
      <c r="AB1220" s="2" t="str">
        <f t="shared" si="118"/>
        <v>***</v>
      </c>
      <c r="AC1220" t="str">
        <f t="shared" si="119"/>
        <v>0.000
(0.000)</v>
      </c>
    </row>
    <row r="1221" spans="24:29">
      <c r="X1221" t="str">
        <f t="shared" si="114"/>
        <v>_</v>
      </c>
      <c r="Y1221" t="str">
        <f t="shared" si="115"/>
        <v/>
      </c>
      <c r="Z1221" t="str">
        <f t="shared" si="116"/>
        <v>0.000</v>
      </c>
      <c r="AA1221" t="str">
        <f t="shared" si="117"/>
        <v>0.000</v>
      </c>
      <c r="AB1221" s="2" t="str">
        <f t="shared" si="118"/>
        <v>***</v>
      </c>
      <c r="AC1221" t="str">
        <f t="shared" si="119"/>
        <v>0.000
(0.000)</v>
      </c>
    </row>
    <row r="1222" spans="24:29">
      <c r="X1222" t="str">
        <f t="shared" si="114"/>
        <v>_</v>
      </c>
      <c r="Y1222" t="str">
        <f t="shared" si="115"/>
        <v/>
      </c>
      <c r="Z1222" t="str">
        <f t="shared" si="116"/>
        <v>0.000</v>
      </c>
      <c r="AA1222" t="str">
        <f t="shared" si="117"/>
        <v>0.000</v>
      </c>
      <c r="AB1222" s="2" t="str">
        <f t="shared" si="118"/>
        <v>***</v>
      </c>
      <c r="AC1222" t="str">
        <f t="shared" si="119"/>
        <v>0.000
(0.000)</v>
      </c>
    </row>
    <row r="1223" spans="24:29">
      <c r="X1223" t="str">
        <f t="shared" si="114"/>
        <v>_</v>
      </c>
      <c r="Y1223" t="str">
        <f t="shared" si="115"/>
        <v/>
      </c>
      <c r="Z1223" t="str">
        <f t="shared" si="116"/>
        <v>0.000</v>
      </c>
      <c r="AA1223" t="str">
        <f t="shared" si="117"/>
        <v>0.000</v>
      </c>
      <c r="AB1223" s="2" t="str">
        <f t="shared" si="118"/>
        <v>***</v>
      </c>
      <c r="AC1223" t="str">
        <f t="shared" si="119"/>
        <v>0.000
(0.000)</v>
      </c>
    </row>
    <row r="1224" spans="24:29">
      <c r="X1224" t="str">
        <f t="shared" si="114"/>
        <v>_</v>
      </c>
      <c r="Y1224" t="str">
        <f t="shared" si="115"/>
        <v/>
      </c>
      <c r="Z1224" t="str">
        <f t="shared" si="116"/>
        <v>0.000</v>
      </c>
      <c r="AA1224" t="str">
        <f t="shared" si="117"/>
        <v>0.000</v>
      </c>
      <c r="AB1224" s="2" t="str">
        <f t="shared" si="118"/>
        <v>***</v>
      </c>
      <c r="AC1224" t="str">
        <f t="shared" si="119"/>
        <v>0.000
(0.000)</v>
      </c>
    </row>
    <row r="1225" spans="24:29">
      <c r="X1225" t="str">
        <f t="shared" si="114"/>
        <v>_</v>
      </c>
      <c r="Y1225" t="str">
        <f t="shared" si="115"/>
        <v/>
      </c>
      <c r="Z1225" t="str">
        <f t="shared" si="116"/>
        <v>0.000</v>
      </c>
      <c r="AA1225" t="str">
        <f t="shared" si="117"/>
        <v>0.000</v>
      </c>
      <c r="AB1225" s="2" t="str">
        <f t="shared" si="118"/>
        <v>***</v>
      </c>
      <c r="AC1225" t="str">
        <f t="shared" si="119"/>
        <v>0.000
(0.000)</v>
      </c>
    </row>
    <row r="1226" spans="24:29">
      <c r="X1226" t="str">
        <f t="shared" si="114"/>
        <v>_</v>
      </c>
      <c r="Y1226" t="str">
        <f t="shared" si="115"/>
        <v/>
      </c>
      <c r="Z1226" t="str">
        <f t="shared" si="116"/>
        <v>0.000</v>
      </c>
      <c r="AA1226" t="str">
        <f t="shared" si="117"/>
        <v>0.000</v>
      </c>
      <c r="AB1226" s="2" t="str">
        <f t="shared" si="118"/>
        <v>***</v>
      </c>
      <c r="AC1226" t="str">
        <f t="shared" si="119"/>
        <v>0.000
(0.000)</v>
      </c>
    </row>
    <row r="1227" spans="24:29">
      <c r="X1227" t="str">
        <f t="shared" si="114"/>
        <v>_</v>
      </c>
      <c r="Y1227" t="str">
        <f t="shared" si="115"/>
        <v/>
      </c>
      <c r="Z1227" t="str">
        <f t="shared" si="116"/>
        <v>0.000</v>
      </c>
      <c r="AA1227" t="str">
        <f t="shared" si="117"/>
        <v>0.000</v>
      </c>
      <c r="AB1227" s="2" t="str">
        <f t="shared" si="118"/>
        <v>***</v>
      </c>
      <c r="AC1227" t="str">
        <f t="shared" si="119"/>
        <v>0.000
(0.000)</v>
      </c>
    </row>
    <row r="1228" spans="24:29">
      <c r="X1228" t="str">
        <f t="shared" si="114"/>
        <v>_</v>
      </c>
      <c r="Y1228" t="str">
        <f t="shared" si="115"/>
        <v/>
      </c>
      <c r="Z1228" t="str">
        <f t="shared" si="116"/>
        <v>0.000</v>
      </c>
      <c r="AA1228" t="str">
        <f t="shared" si="117"/>
        <v>0.000</v>
      </c>
      <c r="AB1228" s="2" t="str">
        <f t="shared" si="118"/>
        <v>***</v>
      </c>
      <c r="AC1228" t="str">
        <f t="shared" si="119"/>
        <v>0.000
(0.000)</v>
      </c>
    </row>
    <row r="1229" spans="24:29">
      <c r="X1229" t="str">
        <f t="shared" si="114"/>
        <v>_</v>
      </c>
      <c r="Y1229" t="str">
        <f t="shared" si="115"/>
        <v/>
      </c>
      <c r="Z1229" t="str">
        <f t="shared" si="116"/>
        <v>0.000</v>
      </c>
      <c r="AA1229" t="str">
        <f t="shared" si="117"/>
        <v>0.000</v>
      </c>
      <c r="AB1229" s="2" t="str">
        <f t="shared" si="118"/>
        <v>***</v>
      </c>
      <c r="AC1229" t="str">
        <f t="shared" si="119"/>
        <v>0.000
(0.000)</v>
      </c>
    </row>
    <row r="1230" spans="24:29">
      <c r="X1230" t="str">
        <f t="shared" si="114"/>
        <v>_</v>
      </c>
      <c r="Y1230" t="str">
        <f t="shared" si="115"/>
        <v/>
      </c>
      <c r="Z1230" t="str">
        <f t="shared" si="116"/>
        <v>0.000</v>
      </c>
      <c r="AA1230" t="str">
        <f t="shared" si="117"/>
        <v>0.000</v>
      </c>
      <c r="AB1230" s="2" t="str">
        <f t="shared" si="118"/>
        <v>***</v>
      </c>
      <c r="AC1230" t="str">
        <f t="shared" si="119"/>
        <v>0.000
(0.000)</v>
      </c>
    </row>
    <row r="1231" spans="24:29">
      <c r="X1231" t="str">
        <f t="shared" si="114"/>
        <v>_</v>
      </c>
      <c r="Y1231" t="str">
        <f t="shared" si="115"/>
        <v/>
      </c>
      <c r="Z1231" t="str">
        <f t="shared" si="116"/>
        <v>0.000</v>
      </c>
      <c r="AA1231" t="str">
        <f t="shared" si="117"/>
        <v>0.000</v>
      </c>
      <c r="AB1231" s="2" t="str">
        <f t="shared" si="118"/>
        <v>***</v>
      </c>
      <c r="AC1231" t="str">
        <f t="shared" si="119"/>
        <v>0.000
(0.000)</v>
      </c>
    </row>
    <row r="1232" spans="24:29">
      <c r="X1232" t="str">
        <f t="shared" si="114"/>
        <v>_</v>
      </c>
      <c r="Y1232" t="str">
        <f t="shared" si="115"/>
        <v/>
      </c>
      <c r="Z1232" t="str">
        <f t="shared" si="116"/>
        <v>0.000</v>
      </c>
      <c r="AA1232" t="str">
        <f t="shared" si="117"/>
        <v>0.000</v>
      </c>
      <c r="AB1232" s="2" t="str">
        <f t="shared" si="118"/>
        <v>***</v>
      </c>
      <c r="AC1232" t="str">
        <f t="shared" si="119"/>
        <v>0.000
(0.000)</v>
      </c>
    </row>
    <row r="1233" spans="24:29">
      <c r="X1233" t="str">
        <f t="shared" si="114"/>
        <v>_</v>
      </c>
      <c r="Y1233" t="str">
        <f t="shared" si="115"/>
        <v/>
      </c>
      <c r="Z1233" t="str">
        <f t="shared" si="116"/>
        <v>0.000</v>
      </c>
      <c r="AA1233" t="str">
        <f t="shared" si="117"/>
        <v>0.000</v>
      </c>
      <c r="AB1233" s="2" t="str">
        <f t="shared" si="118"/>
        <v>***</v>
      </c>
      <c r="AC1233" t="str">
        <f t="shared" si="119"/>
        <v>0.000
(0.000)</v>
      </c>
    </row>
    <row r="1234" spans="24:29">
      <c r="X1234" t="str">
        <f t="shared" si="114"/>
        <v>_</v>
      </c>
      <c r="Y1234" t="str">
        <f t="shared" si="115"/>
        <v/>
      </c>
      <c r="Z1234" t="str">
        <f t="shared" si="116"/>
        <v>0.000</v>
      </c>
      <c r="AA1234" t="str">
        <f t="shared" si="117"/>
        <v>0.000</v>
      </c>
      <c r="AB1234" s="2" t="str">
        <f t="shared" si="118"/>
        <v>***</v>
      </c>
      <c r="AC1234" t="str">
        <f t="shared" si="119"/>
        <v>0.000
(0.000)</v>
      </c>
    </row>
    <row r="1235" spans="24:29">
      <c r="X1235" t="str">
        <f t="shared" si="114"/>
        <v>_</v>
      </c>
      <c r="Y1235" t="str">
        <f t="shared" si="115"/>
        <v/>
      </c>
      <c r="Z1235" t="str">
        <f t="shared" si="116"/>
        <v>0.000</v>
      </c>
      <c r="AA1235" t="str">
        <f t="shared" si="117"/>
        <v>0.000</v>
      </c>
      <c r="AB1235" s="2" t="str">
        <f t="shared" si="118"/>
        <v>***</v>
      </c>
      <c r="AC1235" t="str">
        <f t="shared" si="119"/>
        <v>0.000
(0.000)</v>
      </c>
    </row>
    <row r="1236" spans="24:29">
      <c r="X1236" t="str">
        <f t="shared" si="114"/>
        <v>_</v>
      </c>
      <c r="Y1236" t="str">
        <f t="shared" si="115"/>
        <v/>
      </c>
      <c r="Z1236" t="str">
        <f t="shared" si="116"/>
        <v>0.000</v>
      </c>
      <c r="AA1236" t="str">
        <f t="shared" si="117"/>
        <v>0.000</v>
      </c>
      <c r="AB1236" s="2" t="str">
        <f t="shared" si="118"/>
        <v>***</v>
      </c>
      <c r="AC1236" t="str">
        <f t="shared" si="119"/>
        <v>0.000
(0.000)</v>
      </c>
    </row>
    <row r="1237" spans="24:29">
      <c r="X1237" t="str">
        <f t="shared" si="114"/>
        <v>_</v>
      </c>
      <c r="Y1237" t="str">
        <f t="shared" si="115"/>
        <v/>
      </c>
      <c r="Z1237" t="str">
        <f t="shared" si="116"/>
        <v>0.000</v>
      </c>
      <c r="AA1237" t="str">
        <f t="shared" si="117"/>
        <v>0.000</v>
      </c>
      <c r="AB1237" s="2" t="str">
        <f t="shared" si="118"/>
        <v>***</v>
      </c>
      <c r="AC1237" t="str">
        <f t="shared" si="119"/>
        <v>0.000
(0.000)</v>
      </c>
    </row>
    <row r="1238" spans="24:29">
      <c r="X1238" t="str">
        <f t="shared" si="114"/>
        <v>_</v>
      </c>
      <c r="Y1238" t="str">
        <f t="shared" si="115"/>
        <v/>
      </c>
      <c r="Z1238" t="str">
        <f t="shared" si="116"/>
        <v>0.000</v>
      </c>
      <c r="AA1238" t="str">
        <f t="shared" si="117"/>
        <v>0.000</v>
      </c>
      <c r="AB1238" s="2" t="str">
        <f t="shared" si="118"/>
        <v>***</v>
      </c>
      <c r="AC1238" t="str">
        <f t="shared" si="119"/>
        <v>0.000
(0.000)</v>
      </c>
    </row>
    <row r="1239" spans="24:29">
      <c r="X1239" t="str">
        <f t="shared" si="114"/>
        <v>_</v>
      </c>
      <c r="Y1239" t="str">
        <f t="shared" si="115"/>
        <v/>
      </c>
      <c r="Z1239" t="str">
        <f t="shared" si="116"/>
        <v>0.000</v>
      </c>
      <c r="AA1239" t="str">
        <f t="shared" si="117"/>
        <v>0.000</v>
      </c>
      <c r="AB1239" s="2" t="str">
        <f t="shared" si="118"/>
        <v>***</v>
      </c>
      <c r="AC1239" t="str">
        <f t="shared" si="119"/>
        <v>0.000
(0.000)</v>
      </c>
    </row>
    <row r="1240" spans="24:29">
      <c r="X1240" t="str">
        <f t="shared" si="114"/>
        <v>_</v>
      </c>
      <c r="Y1240" t="str">
        <f t="shared" si="115"/>
        <v/>
      </c>
      <c r="Z1240" t="str">
        <f t="shared" si="116"/>
        <v>0.000</v>
      </c>
      <c r="AA1240" t="str">
        <f t="shared" si="117"/>
        <v>0.000</v>
      </c>
      <c r="AB1240" s="2" t="str">
        <f t="shared" si="118"/>
        <v>***</v>
      </c>
      <c r="AC1240" t="str">
        <f t="shared" si="119"/>
        <v>0.000
(0.000)</v>
      </c>
    </row>
    <row r="1241" spans="24:29">
      <c r="X1241" t="str">
        <f t="shared" si="114"/>
        <v>_</v>
      </c>
      <c r="Y1241" t="str">
        <f t="shared" si="115"/>
        <v/>
      </c>
      <c r="Z1241" t="str">
        <f t="shared" si="116"/>
        <v>0.000</v>
      </c>
      <c r="AA1241" t="str">
        <f t="shared" si="117"/>
        <v>0.000</v>
      </c>
      <c r="AB1241" s="2" t="str">
        <f t="shared" si="118"/>
        <v>***</v>
      </c>
      <c r="AC1241" t="str">
        <f t="shared" si="119"/>
        <v>0.000
(0.000)</v>
      </c>
    </row>
    <row r="1242" spans="24:29">
      <c r="X1242" t="str">
        <f t="shared" si="114"/>
        <v>_</v>
      </c>
      <c r="Y1242" t="str">
        <f t="shared" si="115"/>
        <v/>
      </c>
      <c r="Z1242" t="str">
        <f t="shared" si="116"/>
        <v>0.000</v>
      </c>
      <c r="AA1242" t="str">
        <f t="shared" si="117"/>
        <v>0.000</v>
      </c>
      <c r="AB1242" s="2" t="str">
        <f t="shared" si="118"/>
        <v>***</v>
      </c>
      <c r="AC1242" t="str">
        <f t="shared" si="119"/>
        <v>0.000
(0.000)</v>
      </c>
    </row>
    <row r="1243" spans="24:29">
      <c r="X1243" t="str">
        <f t="shared" si="114"/>
        <v>_</v>
      </c>
      <c r="Y1243" t="str">
        <f t="shared" si="115"/>
        <v/>
      </c>
      <c r="Z1243" t="str">
        <f t="shared" si="116"/>
        <v>0.000</v>
      </c>
      <c r="AA1243" t="str">
        <f t="shared" si="117"/>
        <v>0.000</v>
      </c>
      <c r="AB1243" s="2" t="str">
        <f t="shared" si="118"/>
        <v>***</v>
      </c>
      <c r="AC1243" t="str">
        <f t="shared" si="119"/>
        <v>0.000
(0.000)</v>
      </c>
    </row>
    <row r="1244" spans="24:29">
      <c r="X1244" t="str">
        <f t="shared" si="114"/>
        <v>_</v>
      </c>
      <c r="Y1244" t="str">
        <f t="shared" si="115"/>
        <v/>
      </c>
      <c r="Z1244" t="str">
        <f t="shared" si="116"/>
        <v>0.000</v>
      </c>
      <c r="AA1244" t="str">
        <f t="shared" si="117"/>
        <v>0.000</v>
      </c>
      <c r="AB1244" s="2" t="str">
        <f t="shared" si="118"/>
        <v>***</v>
      </c>
      <c r="AC1244" t="str">
        <f t="shared" si="119"/>
        <v>0.000
(0.000)</v>
      </c>
    </row>
    <row r="1245" spans="24:29">
      <c r="X1245" t="str">
        <f t="shared" si="114"/>
        <v>_</v>
      </c>
      <c r="Y1245" t="str">
        <f t="shared" si="115"/>
        <v/>
      </c>
      <c r="Z1245" t="str">
        <f t="shared" si="116"/>
        <v>0.000</v>
      </c>
      <c r="AA1245" t="str">
        <f t="shared" si="117"/>
        <v>0.000</v>
      </c>
      <c r="AB1245" s="2" t="str">
        <f t="shared" si="118"/>
        <v>***</v>
      </c>
      <c r="AC1245" t="str">
        <f t="shared" si="119"/>
        <v>0.000
(0.000)</v>
      </c>
    </row>
    <row r="1246" spans="24:29">
      <c r="X1246" t="str">
        <f t="shared" si="114"/>
        <v>_</v>
      </c>
      <c r="Y1246" t="str">
        <f t="shared" si="115"/>
        <v/>
      </c>
      <c r="Z1246" t="str">
        <f t="shared" si="116"/>
        <v>0.000</v>
      </c>
      <c r="AA1246" t="str">
        <f t="shared" si="117"/>
        <v>0.000</v>
      </c>
      <c r="AB1246" s="2" t="str">
        <f t="shared" si="118"/>
        <v>***</v>
      </c>
      <c r="AC1246" t="str">
        <f t="shared" si="119"/>
        <v>0.000
(0.000)</v>
      </c>
    </row>
    <row r="1247" spans="24:29">
      <c r="X1247" t="str">
        <f t="shared" si="114"/>
        <v>_</v>
      </c>
      <c r="Y1247" t="str">
        <f t="shared" si="115"/>
        <v/>
      </c>
      <c r="Z1247" t="str">
        <f t="shared" si="116"/>
        <v>0.000</v>
      </c>
      <c r="AA1247" t="str">
        <f t="shared" si="117"/>
        <v>0.000</v>
      </c>
      <c r="AB1247" s="2" t="str">
        <f t="shared" si="118"/>
        <v>***</v>
      </c>
      <c r="AC1247" t="str">
        <f t="shared" si="119"/>
        <v>0.000
(0.000)</v>
      </c>
    </row>
    <row r="1248" spans="24:29">
      <c r="X1248" t="str">
        <f t="shared" si="114"/>
        <v>_</v>
      </c>
      <c r="Y1248" t="str">
        <f t="shared" si="115"/>
        <v/>
      </c>
      <c r="Z1248" t="str">
        <f t="shared" si="116"/>
        <v>0.000</v>
      </c>
      <c r="AA1248" t="str">
        <f t="shared" si="117"/>
        <v>0.000</v>
      </c>
      <c r="AB1248" s="2" t="str">
        <f t="shared" si="118"/>
        <v>***</v>
      </c>
      <c r="AC1248" t="str">
        <f t="shared" si="119"/>
        <v>0.000
(0.000)</v>
      </c>
    </row>
    <row r="1249" spans="24:29">
      <c r="X1249" t="str">
        <f t="shared" si="114"/>
        <v>_</v>
      </c>
      <c r="Y1249" t="str">
        <f t="shared" si="115"/>
        <v/>
      </c>
      <c r="Z1249" t="str">
        <f t="shared" si="116"/>
        <v>0.000</v>
      </c>
      <c r="AA1249" t="str">
        <f t="shared" si="117"/>
        <v>0.000</v>
      </c>
      <c r="AB1249" s="2" t="str">
        <f t="shared" si="118"/>
        <v>***</v>
      </c>
      <c r="AC1249" t="str">
        <f t="shared" si="119"/>
        <v>0.000
(0.000)</v>
      </c>
    </row>
    <row r="1250" spans="24:29">
      <c r="X1250" t="str">
        <f t="shared" si="114"/>
        <v>_</v>
      </c>
      <c r="Y1250" t="str">
        <f t="shared" si="115"/>
        <v/>
      </c>
      <c r="Z1250" t="str">
        <f t="shared" si="116"/>
        <v>0.000</v>
      </c>
      <c r="AA1250" t="str">
        <f t="shared" si="117"/>
        <v>0.000</v>
      </c>
      <c r="AB1250" s="2" t="str">
        <f t="shared" si="118"/>
        <v>***</v>
      </c>
      <c r="AC1250" t="str">
        <f t="shared" si="119"/>
        <v>0.000
(0.000)</v>
      </c>
    </row>
    <row r="1251" spans="24:29">
      <c r="X1251" t="str">
        <f t="shared" si="114"/>
        <v>_</v>
      </c>
      <c r="Y1251" t="str">
        <f t="shared" si="115"/>
        <v/>
      </c>
      <c r="Z1251" t="str">
        <f t="shared" si="116"/>
        <v>0.000</v>
      </c>
      <c r="AA1251" t="str">
        <f t="shared" si="117"/>
        <v>0.000</v>
      </c>
      <c r="AB1251" s="2" t="str">
        <f t="shared" si="118"/>
        <v>***</v>
      </c>
      <c r="AC1251" t="str">
        <f t="shared" si="119"/>
        <v>0.000
(0.000)</v>
      </c>
    </row>
    <row r="1252" spans="24:29">
      <c r="X1252" t="str">
        <f t="shared" si="114"/>
        <v>_</v>
      </c>
      <c r="Y1252" t="str">
        <f t="shared" si="115"/>
        <v/>
      </c>
      <c r="Z1252" t="str">
        <f t="shared" si="116"/>
        <v>0.000</v>
      </c>
      <c r="AA1252" t="str">
        <f t="shared" si="117"/>
        <v>0.000</v>
      </c>
      <c r="AB1252" s="2" t="str">
        <f t="shared" si="118"/>
        <v>***</v>
      </c>
      <c r="AC1252" t="str">
        <f t="shared" si="119"/>
        <v>0.000
(0.000)</v>
      </c>
    </row>
    <row r="1253" spans="24:29">
      <c r="X1253" t="str">
        <f t="shared" si="114"/>
        <v>_</v>
      </c>
      <c r="Y1253" t="str">
        <f t="shared" si="115"/>
        <v/>
      </c>
      <c r="Z1253" t="str">
        <f t="shared" si="116"/>
        <v>0.000</v>
      </c>
      <c r="AA1253" t="str">
        <f t="shared" si="117"/>
        <v>0.000</v>
      </c>
      <c r="AB1253" s="2" t="str">
        <f t="shared" si="118"/>
        <v>***</v>
      </c>
      <c r="AC1253" t="str">
        <f t="shared" si="119"/>
        <v>0.000
(0.000)</v>
      </c>
    </row>
    <row r="1254" spans="24:29">
      <c r="X1254" t="str">
        <f t="shared" si="114"/>
        <v>_</v>
      </c>
      <c r="Y1254" t="str">
        <f t="shared" si="115"/>
        <v/>
      </c>
      <c r="Z1254" t="str">
        <f t="shared" si="116"/>
        <v>0.000</v>
      </c>
      <c r="AA1254" t="str">
        <f t="shared" si="117"/>
        <v>0.000</v>
      </c>
      <c r="AB1254" s="2" t="str">
        <f t="shared" si="118"/>
        <v>***</v>
      </c>
      <c r="AC1254" t="str">
        <f t="shared" si="119"/>
        <v>0.000
(0.000)</v>
      </c>
    </row>
    <row r="1255" spans="24:29">
      <c r="X1255" t="str">
        <f t="shared" si="114"/>
        <v>_</v>
      </c>
      <c r="Y1255" t="str">
        <f t="shared" si="115"/>
        <v/>
      </c>
      <c r="Z1255" t="str">
        <f t="shared" si="116"/>
        <v>0.000</v>
      </c>
      <c r="AA1255" t="str">
        <f t="shared" si="117"/>
        <v>0.000</v>
      </c>
      <c r="AB1255" s="2" t="str">
        <f t="shared" si="118"/>
        <v>***</v>
      </c>
      <c r="AC1255" t="str">
        <f t="shared" si="119"/>
        <v>0.000
(0.000)</v>
      </c>
    </row>
    <row r="1256" spans="24:29">
      <c r="X1256" t="str">
        <f t="shared" si="114"/>
        <v>_</v>
      </c>
      <c r="Y1256" t="str">
        <f t="shared" si="115"/>
        <v/>
      </c>
      <c r="Z1256" t="str">
        <f t="shared" si="116"/>
        <v>0.000</v>
      </c>
      <c r="AA1256" t="str">
        <f t="shared" si="117"/>
        <v>0.000</v>
      </c>
      <c r="AB1256" s="2" t="str">
        <f t="shared" si="118"/>
        <v>***</v>
      </c>
      <c r="AC1256" t="str">
        <f t="shared" si="119"/>
        <v>0.000
(0.000)</v>
      </c>
    </row>
    <row r="1257" spans="24:29">
      <c r="X1257" t="str">
        <f t="shared" si="114"/>
        <v>_</v>
      </c>
      <c r="Y1257" t="str">
        <f t="shared" si="115"/>
        <v/>
      </c>
      <c r="Z1257" t="str">
        <f t="shared" si="116"/>
        <v>0.000</v>
      </c>
      <c r="AA1257" t="str">
        <f t="shared" si="117"/>
        <v>0.000</v>
      </c>
      <c r="AB1257" s="2" t="str">
        <f t="shared" si="118"/>
        <v>***</v>
      </c>
      <c r="AC1257" t="str">
        <f t="shared" si="119"/>
        <v>0.000
(0.000)</v>
      </c>
    </row>
    <row r="1258" spans="24:29">
      <c r="X1258" t="str">
        <f t="shared" si="114"/>
        <v>_</v>
      </c>
      <c r="Y1258" t="str">
        <f t="shared" si="115"/>
        <v/>
      </c>
      <c r="Z1258" t="str">
        <f t="shared" si="116"/>
        <v>0.000</v>
      </c>
      <c r="AA1258" t="str">
        <f t="shared" si="117"/>
        <v>0.000</v>
      </c>
      <c r="AB1258" s="2" t="str">
        <f t="shared" si="118"/>
        <v>***</v>
      </c>
      <c r="AC1258" t="str">
        <f t="shared" si="119"/>
        <v>0.000
(0.000)</v>
      </c>
    </row>
    <row r="1259" spans="24:29">
      <c r="X1259" t="str">
        <f t="shared" si="114"/>
        <v>_</v>
      </c>
      <c r="Y1259" t="str">
        <f t="shared" si="115"/>
        <v/>
      </c>
      <c r="Z1259" t="str">
        <f t="shared" si="116"/>
        <v>0.000</v>
      </c>
      <c r="AA1259" t="str">
        <f t="shared" si="117"/>
        <v>0.000</v>
      </c>
      <c r="AB1259" s="2" t="str">
        <f t="shared" si="118"/>
        <v>***</v>
      </c>
      <c r="AC1259" t="str">
        <f t="shared" si="119"/>
        <v>0.000
(0.000)</v>
      </c>
    </row>
    <row r="1260" spans="24:29">
      <c r="X1260" t="str">
        <f t="shared" si="114"/>
        <v>_</v>
      </c>
      <c r="Y1260" t="str">
        <f t="shared" si="115"/>
        <v/>
      </c>
      <c r="Z1260" t="str">
        <f t="shared" si="116"/>
        <v>0.000</v>
      </c>
      <c r="AA1260" t="str">
        <f t="shared" si="117"/>
        <v>0.000</v>
      </c>
      <c r="AB1260" s="2" t="str">
        <f t="shared" si="118"/>
        <v>***</v>
      </c>
      <c r="AC1260" t="str">
        <f t="shared" si="119"/>
        <v>0.000
(0.000)</v>
      </c>
    </row>
    <row r="1261" spans="24:29">
      <c r="X1261" t="str">
        <f t="shared" si="114"/>
        <v>_</v>
      </c>
      <c r="Y1261" t="str">
        <f t="shared" si="115"/>
        <v/>
      </c>
      <c r="Z1261" t="str">
        <f t="shared" si="116"/>
        <v>0.000</v>
      </c>
      <c r="AA1261" t="str">
        <f t="shared" si="117"/>
        <v>0.000</v>
      </c>
      <c r="AB1261" s="2" t="str">
        <f t="shared" si="118"/>
        <v>***</v>
      </c>
      <c r="AC1261" t="str">
        <f t="shared" si="119"/>
        <v>0.000
(0.000)</v>
      </c>
    </row>
    <row r="1262" spans="24:29">
      <c r="X1262" t="str">
        <f t="shared" si="114"/>
        <v>_</v>
      </c>
      <c r="Y1262" t="str">
        <f t="shared" si="115"/>
        <v/>
      </c>
      <c r="Z1262" t="str">
        <f t="shared" si="116"/>
        <v>0.000</v>
      </c>
      <c r="AA1262" t="str">
        <f t="shared" si="117"/>
        <v>0.000</v>
      </c>
      <c r="AB1262" s="2" t="str">
        <f t="shared" si="118"/>
        <v>***</v>
      </c>
      <c r="AC1262" t="str">
        <f t="shared" si="119"/>
        <v>0.000
(0.000)</v>
      </c>
    </row>
    <row r="1263" spans="24:29">
      <c r="X1263" t="str">
        <f t="shared" si="114"/>
        <v>_</v>
      </c>
      <c r="Y1263" t="str">
        <f t="shared" si="115"/>
        <v/>
      </c>
      <c r="Z1263" t="str">
        <f t="shared" si="116"/>
        <v>0.000</v>
      </c>
      <c r="AA1263" t="str">
        <f t="shared" si="117"/>
        <v>0.000</v>
      </c>
      <c r="AB1263" s="2" t="str">
        <f t="shared" si="118"/>
        <v>***</v>
      </c>
      <c r="AC1263" t="str">
        <f t="shared" si="119"/>
        <v>0.000
(0.000)</v>
      </c>
    </row>
    <row r="1264" spans="24:29">
      <c r="X1264" t="str">
        <f t="shared" si="114"/>
        <v>_</v>
      </c>
      <c r="Y1264" t="str">
        <f t="shared" si="115"/>
        <v/>
      </c>
      <c r="Z1264" t="str">
        <f t="shared" si="116"/>
        <v>0.000</v>
      </c>
      <c r="AA1264" t="str">
        <f t="shared" si="117"/>
        <v>0.000</v>
      </c>
      <c r="AB1264" s="2" t="str">
        <f t="shared" si="118"/>
        <v>***</v>
      </c>
      <c r="AC1264" t="str">
        <f t="shared" si="119"/>
        <v>0.000
(0.000)</v>
      </c>
    </row>
    <row r="1265" spans="24:29">
      <c r="X1265" t="str">
        <f t="shared" si="114"/>
        <v>_</v>
      </c>
      <c r="Y1265" t="str">
        <f t="shared" si="115"/>
        <v/>
      </c>
      <c r="Z1265" t="str">
        <f t="shared" si="116"/>
        <v>0.000</v>
      </c>
      <c r="AA1265" t="str">
        <f t="shared" si="117"/>
        <v>0.000</v>
      </c>
      <c r="AB1265" s="2" t="str">
        <f t="shared" si="118"/>
        <v>***</v>
      </c>
      <c r="AC1265" t="str">
        <f t="shared" si="119"/>
        <v>0.000
(0.000)</v>
      </c>
    </row>
    <row r="1266" spans="24:29">
      <c r="X1266" t="str">
        <f t="shared" si="114"/>
        <v>_</v>
      </c>
      <c r="Y1266" t="str">
        <f t="shared" si="115"/>
        <v/>
      </c>
      <c r="Z1266" t="str">
        <f t="shared" si="116"/>
        <v>0.000</v>
      </c>
      <c r="AA1266" t="str">
        <f t="shared" si="117"/>
        <v>0.000</v>
      </c>
      <c r="AB1266" s="2" t="str">
        <f t="shared" si="118"/>
        <v>***</v>
      </c>
      <c r="AC1266" t="str">
        <f t="shared" si="119"/>
        <v>0.000
(0.000)</v>
      </c>
    </row>
    <row r="1267" spans="24:29">
      <c r="X1267" t="str">
        <f t="shared" si="114"/>
        <v>_</v>
      </c>
      <c r="Y1267" t="str">
        <f t="shared" si="115"/>
        <v/>
      </c>
      <c r="Z1267" t="str">
        <f t="shared" si="116"/>
        <v>0.000</v>
      </c>
      <c r="AA1267" t="str">
        <f t="shared" si="117"/>
        <v>0.000</v>
      </c>
      <c r="AB1267" s="2" t="str">
        <f t="shared" si="118"/>
        <v>***</v>
      </c>
      <c r="AC1267" t="str">
        <f t="shared" si="119"/>
        <v>0.000
(0.000)</v>
      </c>
    </row>
    <row r="1268" spans="24:29">
      <c r="X1268" t="str">
        <f t="shared" si="114"/>
        <v>_</v>
      </c>
      <c r="Y1268" t="str">
        <f t="shared" si="115"/>
        <v/>
      </c>
      <c r="Z1268" t="str">
        <f t="shared" si="116"/>
        <v>0.000</v>
      </c>
      <c r="AA1268" t="str">
        <f t="shared" si="117"/>
        <v>0.000</v>
      </c>
      <c r="AB1268" s="2" t="str">
        <f t="shared" si="118"/>
        <v>***</v>
      </c>
      <c r="AC1268" t="str">
        <f t="shared" si="119"/>
        <v>0.000
(0.000)</v>
      </c>
    </row>
    <row r="1269" spans="24:29">
      <c r="X1269" t="str">
        <f t="shared" si="114"/>
        <v>_</v>
      </c>
      <c r="Y1269" t="str">
        <f t="shared" si="115"/>
        <v/>
      </c>
      <c r="Z1269" t="str">
        <f t="shared" si="116"/>
        <v>0.000</v>
      </c>
      <c r="AA1269" t="str">
        <f t="shared" si="117"/>
        <v>0.000</v>
      </c>
      <c r="AB1269" s="2" t="str">
        <f t="shared" si="118"/>
        <v>***</v>
      </c>
      <c r="AC1269" t="str">
        <f t="shared" si="119"/>
        <v>0.000
(0.000)</v>
      </c>
    </row>
    <row r="1270" spans="24:29">
      <c r="X1270" t="str">
        <f t="shared" si="114"/>
        <v>_</v>
      </c>
      <c r="Y1270" t="str">
        <f t="shared" si="115"/>
        <v/>
      </c>
      <c r="Z1270" t="str">
        <f t="shared" si="116"/>
        <v>0.000</v>
      </c>
      <c r="AA1270" t="str">
        <f t="shared" si="117"/>
        <v>0.000</v>
      </c>
      <c r="AB1270" s="2" t="str">
        <f t="shared" si="118"/>
        <v>***</v>
      </c>
      <c r="AC1270" t="str">
        <f t="shared" si="119"/>
        <v>0.000
(0.000)</v>
      </c>
    </row>
    <row r="1271" spans="24:29">
      <c r="X1271" t="str">
        <f t="shared" si="114"/>
        <v>_</v>
      </c>
      <c r="Y1271" t="str">
        <f t="shared" si="115"/>
        <v/>
      </c>
      <c r="Z1271" t="str">
        <f t="shared" si="116"/>
        <v>0.000</v>
      </c>
      <c r="AA1271" t="str">
        <f t="shared" si="117"/>
        <v>0.000</v>
      </c>
      <c r="AB1271" s="2" t="str">
        <f t="shared" si="118"/>
        <v>***</v>
      </c>
      <c r="AC1271" t="str">
        <f t="shared" si="119"/>
        <v>0.000
(0.000)</v>
      </c>
    </row>
    <row r="1272" spans="24:29">
      <c r="X1272" t="str">
        <f t="shared" si="114"/>
        <v>_</v>
      </c>
      <c r="Y1272" t="str">
        <f t="shared" si="115"/>
        <v/>
      </c>
      <c r="Z1272" t="str">
        <f t="shared" si="116"/>
        <v>0.000</v>
      </c>
      <c r="AA1272" t="str">
        <f t="shared" si="117"/>
        <v>0.000</v>
      </c>
      <c r="AB1272" s="2" t="str">
        <f t="shared" si="118"/>
        <v>***</v>
      </c>
      <c r="AC1272" t="str">
        <f t="shared" si="119"/>
        <v>0.000
(0.000)</v>
      </c>
    </row>
    <row r="1273" spans="24:29">
      <c r="X1273" t="str">
        <f t="shared" si="114"/>
        <v>_</v>
      </c>
      <c r="Y1273" t="str">
        <f t="shared" si="115"/>
        <v/>
      </c>
      <c r="Z1273" t="str">
        <f t="shared" si="116"/>
        <v>0.000</v>
      </c>
      <c r="AA1273" t="str">
        <f t="shared" si="117"/>
        <v>0.000</v>
      </c>
      <c r="AB1273" s="2" t="str">
        <f t="shared" si="118"/>
        <v>***</v>
      </c>
      <c r="AC1273" t="str">
        <f t="shared" si="119"/>
        <v>0.000
(0.000)</v>
      </c>
    </row>
    <row r="1274" spans="24:29">
      <c r="X1274" t="str">
        <f t="shared" si="114"/>
        <v>_</v>
      </c>
      <c r="Y1274" t="str">
        <f t="shared" si="115"/>
        <v/>
      </c>
      <c r="Z1274" t="str">
        <f t="shared" si="116"/>
        <v>0.000</v>
      </c>
      <c r="AA1274" t="str">
        <f t="shared" si="117"/>
        <v>0.000</v>
      </c>
      <c r="AB1274" s="2" t="str">
        <f t="shared" si="118"/>
        <v>***</v>
      </c>
      <c r="AC1274" t="str">
        <f t="shared" si="119"/>
        <v>0.000
(0.000)</v>
      </c>
    </row>
    <row r="1275" spans="24:29">
      <c r="X1275" t="str">
        <f t="shared" si="114"/>
        <v>_</v>
      </c>
      <c r="Y1275" t="str">
        <f t="shared" si="115"/>
        <v/>
      </c>
      <c r="Z1275" t="str">
        <f t="shared" si="116"/>
        <v>0.000</v>
      </c>
      <c r="AA1275" t="str">
        <f t="shared" si="117"/>
        <v>0.000</v>
      </c>
      <c r="AB1275" s="2" t="str">
        <f t="shared" si="118"/>
        <v>***</v>
      </c>
      <c r="AC1275" t="str">
        <f t="shared" si="119"/>
        <v>0.000
(0.000)</v>
      </c>
    </row>
    <row r="1276" spans="24:29">
      <c r="X1276" t="str">
        <f t="shared" si="114"/>
        <v>_</v>
      </c>
      <c r="Y1276" t="str">
        <f t="shared" si="115"/>
        <v/>
      </c>
      <c r="Z1276" t="str">
        <f t="shared" si="116"/>
        <v>0.000</v>
      </c>
      <c r="AA1276" t="str">
        <f t="shared" si="117"/>
        <v>0.000</v>
      </c>
      <c r="AB1276" s="2" t="str">
        <f t="shared" si="118"/>
        <v>***</v>
      </c>
      <c r="AC1276" t="str">
        <f t="shared" si="119"/>
        <v>0.000
(0.000)</v>
      </c>
    </row>
    <row r="1277" spans="24:29">
      <c r="X1277" t="str">
        <f t="shared" si="114"/>
        <v>_</v>
      </c>
      <c r="Y1277" t="str">
        <f t="shared" si="115"/>
        <v/>
      </c>
      <c r="Z1277" t="str">
        <f t="shared" si="116"/>
        <v>0.000</v>
      </c>
      <c r="AA1277" t="str">
        <f t="shared" si="117"/>
        <v>0.000</v>
      </c>
      <c r="AB1277" s="2" t="str">
        <f t="shared" si="118"/>
        <v>***</v>
      </c>
      <c r="AC1277" t="str">
        <f t="shared" si="119"/>
        <v>0.000
(0.000)</v>
      </c>
    </row>
    <row r="1278" spans="24:29">
      <c r="X1278" t="str">
        <f t="shared" si="114"/>
        <v>_</v>
      </c>
      <c r="Y1278" t="str">
        <f t="shared" si="115"/>
        <v/>
      </c>
      <c r="Z1278" t="str">
        <f t="shared" si="116"/>
        <v>0.000</v>
      </c>
      <c r="AA1278" t="str">
        <f t="shared" si="117"/>
        <v>0.000</v>
      </c>
      <c r="AB1278" s="2" t="str">
        <f t="shared" si="118"/>
        <v>***</v>
      </c>
      <c r="AC1278" t="str">
        <f t="shared" si="119"/>
        <v>0.000
(0.000)</v>
      </c>
    </row>
    <row r="1279" spans="24:29">
      <c r="X1279" t="str">
        <f t="shared" si="114"/>
        <v>_</v>
      </c>
      <c r="Y1279" t="str">
        <f t="shared" si="115"/>
        <v/>
      </c>
      <c r="Z1279" t="str">
        <f t="shared" si="116"/>
        <v>0.000</v>
      </c>
      <c r="AA1279" t="str">
        <f t="shared" si="117"/>
        <v>0.000</v>
      </c>
      <c r="AB1279" s="2" t="str">
        <f t="shared" si="118"/>
        <v>***</v>
      </c>
      <c r="AC1279" t="str">
        <f t="shared" si="119"/>
        <v>0.000
(0.000)</v>
      </c>
    </row>
    <row r="1280" spans="24:29">
      <c r="X1280" t="str">
        <f t="shared" si="114"/>
        <v>_</v>
      </c>
      <c r="Y1280" t="str">
        <f t="shared" si="115"/>
        <v/>
      </c>
      <c r="Z1280" t="str">
        <f t="shared" si="116"/>
        <v>0.000</v>
      </c>
      <c r="AA1280" t="str">
        <f t="shared" si="117"/>
        <v>0.000</v>
      </c>
      <c r="AB1280" s="2" t="str">
        <f t="shared" si="118"/>
        <v>***</v>
      </c>
      <c r="AC1280" t="str">
        <f t="shared" si="119"/>
        <v>0.000
(0.000)</v>
      </c>
    </row>
    <row r="1281" spans="24:29">
      <c r="X1281" t="str">
        <f t="shared" si="114"/>
        <v>_</v>
      </c>
      <c r="Y1281" t="str">
        <f t="shared" si="115"/>
        <v/>
      </c>
      <c r="Z1281" t="str">
        <f t="shared" si="116"/>
        <v>0.000</v>
      </c>
      <c r="AA1281" t="str">
        <f t="shared" si="117"/>
        <v>0.000</v>
      </c>
      <c r="AB1281" s="2" t="str">
        <f t="shared" si="118"/>
        <v>***</v>
      </c>
      <c r="AC1281" t="str">
        <f t="shared" si="119"/>
        <v>0.000
(0.000)</v>
      </c>
    </row>
    <row r="1282" spans="24:29">
      <c r="X1282" t="str">
        <f t="shared" si="114"/>
        <v>_</v>
      </c>
      <c r="Y1282" t="str">
        <f t="shared" si="115"/>
        <v/>
      </c>
      <c r="Z1282" t="str">
        <f t="shared" si="116"/>
        <v>0.000</v>
      </c>
      <c r="AA1282" t="str">
        <f t="shared" si="117"/>
        <v>0.000</v>
      </c>
      <c r="AB1282" s="2" t="str">
        <f t="shared" si="118"/>
        <v>***</v>
      </c>
      <c r="AC1282" t="str">
        <f t="shared" si="119"/>
        <v>0.000
(0.000)</v>
      </c>
    </row>
    <row r="1283" spans="24:29">
      <c r="X1283" t="str">
        <f t="shared" ref="X1283:X1346" si="120">G1283&amp;"_"&amp;B1283</f>
        <v>_</v>
      </c>
      <c r="Y1283" t="str">
        <f t="shared" ref="Y1283:Y1346" si="121">IF(G1283&lt;&gt;"",COUNTIF(X:X,X1283),"")</f>
        <v/>
      </c>
      <c r="Z1283" t="str">
        <f t="shared" ref="Z1283:Z1346" si="122">TEXT(C1283,"0.000")</f>
        <v>0.000</v>
      </c>
      <c r="AA1283" t="str">
        <f t="shared" ref="AA1283:AA1346" si="123">TEXT(D1283,"0.000")</f>
        <v>0.000</v>
      </c>
      <c r="AB1283" s="2" t="str">
        <f t="shared" ref="AB1283:AB1346" si="124">IF(COUNTIF(F1283,"*E*")&gt;0, "***", IF(TEXT(F1283, "0.00E+00")*1&lt;0.01, "***", IF(TEXT(F1283, "0.00E+00")*1&lt;0.05, "**",  IF(TEXT(F1283, "0.00E+00")*1&lt;0.1, "*",""))))</f>
        <v>***</v>
      </c>
      <c r="AC1283" t="str">
        <f t="shared" ref="AC1283:AC1346" si="125">Z1283&amp;"
("&amp;AA1283&amp;")"</f>
        <v>0.000
(0.000)</v>
      </c>
    </row>
    <row r="1284" spans="24:29">
      <c r="X1284" t="str">
        <f t="shared" si="120"/>
        <v>_</v>
      </c>
      <c r="Y1284" t="str">
        <f t="shared" si="121"/>
        <v/>
      </c>
      <c r="Z1284" t="str">
        <f t="shared" si="122"/>
        <v>0.000</v>
      </c>
      <c r="AA1284" t="str">
        <f t="shared" si="123"/>
        <v>0.000</v>
      </c>
      <c r="AB1284" s="2" t="str">
        <f t="shared" si="124"/>
        <v>***</v>
      </c>
      <c r="AC1284" t="str">
        <f t="shared" si="125"/>
        <v>0.000
(0.000)</v>
      </c>
    </row>
    <row r="1285" spans="24:29">
      <c r="X1285" t="str">
        <f t="shared" si="120"/>
        <v>_</v>
      </c>
      <c r="Y1285" t="str">
        <f t="shared" si="121"/>
        <v/>
      </c>
      <c r="Z1285" t="str">
        <f t="shared" si="122"/>
        <v>0.000</v>
      </c>
      <c r="AA1285" t="str">
        <f t="shared" si="123"/>
        <v>0.000</v>
      </c>
      <c r="AB1285" s="2" t="str">
        <f t="shared" si="124"/>
        <v>***</v>
      </c>
      <c r="AC1285" t="str">
        <f t="shared" si="125"/>
        <v>0.000
(0.000)</v>
      </c>
    </row>
    <row r="1286" spans="24:29">
      <c r="X1286" t="str">
        <f t="shared" si="120"/>
        <v>_</v>
      </c>
      <c r="Y1286" t="str">
        <f t="shared" si="121"/>
        <v/>
      </c>
      <c r="Z1286" t="str">
        <f t="shared" si="122"/>
        <v>0.000</v>
      </c>
      <c r="AA1286" t="str">
        <f t="shared" si="123"/>
        <v>0.000</v>
      </c>
      <c r="AB1286" s="2" t="str">
        <f t="shared" si="124"/>
        <v>***</v>
      </c>
      <c r="AC1286" t="str">
        <f t="shared" si="125"/>
        <v>0.000
(0.000)</v>
      </c>
    </row>
    <row r="1287" spans="24:29">
      <c r="X1287" t="str">
        <f t="shared" si="120"/>
        <v>_</v>
      </c>
      <c r="Y1287" t="str">
        <f t="shared" si="121"/>
        <v/>
      </c>
      <c r="Z1287" t="str">
        <f t="shared" si="122"/>
        <v>0.000</v>
      </c>
      <c r="AA1287" t="str">
        <f t="shared" si="123"/>
        <v>0.000</v>
      </c>
      <c r="AB1287" s="2" t="str">
        <f t="shared" si="124"/>
        <v>***</v>
      </c>
      <c r="AC1287" t="str">
        <f t="shared" si="125"/>
        <v>0.000
(0.000)</v>
      </c>
    </row>
    <row r="1288" spans="24:29">
      <c r="X1288" t="str">
        <f t="shared" si="120"/>
        <v>_</v>
      </c>
      <c r="Y1288" t="str">
        <f t="shared" si="121"/>
        <v/>
      </c>
      <c r="Z1288" t="str">
        <f t="shared" si="122"/>
        <v>0.000</v>
      </c>
      <c r="AA1288" t="str">
        <f t="shared" si="123"/>
        <v>0.000</v>
      </c>
      <c r="AB1288" s="2" t="str">
        <f t="shared" si="124"/>
        <v>***</v>
      </c>
      <c r="AC1288" t="str">
        <f t="shared" si="125"/>
        <v>0.000
(0.000)</v>
      </c>
    </row>
    <row r="1289" spans="24:29">
      <c r="X1289" t="str">
        <f t="shared" si="120"/>
        <v>_</v>
      </c>
      <c r="Y1289" t="str">
        <f t="shared" si="121"/>
        <v/>
      </c>
      <c r="Z1289" t="str">
        <f t="shared" si="122"/>
        <v>0.000</v>
      </c>
      <c r="AA1289" t="str">
        <f t="shared" si="123"/>
        <v>0.000</v>
      </c>
      <c r="AB1289" s="2" t="str">
        <f t="shared" si="124"/>
        <v>***</v>
      </c>
      <c r="AC1289" t="str">
        <f t="shared" si="125"/>
        <v>0.000
(0.000)</v>
      </c>
    </row>
    <row r="1290" spans="24:29">
      <c r="X1290" t="str">
        <f t="shared" si="120"/>
        <v>_</v>
      </c>
      <c r="Y1290" t="str">
        <f t="shared" si="121"/>
        <v/>
      </c>
      <c r="Z1290" t="str">
        <f t="shared" si="122"/>
        <v>0.000</v>
      </c>
      <c r="AA1290" t="str">
        <f t="shared" si="123"/>
        <v>0.000</v>
      </c>
      <c r="AB1290" s="2" t="str">
        <f t="shared" si="124"/>
        <v>***</v>
      </c>
      <c r="AC1290" t="str">
        <f t="shared" si="125"/>
        <v>0.000
(0.000)</v>
      </c>
    </row>
    <row r="1291" spans="24:29">
      <c r="X1291" t="str">
        <f t="shared" si="120"/>
        <v>_</v>
      </c>
      <c r="Y1291" t="str">
        <f t="shared" si="121"/>
        <v/>
      </c>
      <c r="Z1291" t="str">
        <f t="shared" si="122"/>
        <v>0.000</v>
      </c>
      <c r="AA1291" t="str">
        <f t="shared" si="123"/>
        <v>0.000</v>
      </c>
      <c r="AB1291" s="2" t="str">
        <f t="shared" si="124"/>
        <v>***</v>
      </c>
      <c r="AC1291" t="str">
        <f t="shared" si="125"/>
        <v>0.000
(0.000)</v>
      </c>
    </row>
    <row r="1292" spans="24:29">
      <c r="X1292" t="str">
        <f t="shared" si="120"/>
        <v>_</v>
      </c>
      <c r="Y1292" t="str">
        <f t="shared" si="121"/>
        <v/>
      </c>
      <c r="Z1292" t="str">
        <f t="shared" si="122"/>
        <v>0.000</v>
      </c>
      <c r="AA1292" t="str">
        <f t="shared" si="123"/>
        <v>0.000</v>
      </c>
      <c r="AB1292" s="2" t="str">
        <f t="shared" si="124"/>
        <v>***</v>
      </c>
      <c r="AC1292" t="str">
        <f t="shared" si="125"/>
        <v>0.000
(0.000)</v>
      </c>
    </row>
    <row r="1293" spans="24:29">
      <c r="X1293" t="str">
        <f t="shared" si="120"/>
        <v>_</v>
      </c>
      <c r="Y1293" t="str">
        <f t="shared" si="121"/>
        <v/>
      </c>
      <c r="Z1293" t="str">
        <f t="shared" si="122"/>
        <v>0.000</v>
      </c>
      <c r="AA1293" t="str">
        <f t="shared" si="123"/>
        <v>0.000</v>
      </c>
      <c r="AB1293" s="2" t="str">
        <f t="shared" si="124"/>
        <v>***</v>
      </c>
      <c r="AC1293" t="str">
        <f t="shared" si="125"/>
        <v>0.000
(0.000)</v>
      </c>
    </row>
    <row r="1294" spans="24:29">
      <c r="X1294" t="str">
        <f t="shared" si="120"/>
        <v>_</v>
      </c>
      <c r="Y1294" t="str">
        <f t="shared" si="121"/>
        <v/>
      </c>
      <c r="Z1294" t="str">
        <f t="shared" si="122"/>
        <v>0.000</v>
      </c>
      <c r="AA1294" t="str">
        <f t="shared" si="123"/>
        <v>0.000</v>
      </c>
      <c r="AB1294" s="2" t="str">
        <f t="shared" si="124"/>
        <v>***</v>
      </c>
      <c r="AC1294" t="str">
        <f t="shared" si="125"/>
        <v>0.000
(0.000)</v>
      </c>
    </row>
    <row r="1295" spans="24:29">
      <c r="X1295" t="str">
        <f t="shared" si="120"/>
        <v>_</v>
      </c>
      <c r="Y1295" t="str">
        <f t="shared" si="121"/>
        <v/>
      </c>
      <c r="Z1295" t="str">
        <f t="shared" si="122"/>
        <v>0.000</v>
      </c>
      <c r="AA1295" t="str">
        <f t="shared" si="123"/>
        <v>0.000</v>
      </c>
      <c r="AB1295" s="2" t="str">
        <f t="shared" si="124"/>
        <v>***</v>
      </c>
      <c r="AC1295" t="str">
        <f t="shared" si="125"/>
        <v>0.000
(0.000)</v>
      </c>
    </row>
    <row r="1296" spans="24:29">
      <c r="X1296" t="str">
        <f t="shared" si="120"/>
        <v>_</v>
      </c>
      <c r="Y1296" t="str">
        <f t="shared" si="121"/>
        <v/>
      </c>
      <c r="Z1296" t="str">
        <f t="shared" si="122"/>
        <v>0.000</v>
      </c>
      <c r="AA1296" t="str">
        <f t="shared" si="123"/>
        <v>0.000</v>
      </c>
      <c r="AB1296" s="2" t="str">
        <f t="shared" si="124"/>
        <v>***</v>
      </c>
      <c r="AC1296" t="str">
        <f t="shared" si="125"/>
        <v>0.000
(0.000)</v>
      </c>
    </row>
    <row r="1297" spans="24:29">
      <c r="X1297" t="str">
        <f t="shared" si="120"/>
        <v>_</v>
      </c>
      <c r="Y1297" t="str">
        <f t="shared" si="121"/>
        <v/>
      </c>
      <c r="Z1297" t="str">
        <f t="shared" si="122"/>
        <v>0.000</v>
      </c>
      <c r="AA1297" t="str">
        <f t="shared" si="123"/>
        <v>0.000</v>
      </c>
      <c r="AB1297" s="2" t="str">
        <f t="shared" si="124"/>
        <v>***</v>
      </c>
      <c r="AC1297" t="str">
        <f t="shared" si="125"/>
        <v>0.000
(0.000)</v>
      </c>
    </row>
    <row r="1298" spans="24:29">
      <c r="X1298" t="str">
        <f t="shared" si="120"/>
        <v>_</v>
      </c>
      <c r="Y1298" t="str">
        <f t="shared" si="121"/>
        <v/>
      </c>
      <c r="Z1298" t="str">
        <f t="shared" si="122"/>
        <v>0.000</v>
      </c>
      <c r="AA1298" t="str">
        <f t="shared" si="123"/>
        <v>0.000</v>
      </c>
      <c r="AB1298" s="2" t="str">
        <f t="shared" si="124"/>
        <v>***</v>
      </c>
      <c r="AC1298" t="str">
        <f t="shared" si="125"/>
        <v>0.000
(0.000)</v>
      </c>
    </row>
    <row r="1299" spans="24:29">
      <c r="X1299" t="str">
        <f t="shared" si="120"/>
        <v>_</v>
      </c>
      <c r="Y1299" t="str">
        <f t="shared" si="121"/>
        <v/>
      </c>
      <c r="Z1299" t="str">
        <f t="shared" si="122"/>
        <v>0.000</v>
      </c>
      <c r="AA1299" t="str">
        <f t="shared" si="123"/>
        <v>0.000</v>
      </c>
      <c r="AB1299" s="2" t="str">
        <f t="shared" si="124"/>
        <v>***</v>
      </c>
      <c r="AC1299" t="str">
        <f t="shared" si="125"/>
        <v>0.000
(0.000)</v>
      </c>
    </row>
    <row r="1300" spans="24:29">
      <c r="X1300" t="str">
        <f t="shared" si="120"/>
        <v>_</v>
      </c>
      <c r="Y1300" t="str">
        <f t="shared" si="121"/>
        <v/>
      </c>
      <c r="Z1300" t="str">
        <f t="shared" si="122"/>
        <v>0.000</v>
      </c>
      <c r="AA1300" t="str">
        <f t="shared" si="123"/>
        <v>0.000</v>
      </c>
      <c r="AB1300" s="2" t="str">
        <f t="shared" si="124"/>
        <v>***</v>
      </c>
      <c r="AC1300" t="str">
        <f t="shared" si="125"/>
        <v>0.000
(0.000)</v>
      </c>
    </row>
    <row r="1301" spans="24:29">
      <c r="X1301" t="str">
        <f t="shared" si="120"/>
        <v>_</v>
      </c>
      <c r="Y1301" t="str">
        <f t="shared" si="121"/>
        <v/>
      </c>
      <c r="Z1301" t="str">
        <f t="shared" si="122"/>
        <v>0.000</v>
      </c>
      <c r="AA1301" t="str">
        <f t="shared" si="123"/>
        <v>0.000</v>
      </c>
      <c r="AB1301" s="2" t="str">
        <f t="shared" si="124"/>
        <v>***</v>
      </c>
      <c r="AC1301" t="str">
        <f t="shared" si="125"/>
        <v>0.000
(0.000)</v>
      </c>
    </row>
    <row r="1302" spans="24:29">
      <c r="X1302" t="str">
        <f t="shared" si="120"/>
        <v>_</v>
      </c>
      <c r="Y1302" t="str">
        <f t="shared" si="121"/>
        <v/>
      </c>
      <c r="Z1302" t="str">
        <f t="shared" si="122"/>
        <v>0.000</v>
      </c>
      <c r="AA1302" t="str">
        <f t="shared" si="123"/>
        <v>0.000</v>
      </c>
      <c r="AB1302" s="2" t="str">
        <f t="shared" si="124"/>
        <v>***</v>
      </c>
      <c r="AC1302" t="str">
        <f t="shared" si="125"/>
        <v>0.000
(0.000)</v>
      </c>
    </row>
    <row r="1303" spans="24:29">
      <c r="X1303" t="str">
        <f t="shared" si="120"/>
        <v>_</v>
      </c>
      <c r="Y1303" t="str">
        <f t="shared" si="121"/>
        <v/>
      </c>
      <c r="Z1303" t="str">
        <f t="shared" si="122"/>
        <v>0.000</v>
      </c>
      <c r="AA1303" t="str">
        <f t="shared" si="123"/>
        <v>0.000</v>
      </c>
      <c r="AB1303" s="2" t="str">
        <f t="shared" si="124"/>
        <v>***</v>
      </c>
      <c r="AC1303" t="str">
        <f t="shared" si="125"/>
        <v>0.000
(0.000)</v>
      </c>
    </row>
    <row r="1304" spans="24:29">
      <c r="X1304" t="str">
        <f t="shared" si="120"/>
        <v>_</v>
      </c>
      <c r="Y1304" t="str">
        <f t="shared" si="121"/>
        <v/>
      </c>
      <c r="Z1304" t="str">
        <f t="shared" si="122"/>
        <v>0.000</v>
      </c>
      <c r="AA1304" t="str">
        <f t="shared" si="123"/>
        <v>0.000</v>
      </c>
      <c r="AB1304" s="2" t="str">
        <f t="shared" si="124"/>
        <v>***</v>
      </c>
      <c r="AC1304" t="str">
        <f t="shared" si="125"/>
        <v>0.000
(0.000)</v>
      </c>
    </row>
    <row r="1305" spans="24:29">
      <c r="X1305" t="str">
        <f t="shared" si="120"/>
        <v>_</v>
      </c>
      <c r="Y1305" t="str">
        <f t="shared" si="121"/>
        <v/>
      </c>
      <c r="Z1305" t="str">
        <f t="shared" si="122"/>
        <v>0.000</v>
      </c>
      <c r="AA1305" t="str">
        <f t="shared" si="123"/>
        <v>0.000</v>
      </c>
      <c r="AB1305" s="2" t="str">
        <f t="shared" si="124"/>
        <v>***</v>
      </c>
      <c r="AC1305" t="str">
        <f t="shared" si="125"/>
        <v>0.000
(0.000)</v>
      </c>
    </row>
    <row r="1306" spans="24:29">
      <c r="X1306" t="str">
        <f t="shared" si="120"/>
        <v>_</v>
      </c>
      <c r="Y1306" t="str">
        <f t="shared" si="121"/>
        <v/>
      </c>
      <c r="Z1306" t="str">
        <f t="shared" si="122"/>
        <v>0.000</v>
      </c>
      <c r="AA1306" t="str">
        <f t="shared" si="123"/>
        <v>0.000</v>
      </c>
      <c r="AB1306" s="2" t="str">
        <f t="shared" si="124"/>
        <v>***</v>
      </c>
      <c r="AC1306" t="str">
        <f t="shared" si="125"/>
        <v>0.000
(0.000)</v>
      </c>
    </row>
    <row r="1307" spans="24:29">
      <c r="X1307" t="str">
        <f t="shared" si="120"/>
        <v>_</v>
      </c>
      <c r="Y1307" t="str">
        <f t="shared" si="121"/>
        <v/>
      </c>
      <c r="Z1307" t="str">
        <f t="shared" si="122"/>
        <v>0.000</v>
      </c>
      <c r="AA1307" t="str">
        <f t="shared" si="123"/>
        <v>0.000</v>
      </c>
      <c r="AB1307" s="2" t="str">
        <f t="shared" si="124"/>
        <v>***</v>
      </c>
      <c r="AC1307" t="str">
        <f t="shared" si="125"/>
        <v>0.000
(0.000)</v>
      </c>
    </row>
    <row r="1308" spans="24:29">
      <c r="X1308" t="str">
        <f t="shared" si="120"/>
        <v>_</v>
      </c>
      <c r="Y1308" t="str">
        <f t="shared" si="121"/>
        <v/>
      </c>
      <c r="Z1308" t="str">
        <f t="shared" si="122"/>
        <v>0.000</v>
      </c>
      <c r="AA1308" t="str">
        <f t="shared" si="123"/>
        <v>0.000</v>
      </c>
      <c r="AB1308" s="2" t="str">
        <f t="shared" si="124"/>
        <v>***</v>
      </c>
      <c r="AC1308" t="str">
        <f t="shared" si="125"/>
        <v>0.000
(0.000)</v>
      </c>
    </row>
    <row r="1309" spans="24:29">
      <c r="X1309" t="str">
        <f t="shared" si="120"/>
        <v>_</v>
      </c>
      <c r="Y1309" t="str">
        <f t="shared" si="121"/>
        <v/>
      </c>
      <c r="Z1309" t="str">
        <f t="shared" si="122"/>
        <v>0.000</v>
      </c>
      <c r="AA1309" t="str">
        <f t="shared" si="123"/>
        <v>0.000</v>
      </c>
      <c r="AB1309" s="2" t="str">
        <f t="shared" si="124"/>
        <v>***</v>
      </c>
      <c r="AC1309" t="str">
        <f t="shared" si="125"/>
        <v>0.000
(0.000)</v>
      </c>
    </row>
    <row r="1310" spans="24:29">
      <c r="X1310" t="str">
        <f t="shared" si="120"/>
        <v>_</v>
      </c>
      <c r="Y1310" t="str">
        <f t="shared" si="121"/>
        <v/>
      </c>
      <c r="Z1310" t="str">
        <f t="shared" si="122"/>
        <v>0.000</v>
      </c>
      <c r="AA1310" t="str">
        <f t="shared" si="123"/>
        <v>0.000</v>
      </c>
      <c r="AB1310" s="2" t="str">
        <f t="shared" si="124"/>
        <v>***</v>
      </c>
      <c r="AC1310" t="str">
        <f t="shared" si="125"/>
        <v>0.000
(0.000)</v>
      </c>
    </row>
    <row r="1311" spans="24:29">
      <c r="X1311" t="str">
        <f t="shared" si="120"/>
        <v>_</v>
      </c>
      <c r="Y1311" t="str">
        <f t="shared" si="121"/>
        <v/>
      </c>
      <c r="Z1311" t="str">
        <f t="shared" si="122"/>
        <v>0.000</v>
      </c>
      <c r="AA1311" t="str">
        <f t="shared" si="123"/>
        <v>0.000</v>
      </c>
      <c r="AB1311" s="2" t="str">
        <f t="shared" si="124"/>
        <v>***</v>
      </c>
      <c r="AC1311" t="str">
        <f t="shared" si="125"/>
        <v>0.000
(0.000)</v>
      </c>
    </row>
    <row r="1312" spans="24:29">
      <c r="X1312" t="str">
        <f t="shared" si="120"/>
        <v>_</v>
      </c>
      <c r="Y1312" t="str">
        <f t="shared" si="121"/>
        <v/>
      </c>
      <c r="Z1312" t="str">
        <f t="shared" si="122"/>
        <v>0.000</v>
      </c>
      <c r="AA1312" t="str">
        <f t="shared" si="123"/>
        <v>0.000</v>
      </c>
      <c r="AB1312" s="2" t="str">
        <f t="shared" si="124"/>
        <v>***</v>
      </c>
      <c r="AC1312" t="str">
        <f t="shared" si="125"/>
        <v>0.000
(0.000)</v>
      </c>
    </row>
    <row r="1313" spans="24:29">
      <c r="X1313" t="str">
        <f t="shared" si="120"/>
        <v>_</v>
      </c>
      <c r="Y1313" t="str">
        <f t="shared" si="121"/>
        <v/>
      </c>
      <c r="Z1313" t="str">
        <f t="shared" si="122"/>
        <v>0.000</v>
      </c>
      <c r="AA1313" t="str">
        <f t="shared" si="123"/>
        <v>0.000</v>
      </c>
      <c r="AB1313" s="2" t="str">
        <f t="shared" si="124"/>
        <v>***</v>
      </c>
      <c r="AC1313" t="str">
        <f t="shared" si="125"/>
        <v>0.000
(0.000)</v>
      </c>
    </row>
    <row r="1314" spans="24:29">
      <c r="X1314" t="str">
        <f t="shared" si="120"/>
        <v>_</v>
      </c>
      <c r="Y1314" t="str">
        <f t="shared" si="121"/>
        <v/>
      </c>
      <c r="Z1314" t="str">
        <f t="shared" si="122"/>
        <v>0.000</v>
      </c>
      <c r="AA1314" t="str">
        <f t="shared" si="123"/>
        <v>0.000</v>
      </c>
      <c r="AB1314" s="2" t="str">
        <f t="shared" si="124"/>
        <v>***</v>
      </c>
      <c r="AC1314" t="str">
        <f t="shared" si="125"/>
        <v>0.000
(0.000)</v>
      </c>
    </row>
    <row r="1315" spans="24:29">
      <c r="X1315" t="str">
        <f t="shared" si="120"/>
        <v>_</v>
      </c>
      <c r="Y1315" t="str">
        <f t="shared" si="121"/>
        <v/>
      </c>
      <c r="Z1315" t="str">
        <f t="shared" si="122"/>
        <v>0.000</v>
      </c>
      <c r="AA1315" t="str">
        <f t="shared" si="123"/>
        <v>0.000</v>
      </c>
      <c r="AB1315" s="2" t="str">
        <f t="shared" si="124"/>
        <v>***</v>
      </c>
      <c r="AC1315" t="str">
        <f t="shared" si="125"/>
        <v>0.000
(0.000)</v>
      </c>
    </row>
    <row r="1316" spans="24:29">
      <c r="X1316" t="str">
        <f t="shared" si="120"/>
        <v>_</v>
      </c>
      <c r="Y1316" t="str">
        <f t="shared" si="121"/>
        <v/>
      </c>
      <c r="Z1316" t="str">
        <f t="shared" si="122"/>
        <v>0.000</v>
      </c>
      <c r="AA1316" t="str">
        <f t="shared" si="123"/>
        <v>0.000</v>
      </c>
      <c r="AB1316" s="2" t="str">
        <f t="shared" si="124"/>
        <v>***</v>
      </c>
      <c r="AC1316" t="str">
        <f t="shared" si="125"/>
        <v>0.000
(0.000)</v>
      </c>
    </row>
    <row r="1317" spans="24:29">
      <c r="X1317" t="str">
        <f t="shared" si="120"/>
        <v>_</v>
      </c>
      <c r="Y1317" t="str">
        <f t="shared" si="121"/>
        <v/>
      </c>
      <c r="Z1317" t="str">
        <f t="shared" si="122"/>
        <v>0.000</v>
      </c>
      <c r="AA1317" t="str">
        <f t="shared" si="123"/>
        <v>0.000</v>
      </c>
      <c r="AB1317" s="2" t="str">
        <f t="shared" si="124"/>
        <v>***</v>
      </c>
      <c r="AC1317" t="str">
        <f t="shared" si="125"/>
        <v>0.000
(0.000)</v>
      </c>
    </row>
    <row r="1318" spans="24:29">
      <c r="X1318" t="str">
        <f t="shared" si="120"/>
        <v>_</v>
      </c>
      <c r="Y1318" t="str">
        <f t="shared" si="121"/>
        <v/>
      </c>
      <c r="Z1318" t="str">
        <f t="shared" si="122"/>
        <v>0.000</v>
      </c>
      <c r="AA1318" t="str">
        <f t="shared" si="123"/>
        <v>0.000</v>
      </c>
      <c r="AB1318" s="2" t="str">
        <f t="shared" si="124"/>
        <v>***</v>
      </c>
      <c r="AC1318" t="str">
        <f t="shared" si="125"/>
        <v>0.000
(0.000)</v>
      </c>
    </row>
    <row r="1319" spans="24:29">
      <c r="X1319" t="str">
        <f t="shared" si="120"/>
        <v>_</v>
      </c>
      <c r="Y1319" t="str">
        <f t="shared" si="121"/>
        <v/>
      </c>
      <c r="Z1319" t="str">
        <f t="shared" si="122"/>
        <v>0.000</v>
      </c>
      <c r="AA1319" t="str">
        <f t="shared" si="123"/>
        <v>0.000</v>
      </c>
      <c r="AB1319" s="2" t="str">
        <f t="shared" si="124"/>
        <v>***</v>
      </c>
      <c r="AC1319" t="str">
        <f t="shared" si="125"/>
        <v>0.000
(0.000)</v>
      </c>
    </row>
    <row r="1320" spans="24:29">
      <c r="X1320" t="str">
        <f t="shared" si="120"/>
        <v>_</v>
      </c>
      <c r="Y1320" t="str">
        <f t="shared" si="121"/>
        <v/>
      </c>
      <c r="Z1320" t="str">
        <f t="shared" si="122"/>
        <v>0.000</v>
      </c>
      <c r="AA1320" t="str">
        <f t="shared" si="123"/>
        <v>0.000</v>
      </c>
      <c r="AB1320" s="2" t="str">
        <f t="shared" si="124"/>
        <v>***</v>
      </c>
      <c r="AC1320" t="str">
        <f t="shared" si="125"/>
        <v>0.000
(0.000)</v>
      </c>
    </row>
    <row r="1321" spans="24:29">
      <c r="X1321" t="str">
        <f t="shared" si="120"/>
        <v>_</v>
      </c>
      <c r="Y1321" t="str">
        <f t="shared" si="121"/>
        <v/>
      </c>
      <c r="Z1321" t="str">
        <f t="shared" si="122"/>
        <v>0.000</v>
      </c>
      <c r="AA1321" t="str">
        <f t="shared" si="123"/>
        <v>0.000</v>
      </c>
      <c r="AB1321" s="2" t="str">
        <f t="shared" si="124"/>
        <v>***</v>
      </c>
      <c r="AC1321" t="str">
        <f t="shared" si="125"/>
        <v>0.000
(0.000)</v>
      </c>
    </row>
    <row r="1322" spans="24:29">
      <c r="X1322" t="str">
        <f t="shared" si="120"/>
        <v>_</v>
      </c>
      <c r="Y1322" t="str">
        <f t="shared" si="121"/>
        <v/>
      </c>
      <c r="Z1322" t="str">
        <f t="shared" si="122"/>
        <v>0.000</v>
      </c>
      <c r="AA1322" t="str">
        <f t="shared" si="123"/>
        <v>0.000</v>
      </c>
      <c r="AB1322" s="2" t="str">
        <f t="shared" si="124"/>
        <v>***</v>
      </c>
      <c r="AC1322" t="str">
        <f t="shared" si="125"/>
        <v>0.000
(0.000)</v>
      </c>
    </row>
    <row r="1323" spans="24:29">
      <c r="X1323" t="str">
        <f t="shared" si="120"/>
        <v>_</v>
      </c>
      <c r="Y1323" t="str">
        <f t="shared" si="121"/>
        <v/>
      </c>
      <c r="Z1323" t="str">
        <f t="shared" si="122"/>
        <v>0.000</v>
      </c>
      <c r="AA1323" t="str">
        <f t="shared" si="123"/>
        <v>0.000</v>
      </c>
      <c r="AB1323" s="2" t="str">
        <f t="shared" si="124"/>
        <v>***</v>
      </c>
      <c r="AC1323" t="str">
        <f t="shared" si="125"/>
        <v>0.000
(0.000)</v>
      </c>
    </row>
    <row r="1324" spans="24:29">
      <c r="X1324" t="str">
        <f t="shared" si="120"/>
        <v>_</v>
      </c>
      <c r="Y1324" t="str">
        <f t="shared" si="121"/>
        <v/>
      </c>
      <c r="Z1324" t="str">
        <f t="shared" si="122"/>
        <v>0.000</v>
      </c>
      <c r="AA1324" t="str">
        <f t="shared" si="123"/>
        <v>0.000</v>
      </c>
      <c r="AB1324" s="2" t="str">
        <f t="shared" si="124"/>
        <v>***</v>
      </c>
      <c r="AC1324" t="str">
        <f t="shared" si="125"/>
        <v>0.000
(0.000)</v>
      </c>
    </row>
    <row r="1325" spans="24:29">
      <c r="X1325" t="str">
        <f t="shared" si="120"/>
        <v>_</v>
      </c>
      <c r="Y1325" t="str">
        <f t="shared" si="121"/>
        <v/>
      </c>
      <c r="Z1325" t="str">
        <f t="shared" si="122"/>
        <v>0.000</v>
      </c>
      <c r="AA1325" t="str">
        <f t="shared" si="123"/>
        <v>0.000</v>
      </c>
      <c r="AB1325" s="2" t="str">
        <f t="shared" si="124"/>
        <v>***</v>
      </c>
      <c r="AC1325" t="str">
        <f t="shared" si="125"/>
        <v>0.000
(0.000)</v>
      </c>
    </row>
    <row r="1326" spans="24:29">
      <c r="X1326" t="str">
        <f t="shared" si="120"/>
        <v>_</v>
      </c>
      <c r="Y1326" t="str">
        <f t="shared" si="121"/>
        <v/>
      </c>
      <c r="Z1326" t="str">
        <f t="shared" si="122"/>
        <v>0.000</v>
      </c>
      <c r="AA1326" t="str">
        <f t="shared" si="123"/>
        <v>0.000</v>
      </c>
      <c r="AB1326" s="2" t="str">
        <f t="shared" si="124"/>
        <v>***</v>
      </c>
      <c r="AC1326" t="str">
        <f t="shared" si="125"/>
        <v>0.000
(0.000)</v>
      </c>
    </row>
    <row r="1327" spans="24:29">
      <c r="X1327" t="str">
        <f t="shared" si="120"/>
        <v>_</v>
      </c>
      <c r="Y1327" t="str">
        <f t="shared" si="121"/>
        <v/>
      </c>
      <c r="Z1327" t="str">
        <f t="shared" si="122"/>
        <v>0.000</v>
      </c>
      <c r="AA1327" t="str">
        <f t="shared" si="123"/>
        <v>0.000</v>
      </c>
      <c r="AB1327" s="2" t="str">
        <f t="shared" si="124"/>
        <v>***</v>
      </c>
      <c r="AC1327" t="str">
        <f t="shared" si="125"/>
        <v>0.000
(0.000)</v>
      </c>
    </row>
    <row r="1328" spans="24:29">
      <c r="X1328" t="str">
        <f t="shared" si="120"/>
        <v>_</v>
      </c>
      <c r="Y1328" t="str">
        <f t="shared" si="121"/>
        <v/>
      </c>
      <c r="Z1328" t="str">
        <f t="shared" si="122"/>
        <v>0.000</v>
      </c>
      <c r="AA1328" t="str">
        <f t="shared" si="123"/>
        <v>0.000</v>
      </c>
      <c r="AB1328" s="2" t="str">
        <f t="shared" si="124"/>
        <v>***</v>
      </c>
      <c r="AC1328" t="str">
        <f t="shared" si="125"/>
        <v>0.000
(0.000)</v>
      </c>
    </row>
    <row r="1329" spans="24:29">
      <c r="X1329" t="str">
        <f t="shared" si="120"/>
        <v>_</v>
      </c>
      <c r="Y1329" t="str">
        <f t="shared" si="121"/>
        <v/>
      </c>
      <c r="Z1329" t="str">
        <f t="shared" si="122"/>
        <v>0.000</v>
      </c>
      <c r="AA1329" t="str">
        <f t="shared" si="123"/>
        <v>0.000</v>
      </c>
      <c r="AB1329" s="2" t="str">
        <f t="shared" si="124"/>
        <v>***</v>
      </c>
      <c r="AC1329" t="str">
        <f t="shared" si="125"/>
        <v>0.000
(0.000)</v>
      </c>
    </row>
    <row r="1330" spans="24:29">
      <c r="X1330" t="str">
        <f t="shared" si="120"/>
        <v>_</v>
      </c>
      <c r="Y1330" t="str">
        <f t="shared" si="121"/>
        <v/>
      </c>
      <c r="Z1330" t="str">
        <f t="shared" si="122"/>
        <v>0.000</v>
      </c>
      <c r="AA1330" t="str">
        <f t="shared" si="123"/>
        <v>0.000</v>
      </c>
      <c r="AB1330" s="2" t="str">
        <f t="shared" si="124"/>
        <v>***</v>
      </c>
      <c r="AC1330" t="str">
        <f t="shared" si="125"/>
        <v>0.000
(0.000)</v>
      </c>
    </row>
    <row r="1331" spans="24:29">
      <c r="X1331" t="str">
        <f t="shared" si="120"/>
        <v>_</v>
      </c>
      <c r="Y1331" t="str">
        <f t="shared" si="121"/>
        <v/>
      </c>
      <c r="Z1331" t="str">
        <f t="shared" si="122"/>
        <v>0.000</v>
      </c>
      <c r="AA1331" t="str">
        <f t="shared" si="123"/>
        <v>0.000</v>
      </c>
      <c r="AB1331" s="2" t="str">
        <f t="shared" si="124"/>
        <v>***</v>
      </c>
      <c r="AC1331" t="str">
        <f t="shared" si="125"/>
        <v>0.000
(0.000)</v>
      </c>
    </row>
    <row r="1332" spans="24:29">
      <c r="X1332" t="str">
        <f t="shared" si="120"/>
        <v>_</v>
      </c>
      <c r="Y1332" t="str">
        <f t="shared" si="121"/>
        <v/>
      </c>
      <c r="Z1332" t="str">
        <f t="shared" si="122"/>
        <v>0.000</v>
      </c>
      <c r="AA1332" t="str">
        <f t="shared" si="123"/>
        <v>0.000</v>
      </c>
      <c r="AB1332" s="2" t="str">
        <f t="shared" si="124"/>
        <v>***</v>
      </c>
      <c r="AC1332" t="str">
        <f t="shared" si="125"/>
        <v>0.000
(0.000)</v>
      </c>
    </row>
    <row r="1333" spans="24:29">
      <c r="X1333" t="str">
        <f t="shared" si="120"/>
        <v>_</v>
      </c>
      <c r="Y1333" t="str">
        <f t="shared" si="121"/>
        <v/>
      </c>
      <c r="Z1333" t="str">
        <f t="shared" si="122"/>
        <v>0.000</v>
      </c>
      <c r="AA1333" t="str">
        <f t="shared" si="123"/>
        <v>0.000</v>
      </c>
      <c r="AB1333" s="2" t="str">
        <f t="shared" si="124"/>
        <v>***</v>
      </c>
      <c r="AC1333" t="str">
        <f t="shared" si="125"/>
        <v>0.000
(0.000)</v>
      </c>
    </row>
    <row r="1334" spans="24:29">
      <c r="X1334" t="str">
        <f t="shared" si="120"/>
        <v>_</v>
      </c>
      <c r="Y1334" t="str">
        <f t="shared" si="121"/>
        <v/>
      </c>
      <c r="Z1334" t="str">
        <f t="shared" si="122"/>
        <v>0.000</v>
      </c>
      <c r="AA1334" t="str">
        <f t="shared" si="123"/>
        <v>0.000</v>
      </c>
      <c r="AB1334" s="2" t="str">
        <f t="shared" si="124"/>
        <v>***</v>
      </c>
      <c r="AC1334" t="str">
        <f t="shared" si="125"/>
        <v>0.000
(0.000)</v>
      </c>
    </row>
    <row r="1335" spans="24:29">
      <c r="X1335" t="str">
        <f t="shared" si="120"/>
        <v>_</v>
      </c>
      <c r="Y1335" t="str">
        <f t="shared" si="121"/>
        <v/>
      </c>
      <c r="Z1335" t="str">
        <f t="shared" si="122"/>
        <v>0.000</v>
      </c>
      <c r="AA1335" t="str">
        <f t="shared" si="123"/>
        <v>0.000</v>
      </c>
      <c r="AB1335" s="2" t="str">
        <f t="shared" si="124"/>
        <v>***</v>
      </c>
      <c r="AC1335" t="str">
        <f t="shared" si="125"/>
        <v>0.000
(0.000)</v>
      </c>
    </row>
    <row r="1336" spans="24:29">
      <c r="X1336" t="str">
        <f t="shared" si="120"/>
        <v>_</v>
      </c>
      <c r="Y1336" t="str">
        <f t="shared" si="121"/>
        <v/>
      </c>
      <c r="Z1336" t="str">
        <f t="shared" si="122"/>
        <v>0.000</v>
      </c>
      <c r="AA1336" t="str">
        <f t="shared" si="123"/>
        <v>0.000</v>
      </c>
      <c r="AB1336" s="2" t="str">
        <f t="shared" si="124"/>
        <v>***</v>
      </c>
      <c r="AC1336" t="str">
        <f t="shared" si="125"/>
        <v>0.000
(0.000)</v>
      </c>
    </row>
    <row r="1337" spans="24:29">
      <c r="X1337" t="str">
        <f t="shared" si="120"/>
        <v>_</v>
      </c>
      <c r="Y1337" t="str">
        <f t="shared" si="121"/>
        <v/>
      </c>
      <c r="Z1337" t="str">
        <f t="shared" si="122"/>
        <v>0.000</v>
      </c>
      <c r="AA1337" t="str">
        <f t="shared" si="123"/>
        <v>0.000</v>
      </c>
      <c r="AB1337" s="2" t="str">
        <f t="shared" si="124"/>
        <v>***</v>
      </c>
      <c r="AC1337" t="str">
        <f t="shared" si="125"/>
        <v>0.000
(0.000)</v>
      </c>
    </row>
    <row r="1338" spans="24:29">
      <c r="X1338" t="str">
        <f t="shared" si="120"/>
        <v>_</v>
      </c>
      <c r="Y1338" t="str">
        <f t="shared" si="121"/>
        <v/>
      </c>
      <c r="Z1338" t="str">
        <f t="shared" si="122"/>
        <v>0.000</v>
      </c>
      <c r="AA1338" t="str">
        <f t="shared" si="123"/>
        <v>0.000</v>
      </c>
      <c r="AB1338" s="2" t="str">
        <f t="shared" si="124"/>
        <v>***</v>
      </c>
      <c r="AC1338" t="str">
        <f t="shared" si="125"/>
        <v>0.000
(0.000)</v>
      </c>
    </row>
    <row r="1339" spans="24:29">
      <c r="X1339" t="str">
        <f t="shared" si="120"/>
        <v>_</v>
      </c>
      <c r="Y1339" t="str">
        <f t="shared" si="121"/>
        <v/>
      </c>
      <c r="Z1339" t="str">
        <f t="shared" si="122"/>
        <v>0.000</v>
      </c>
      <c r="AA1339" t="str">
        <f t="shared" si="123"/>
        <v>0.000</v>
      </c>
      <c r="AB1339" s="2" t="str">
        <f t="shared" si="124"/>
        <v>***</v>
      </c>
      <c r="AC1339" t="str">
        <f t="shared" si="125"/>
        <v>0.000
(0.000)</v>
      </c>
    </row>
    <row r="1340" spans="24:29">
      <c r="X1340" t="str">
        <f t="shared" si="120"/>
        <v>_</v>
      </c>
      <c r="Y1340" t="str">
        <f t="shared" si="121"/>
        <v/>
      </c>
      <c r="Z1340" t="str">
        <f t="shared" si="122"/>
        <v>0.000</v>
      </c>
      <c r="AA1340" t="str">
        <f t="shared" si="123"/>
        <v>0.000</v>
      </c>
      <c r="AB1340" s="2" t="str">
        <f t="shared" si="124"/>
        <v>***</v>
      </c>
      <c r="AC1340" t="str">
        <f t="shared" si="125"/>
        <v>0.000
(0.000)</v>
      </c>
    </row>
    <row r="1341" spans="24:29">
      <c r="X1341" t="str">
        <f t="shared" si="120"/>
        <v>_</v>
      </c>
      <c r="Y1341" t="str">
        <f t="shared" si="121"/>
        <v/>
      </c>
      <c r="Z1341" t="str">
        <f t="shared" si="122"/>
        <v>0.000</v>
      </c>
      <c r="AA1341" t="str">
        <f t="shared" si="123"/>
        <v>0.000</v>
      </c>
      <c r="AB1341" s="2" t="str">
        <f t="shared" si="124"/>
        <v>***</v>
      </c>
      <c r="AC1341" t="str">
        <f t="shared" si="125"/>
        <v>0.000
(0.000)</v>
      </c>
    </row>
    <row r="1342" spans="24:29">
      <c r="X1342" t="str">
        <f t="shared" si="120"/>
        <v>_</v>
      </c>
      <c r="Y1342" t="str">
        <f t="shared" si="121"/>
        <v/>
      </c>
      <c r="Z1342" t="str">
        <f t="shared" si="122"/>
        <v>0.000</v>
      </c>
      <c r="AA1342" t="str">
        <f t="shared" si="123"/>
        <v>0.000</v>
      </c>
      <c r="AB1342" s="2" t="str">
        <f t="shared" si="124"/>
        <v>***</v>
      </c>
      <c r="AC1342" t="str">
        <f t="shared" si="125"/>
        <v>0.000
(0.000)</v>
      </c>
    </row>
    <row r="1343" spans="24:29">
      <c r="X1343" t="str">
        <f t="shared" si="120"/>
        <v>_</v>
      </c>
      <c r="Y1343" t="str">
        <f t="shared" si="121"/>
        <v/>
      </c>
      <c r="Z1343" t="str">
        <f t="shared" si="122"/>
        <v>0.000</v>
      </c>
      <c r="AA1343" t="str">
        <f t="shared" si="123"/>
        <v>0.000</v>
      </c>
      <c r="AB1343" s="2" t="str">
        <f t="shared" si="124"/>
        <v>***</v>
      </c>
      <c r="AC1343" t="str">
        <f t="shared" si="125"/>
        <v>0.000
(0.000)</v>
      </c>
    </row>
    <row r="1344" spans="24:29">
      <c r="X1344" t="str">
        <f t="shared" si="120"/>
        <v>_</v>
      </c>
      <c r="Y1344" t="str">
        <f t="shared" si="121"/>
        <v/>
      </c>
      <c r="Z1344" t="str">
        <f t="shared" si="122"/>
        <v>0.000</v>
      </c>
      <c r="AA1344" t="str">
        <f t="shared" si="123"/>
        <v>0.000</v>
      </c>
      <c r="AB1344" s="2" t="str">
        <f t="shared" si="124"/>
        <v>***</v>
      </c>
      <c r="AC1344" t="str">
        <f t="shared" si="125"/>
        <v>0.000
(0.000)</v>
      </c>
    </row>
    <row r="1345" spans="24:29">
      <c r="X1345" t="str">
        <f t="shared" si="120"/>
        <v>_</v>
      </c>
      <c r="Y1345" t="str">
        <f t="shared" si="121"/>
        <v/>
      </c>
      <c r="Z1345" t="str">
        <f t="shared" si="122"/>
        <v>0.000</v>
      </c>
      <c r="AA1345" t="str">
        <f t="shared" si="123"/>
        <v>0.000</v>
      </c>
      <c r="AB1345" s="2" t="str">
        <f t="shared" si="124"/>
        <v>***</v>
      </c>
      <c r="AC1345" t="str">
        <f t="shared" si="125"/>
        <v>0.000
(0.000)</v>
      </c>
    </row>
    <row r="1346" spans="24:29">
      <c r="X1346" t="str">
        <f t="shared" si="120"/>
        <v>_</v>
      </c>
      <c r="Y1346" t="str">
        <f t="shared" si="121"/>
        <v/>
      </c>
      <c r="Z1346" t="str">
        <f t="shared" si="122"/>
        <v>0.000</v>
      </c>
      <c r="AA1346" t="str">
        <f t="shared" si="123"/>
        <v>0.000</v>
      </c>
      <c r="AB1346" s="2" t="str">
        <f t="shared" si="124"/>
        <v>***</v>
      </c>
      <c r="AC1346" t="str">
        <f t="shared" si="125"/>
        <v>0.000
(0.000)</v>
      </c>
    </row>
    <row r="1347" spans="24:29">
      <c r="X1347" t="str">
        <f t="shared" ref="X1347:X1410" si="126">G1347&amp;"_"&amp;B1347</f>
        <v>_</v>
      </c>
      <c r="Y1347" t="str">
        <f t="shared" ref="Y1347:Y1410" si="127">IF(G1347&lt;&gt;"",COUNTIF(X:X,X1347),"")</f>
        <v/>
      </c>
      <c r="Z1347" t="str">
        <f t="shared" ref="Z1347:Z1410" si="128">TEXT(C1347,"0.000")</f>
        <v>0.000</v>
      </c>
      <c r="AA1347" t="str">
        <f t="shared" ref="AA1347:AA1410" si="129">TEXT(D1347,"0.000")</f>
        <v>0.000</v>
      </c>
      <c r="AB1347" s="2" t="str">
        <f t="shared" ref="AB1347:AB1410" si="130">IF(COUNTIF(F1347,"*E*")&gt;0, "***", IF(TEXT(F1347, "0.00E+00")*1&lt;0.01, "***", IF(TEXT(F1347, "0.00E+00")*1&lt;0.05, "**",  IF(TEXT(F1347, "0.00E+00")*1&lt;0.1, "*",""))))</f>
        <v>***</v>
      </c>
      <c r="AC1347" t="str">
        <f t="shared" ref="AC1347:AC1410" si="131">Z1347&amp;"
("&amp;AA1347&amp;")"</f>
        <v>0.000
(0.000)</v>
      </c>
    </row>
    <row r="1348" spans="24:29">
      <c r="X1348" t="str">
        <f t="shared" si="126"/>
        <v>_</v>
      </c>
      <c r="Y1348" t="str">
        <f t="shared" si="127"/>
        <v/>
      </c>
      <c r="Z1348" t="str">
        <f t="shared" si="128"/>
        <v>0.000</v>
      </c>
      <c r="AA1348" t="str">
        <f t="shared" si="129"/>
        <v>0.000</v>
      </c>
      <c r="AB1348" s="2" t="str">
        <f t="shared" si="130"/>
        <v>***</v>
      </c>
      <c r="AC1348" t="str">
        <f t="shared" si="131"/>
        <v>0.000
(0.000)</v>
      </c>
    </row>
    <row r="1349" spans="24:29">
      <c r="X1349" t="str">
        <f t="shared" si="126"/>
        <v>_</v>
      </c>
      <c r="Y1349" t="str">
        <f t="shared" si="127"/>
        <v/>
      </c>
      <c r="Z1349" t="str">
        <f t="shared" si="128"/>
        <v>0.000</v>
      </c>
      <c r="AA1349" t="str">
        <f t="shared" si="129"/>
        <v>0.000</v>
      </c>
      <c r="AB1349" s="2" t="str">
        <f t="shared" si="130"/>
        <v>***</v>
      </c>
      <c r="AC1349" t="str">
        <f t="shared" si="131"/>
        <v>0.000
(0.000)</v>
      </c>
    </row>
    <row r="1350" spans="24:29">
      <c r="X1350" t="str">
        <f t="shared" si="126"/>
        <v>_</v>
      </c>
      <c r="Y1350" t="str">
        <f t="shared" si="127"/>
        <v/>
      </c>
      <c r="Z1350" t="str">
        <f t="shared" si="128"/>
        <v>0.000</v>
      </c>
      <c r="AA1350" t="str">
        <f t="shared" si="129"/>
        <v>0.000</v>
      </c>
      <c r="AB1350" s="2" t="str">
        <f t="shared" si="130"/>
        <v>***</v>
      </c>
      <c r="AC1350" t="str">
        <f t="shared" si="131"/>
        <v>0.000
(0.000)</v>
      </c>
    </row>
    <row r="1351" spans="24:29">
      <c r="X1351" t="str">
        <f t="shared" si="126"/>
        <v>_</v>
      </c>
      <c r="Y1351" t="str">
        <f t="shared" si="127"/>
        <v/>
      </c>
      <c r="Z1351" t="str">
        <f t="shared" si="128"/>
        <v>0.000</v>
      </c>
      <c r="AA1351" t="str">
        <f t="shared" si="129"/>
        <v>0.000</v>
      </c>
      <c r="AB1351" s="2" t="str">
        <f t="shared" si="130"/>
        <v>***</v>
      </c>
      <c r="AC1351" t="str">
        <f t="shared" si="131"/>
        <v>0.000
(0.000)</v>
      </c>
    </row>
    <row r="1352" spans="24:29">
      <c r="X1352" t="str">
        <f t="shared" si="126"/>
        <v>_</v>
      </c>
      <c r="Y1352" t="str">
        <f t="shared" si="127"/>
        <v/>
      </c>
      <c r="Z1352" t="str">
        <f t="shared" si="128"/>
        <v>0.000</v>
      </c>
      <c r="AA1352" t="str">
        <f t="shared" si="129"/>
        <v>0.000</v>
      </c>
      <c r="AB1352" s="2" t="str">
        <f t="shared" si="130"/>
        <v>***</v>
      </c>
      <c r="AC1352" t="str">
        <f t="shared" si="131"/>
        <v>0.000
(0.000)</v>
      </c>
    </row>
    <row r="1353" spans="24:29">
      <c r="X1353" t="str">
        <f t="shared" si="126"/>
        <v>_</v>
      </c>
      <c r="Y1353" t="str">
        <f t="shared" si="127"/>
        <v/>
      </c>
      <c r="Z1353" t="str">
        <f t="shared" si="128"/>
        <v>0.000</v>
      </c>
      <c r="AA1353" t="str">
        <f t="shared" si="129"/>
        <v>0.000</v>
      </c>
      <c r="AB1353" s="2" t="str">
        <f t="shared" si="130"/>
        <v>***</v>
      </c>
      <c r="AC1353" t="str">
        <f t="shared" si="131"/>
        <v>0.000
(0.000)</v>
      </c>
    </row>
    <row r="1354" spans="24:29">
      <c r="X1354" t="str">
        <f t="shared" si="126"/>
        <v>_</v>
      </c>
      <c r="Y1354" t="str">
        <f t="shared" si="127"/>
        <v/>
      </c>
      <c r="Z1354" t="str">
        <f t="shared" si="128"/>
        <v>0.000</v>
      </c>
      <c r="AA1354" t="str">
        <f t="shared" si="129"/>
        <v>0.000</v>
      </c>
      <c r="AB1354" s="2" t="str">
        <f t="shared" si="130"/>
        <v>***</v>
      </c>
      <c r="AC1354" t="str">
        <f t="shared" si="131"/>
        <v>0.000
(0.000)</v>
      </c>
    </row>
    <row r="1355" spans="24:29">
      <c r="X1355" t="str">
        <f t="shared" si="126"/>
        <v>_</v>
      </c>
      <c r="Y1355" t="str">
        <f t="shared" si="127"/>
        <v/>
      </c>
      <c r="Z1355" t="str">
        <f t="shared" si="128"/>
        <v>0.000</v>
      </c>
      <c r="AA1355" t="str">
        <f t="shared" si="129"/>
        <v>0.000</v>
      </c>
      <c r="AB1355" s="2" t="str">
        <f t="shared" si="130"/>
        <v>***</v>
      </c>
      <c r="AC1355" t="str">
        <f t="shared" si="131"/>
        <v>0.000
(0.000)</v>
      </c>
    </row>
    <row r="1356" spans="24:29">
      <c r="X1356" t="str">
        <f t="shared" si="126"/>
        <v>_</v>
      </c>
      <c r="Y1356" t="str">
        <f t="shared" si="127"/>
        <v/>
      </c>
      <c r="Z1356" t="str">
        <f t="shared" si="128"/>
        <v>0.000</v>
      </c>
      <c r="AA1356" t="str">
        <f t="shared" si="129"/>
        <v>0.000</v>
      </c>
      <c r="AB1356" s="2" t="str">
        <f t="shared" si="130"/>
        <v>***</v>
      </c>
      <c r="AC1356" t="str">
        <f t="shared" si="131"/>
        <v>0.000
(0.000)</v>
      </c>
    </row>
    <row r="1357" spans="24:29">
      <c r="X1357" t="str">
        <f t="shared" si="126"/>
        <v>_</v>
      </c>
      <c r="Y1357" t="str">
        <f t="shared" si="127"/>
        <v/>
      </c>
      <c r="Z1357" t="str">
        <f t="shared" si="128"/>
        <v>0.000</v>
      </c>
      <c r="AA1357" t="str">
        <f t="shared" si="129"/>
        <v>0.000</v>
      </c>
      <c r="AB1357" s="2" t="str">
        <f t="shared" si="130"/>
        <v>***</v>
      </c>
      <c r="AC1357" t="str">
        <f t="shared" si="131"/>
        <v>0.000
(0.000)</v>
      </c>
    </row>
    <row r="1358" spans="24:29">
      <c r="X1358" t="str">
        <f t="shared" si="126"/>
        <v>_</v>
      </c>
      <c r="Y1358" t="str">
        <f t="shared" si="127"/>
        <v/>
      </c>
      <c r="Z1358" t="str">
        <f t="shared" si="128"/>
        <v>0.000</v>
      </c>
      <c r="AA1358" t="str">
        <f t="shared" si="129"/>
        <v>0.000</v>
      </c>
      <c r="AB1358" s="2" t="str">
        <f t="shared" si="130"/>
        <v>***</v>
      </c>
      <c r="AC1358" t="str">
        <f t="shared" si="131"/>
        <v>0.000
(0.000)</v>
      </c>
    </row>
    <row r="1359" spans="24:29">
      <c r="X1359" t="str">
        <f t="shared" si="126"/>
        <v>_</v>
      </c>
      <c r="Y1359" t="str">
        <f t="shared" si="127"/>
        <v/>
      </c>
      <c r="Z1359" t="str">
        <f t="shared" si="128"/>
        <v>0.000</v>
      </c>
      <c r="AA1359" t="str">
        <f t="shared" si="129"/>
        <v>0.000</v>
      </c>
      <c r="AB1359" s="2" t="str">
        <f t="shared" si="130"/>
        <v>***</v>
      </c>
      <c r="AC1359" t="str">
        <f t="shared" si="131"/>
        <v>0.000
(0.000)</v>
      </c>
    </row>
    <row r="1360" spans="24:29">
      <c r="X1360" t="str">
        <f t="shared" si="126"/>
        <v>_</v>
      </c>
      <c r="Y1360" t="str">
        <f t="shared" si="127"/>
        <v/>
      </c>
      <c r="Z1360" t="str">
        <f t="shared" si="128"/>
        <v>0.000</v>
      </c>
      <c r="AA1360" t="str">
        <f t="shared" si="129"/>
        <v>0.000</v>
      </c>
      <c r="AB1360" s="2" t="str">
        <f t="shared" si="130"/>
        <v>***</v>
      </c>
      <c r="AC1360" t="str">
        <f t="shared" si="131"/>
        <v>0.000
(0.000)</v>
      </c>
    </row>
    <row r="1361" spans="24:29">
      <c r="X1361" t="str">
        <f t="shared" si="126"/>
        <v>_</v>
      </c>
      <c r="Y1361" t="str">
        <f t="shared" si="127"/>
        <v/>
      </c>
      <c r="Z1361" t="str">
        <f t="shared" si="128"/>
        <v>0.000</v>
      </c>
      <c r="AA1361" t="str">
        <f t="shared" si="129"/>
        <v>0.000</v>
      </c>
      <c r="AB1361" s="2" t="str">
        <f t="shared" si="130"/>
        <v>***</v>
      </c>
      <c r="AC1361" t="str">
        <f t="shared" si="131"/>
        <v>0.000
(0.000)</v>
      </c>
    </row>
    <row r="1362" spans="24:29">
      <c r="X1362" t="str">
        <f t="shared" si="126"/>
        <v>_</v>
      </c>
      <c r="Y1362" t="str">
        <f t="shared" si="127"/>
        <v/>
      </c>
      <c r="Z1362" t="str">
        <f t="shared" si="128"/>
        <v>0.000</v>
      </c>
      <c r="AA1362" t="str">
        <f t="shared" si="129"/>
        <v>0.000</v>
      </c>
      <c r="AB1362" s="2" t="str">
        <f t="shared" si="130"/>
        <v>***</v>
      </c>
      <c r="AC1362" t="str">
        <f t="shared" si="131"/>
        <v>0.000
(0.000)</v>
      </c>
    </row>
    <row r="1363" spans="24:29">
      <c r="X1363" t="str">
        <f t="shared" si="126"/>
        <v>_</v>
      </c>
      <c r="Y1363" t="str">
        <f t="shared" si="127"/>
        <v/>
      </c>
      <c r="Z1363" t="str">
        <f t="shared" si="128"/>
        <v>0.000</v>
      </c>
      <c r="AA1363" t="str">
        <f t="shared" si="129"/>
        <v>0.000</v>
      </c>
      <c r="AB1363" s="2" t="str">
        <f t="shared" si="130"/>
        <v>***</v>
      </c>
      <c r="AC1363" t="str">
        <f t="shared" si="131"/>
        <v>0.000
(0.000)</v>
      </c>
    </row>
    <row r="1364" spans="24:29">
      <c r="X1364" t="str">
        <f t="shared" si="126"/>
        <v>_</v>
      </c>
      <c r="Y1364" t="str">
        <f t="shared" si="127"/>
        <v/>
      </c>
      <c r="Z1364" t="str">
        <f t="shared" si="128"/>
        <v>0.000</v>
      </c>
      <c r="AA1364" t="str">
        <f t="shared" si="129"/>
        <v>0.000</v>
      </c>
      <c r="AB1364" s="2" t="str">
        <f t="shared" si="130"/>
        <v>***</v>
      </c>
      <c r="AC1364" t="str">
        <f t="shared" si="131"/>
        <v>0.000
(0.000)</v>
      </c>
    </row>
    <row r="1365" spans="24:29">
      <c r="X1365" t="str">
        <f t="shared" si="126"/>
        <v>_</v>
      </c>
      <c r="Y1365" t="str">
        <f t="shared" si="127"/>
        <v/>
      </c>
      <c r="Z1365" t="str">
        <f t="shared" si="128"/>
        <v>0.000</v>
      </c>
      <c r="AA1365" t="str">
        <f t="shared" si="129"/>
        <v>0.000</v>
      </c>
      <c r="AB1365" s="2" t="str">
        <f t="shared" si="130"/>
        <v>***</v>
      </c>
      <c r="AC1365" t="str">
        <f t="shared" si="131"/>
        <v>0.000
(0.000)</v>
      </c>
    </row>
    <row r="1366" spans="24:29">
      <c r="X1366" t="str">
        <f t="shared" si="126"/>
        <v>_</v>
      </c>
      <c r="Y1366" t="str">
        <f t="shared" si="127"/>
        <v/>
      </c>
      <c r="Z1366" t="str">
        <f t="shared" si="128"/>
        <v>0.000</v>
      </c>
      <c r="AA1366" t="str">
        <f t="shared" si="129"/>
        <v>0.000</v>
      </c>
      <c r="AB1366" s="2" t="str">
        <f t="shared" si="130"/>
        <v>***</v>
      </c>
      <c r="AC1366" t="str">
        <f t="shared" si="131"/>
        <v>0.000
(0.000)</v>
      </c>
    </row>
    <row r="1367" spans="24:29">
      <c r="X1367" t="str">
        <f t="shared" si="126"/>
        <v>_</v>
      </c>
      <c r="Y1367" t="str">
        <f t="shared" si="127"/>
        <v/>
      </c>
      <c r="Z1367" t="str">
        <f t="shared" si="128"/>
        <v>0.000</v>
      </c>
      <c r="AA1367" t="str">
        <f t="shared" si="129"/>
        <v>0.000</v>
      </c>
      <c r="AB1367" s="2" t="str">
        <f t="shared" si="130"/>
        <v>***</v>
      </c>
      <c r="AC1367" t="str">
        <f t="shared" si="131"/>
        <v>0.000
(0.000)</v>
      </c>
    </row>
    <row r="1368" spans="24:29">
      <c r="X1368" t="str">
        <f t="shared" si="126"/>
        <v>_</v>
      </c>
      <c r="Y1368" t="str">
        <f t="shared" si="127"/>
        <v/>
      </c>
      <c r="Z1368" t="str">
        <f t="shared" si="128"/>
        <v>0.000</v>
      </c>
      <c r="AA1368" t="str">
        <f t="shared" si="129"/>
        <v>0.000</v>
      </c>
      <c r="AB1368" s="2" t="str">
        <f t="shared" si="130"/>
        <v>***</v>
      </c>
      <c r="AC1368" t="str">
        <f t="shared" si="131"/>
        <v>0.000
(0.000)</v>
      </c>
    </row>
    <row r="1369" spans="24:29">
      <c r="X1369" t="str">
        <f t="shared" si="126"/>
        <v>_</v>
      </c>
      <c r="Y1369" t="str">
        <f t="shared" si="127"/>
        <v/>
      </c>
      <c r="Z1369" t="str">
        <f t="shared" si="128"/>
        <v>0.000</v>
      </c>
      <c r="AA1369" t="str">
        <f t="shared" si="129"/>
        <v>0.000</v>
      </c>
      <c r="AB1369" s="2" t="str">
        <f t="shared" si="130"/>
        <v>***</v>
      </c>
      <c r="AC1369" t="str">
        <f t="shared" si="131"/>
        <v>0.000
(0.000)</v>
      </c>
    </row>
    <row r="1370" spans="24:29">
      <c r="X1370" t="str">
        <f t="shared" si="126"/>
        <v>_</v>
      </c>
      <c r="Y1370" t="str">
        <f t="shared" si="127"/>
        <v/>
      </c>
      <c r="Z1370" t="str">
        <f t="shared" si="128"/>
        <v>0.000</v>
      </c>
      <c r="AA1370" t="str">
        <f t="shared" si="129"/>
        <v>0.000</v>
      </c>
      <c r="AB1370" s="2" t="str">
        <f t="shared" si="130"/>
        <v>***</v>
      </c>
      <c r="AC1370" t="str">
        <f t="shared" si="131"/>
        <v>0.000
(0.000)</v>
      </c>
    </row>
    <row r="1371" spans="24:29">
      <c r="X1371" t="str">
        <f t="shared" si="126"/>
        <v>_</v>
      </c>
      <c r="Y1371" t="str">
        <f t="shared" si="127"/>
        <v/>
      </c>
      <c r="Z1371" t="str">
        <f t="shared" si="128"/>
        <v>0.000</v>
      </c>
      <c r="AA1371" t="str">
        <f t="shared" si="129"/>
        <v>0.000</v>
      </c>
      <c r="AB1371" s="2" t="str">
        <f t="shared" si="130"/>
        <v>***</v>
      </c>
      <c r="AC1371" t="str">
        <f t="shared" si="131"/>
        <v>0.000
(0.000)</v>
      </c>
    </row>
    <row r="1372" spans="24:29">
      <c r="X1372" t="str">
        <f t="shared" si="126"/>
        <v>_</v>
      </c>
      <c r="Y1372" t="str">
        <f t="shared" si="127"/>
        <v/>
      </c>
      <c r="Z1372" t="str">
        <f t="shared" si="128"/>
        <v>0.000</v>
      </c>
      <c r="AA1372" t="str">
        <f t="shared" si="129"/>
        <v>0.000</v>
      </c>
      <c r="AB1372" s="2" t="str">
        <f t="shared" si="130"/>
        <v>***</v>
      </c>
      <c r="AC1372" t="str">
        <f t="shared" si="131"/>
        <v>0.000
(0.000)</v>
      </c>
    </row>
    <row r="1373" spans="24:29">
      <c r="X1373" t="str">
        <f t="shared" si="126"/>
        <v>_</v>
      </c>
      <c r="Y1373" t="str">
        <f t="shared" si="127"/>
        <v/>
      </c>
      <c r="Z1373" t="str">
        <f t="shared" si="128"/>
        <v>0.000</v>
      </c>
      <c r="AA1373" t="str">
        <f t="shared" si="129"/>
        <v>0.000</v>
      </c>
      <c r="AB1373" s="2" t="str">
        <f t="shared" si="130"/>
        <v>***</v>
      </c>
      <c r="AC1373" t="str">
        <f t="shared" si="131"/>
        <v>0.000
(0.000)</v>
      </c>
    </row>
    <row r="1374" spans="24:29">
      <c r="X1374" t="str">
        <f t="shared" si="126"/>
        <v>_</v>
      </c>
      <c r="Y1374" t="str">
        <f t="shared" si="127"/>
        <v/>
      </c>
      <c r="Z1374" t="str">
        <f t="shared" si="128"/>
        <v>0.000</v>
      </c>
      <c r="AA1374" t="str">
        <f t="shared" si="129"/>
        <v>0.000</v>
      </c>
      <c r="AB1374" s="2" t="str">
        <f t="shared" si="130"/>
        <v>***</v>
      </c>
      <c r="AC1374" t="str">
        <f t="shared" si="131"/>
        <v>0.000
(0.000)</v>
      </c>
    </row>
    <row r="1375" spans="24:29">
      <c r="X1375" t="str">
        <f t="shared" si="126"/>
        <v>_</v>
      </c>
      <c r="Y1375" t="str">
        <f t="shared" si="127"/>
        <v/>
      </c>
      <c r="Z1375" t="str">
        <f t="shared" si="128"/>
        <v>0.000</v>
      </c>
      <c r="AA1375" t="str">
        <f t="shared" si="129"/>
        <v>0.000</v>
      </c>
      <c r="AB1375" s="2" t="str">
        <f t="shared" si="130"/>
        <v>***</v>
      </c>
      <c r="AC1375" t="str">
        <f t="shared" si="131"/>
        <v>0.000
(0.000)</v>
      </c>
    </row>
    <row r="1376" spans="24:29">
      <c r="X1376" t="str">
        <f t="shared" si="126"/>
        <v>_</v>
      </c>
      <c r="Y1376" t="str">
        <f t="shared" si="127"/>
        <v/>
      </c>
      <c r="Z1376" t="str">
        <f t="shared" si="128"/>
        <v>0.000</v>
      </c>
      <c r="AA1376" t="str">
        <f t="shared" si="129"/>
        <v>0.000</v>
      </c>
      <c r="AB1376" s="2" t="str">
        <f t="shared" si="130"/>
        <v>***</v>
      </c>
      <c r="AC1376" t="str">
        <f t="shared" si="131"/>
        <v>0.000
(0.000)</v>
      </c>
    </row>
    <row r="1377" spans="24:29">
      <c r="X1377" t="str">
        <f t="shared" si="126"/>
        <v>_</v>
      </c>
      <c r="Y1377" t="str">
        <f t="shared" si="127"/>
        <v/>
      </c>
      <c r="Z1377" t="str">
        <f t="shared" si="128"/>
        <v>0.000</v>
      </c>
      <c r="AA1377" t="str">
        <f t="shared" si="129"/>
        <v>0.000</v>
      </c>
      <c r="AB1377" s="2" t="str">
        <f t="shared" si="130"/>
        <v>***</v>
      </c>
      <c r="AC1377" t="str">
        <f t="shared" si="131"/>
        <v>0.000
(0.000)</v>
      </c>
    </row>
    <row r="1378" spans="24:29">
      <c r="X1378" t="str">
        <f t="shared" si="126"/>
        <v>_</v>
      </c>
      <c r="Y1378" t="str">
        <f t="shared" si="127"/>
        <v/>
      </c>
      <c r="Z1378" t="str">
        <f t="shared" si="128"/>
        <v>0.000</v>
      </c>
      <c r="AA1378" t="str">
        <f t="shared" si="129"/>
        <v>0.000</v>
      </c>
      <c r="AB1378" s="2" t="str">
        <f t="shared" si="130"/>
        <v>***</v>
      </c>
      <c r="AC1378" t="str">
        <f t="shared" si="131"/>
        <v>0.000
(0.000)</v>
      </c>
    </row>
    <row r="1379" spans="24:29">
      <c r="X1379" t="str">
        <f t="shared" si="126"/>
        <v>_</v>
      </c>
      <c r="Y1379" t="str">
        <f t="shared" si="127"/>
        <v/>
      </c>
      <c r="Z1379" t="str">
        <f t="shared" si="128"/>
        <v>0.000</v>
      </c>
      <c r="AA1379" t="str">
        <f t="shared" si="129"/>
        <v>0.000</v>
      </c>
      <c r="AB1379" s="2" t="str">
        <f t="shared" si="130"/>
        <v>***</v>
      </c>
      <c r="AC1379" t="str">
        <f t="shared" si="131"/>
        <v>0.000
(0.000)</v>
      </c>
    </row>
    <row r="1380" spans="24:29">
      <c r="X1380" t="str">
        <f t="shared" si="126"/>
        <v>_</v>
      </c>
      <c r="Y1380" t="str">
        <f t="shared" si="127"/>
        <v/>
      </c>
      <c r="Z1380" t="str">
        <f t="shared" si="128"/>
        <v>0.000</v>
      </c>
      <c r="AA1380" t="str">
        <f t="shared" si="129"/>
        <v>0.000</v>
      </c>
      <c r="AB1380" s="2" t="str">
        <f t="shared" si="130"/>
        <v>***</v>
      </c>
      <c r="AC1380" t="str">
        <f t="shared" si="131"/>
        <v>0.000
(0.000)</v>
      </c>
    </row>
    <row r="1381" spans="24:29">
      <c r="X1381" t="str">
        <f t="shared" si="126"/>
        <v>_</v>
      </c>
      <c r="Y1381" t="str">
        <f t="shared" si="127"/>
        <v/>
      </c>
      <c r="Z1381" t="str">
        <f t="shared" si="128"/>
        <v>0.000</v>
      </c>
      <c r="AA1381" t="str">
        <f t="shared" si="129"/>
        <v>0.000</v>
      </c>
      <c r="AB1381" s="2" t="str">
        <f t="shared" si="130"/>
        <v>***</v>
      </c>
      <c r="AC1381" t="str">
        <f t="shared" si="131"/>
        <v>0.000
(0.000)</v>
      </c>
    </row>
    <row r="1382" spans="24:29">
      <c r="X1382" t="str">
        <f t="shared" si="126"/>
        <v>_</v>
      </c>
      <c r="Y1382" t="str">
        <f t="shared" si="127"/>
        <v/>
      </c>
      <c r="Z1382" t="str">
        <f t="shared" si="128"/>
        <v>0.000</v>
      </c>
      <c r="AA1382" t="str">
        <f t="shared" si="129"/>
        <v>0.000</v>
      </c>
      <c r="AB1382" s="2" t="str">
        <f t="shared" si="130"/>
        <v>***</v>
      </c>
      <c r="AC1382" t="str">
        <f t="shared" si="131"/>
        <v>0.000
(0.000)</v>
      </c>
    </row>
    <row r="1383" spans="24:29">
      <c r="X1383" t="str">
        <f t="shared" si="126"/>
        <v>_</v>
      </c>
      <c r="Y1383" t="str">
        <f t="shared" si="127"/>
        <v/>
      </c>
      <c r="Z1383" t="str">
        <f t="shared" si="128"/>
        <v>0.000</v>
      </c>
      <c r="AA1383" t="str">
        <f t="shared" si="129"/>
        <v>0.000</v>
      </c>
      <c r="AB1383" s="2" t="str">
        <f t="shared" si="130"/>
        <v>***</v>
      </c>
      <c r="AC1383" t="str">
        <f t="shared" si="131"/>
        <v>0.000
(0.000)</v>
      </c>
    </row>
    <row r="1384" spans="24:29">
      <c r="X1384" t="str">
        <f t="shared" si="126"/>
        <v>_</v>
      </c>
      <c r="Y1384" t="str">
        <f t="shared" si="127"/>
        <v/>
      </c>
      <c r="Z1384" t="str">
        <f t="shared" si="128"/>
        <v>0.000</v>
      </c>
      <c r="AA1384" t="str">
        <f t="shared" si="129"/>
        <v>0.000</v>
      </c>
      <c r="AB1384" s="2" t="str">
        <f t="shared" si="130"/>
        <v>***</v>
      </c>
      <c r="AC1384" t="str">
        <f t="shared" si="131"/>
        <v>0.000
(0.000)</v>
      </c>
    </row>
    <row r="1385" spans="24:29">
      <c r="X1385" t="str">
        <f t="shared" si="126"/>
        <v>_</v>
      </c>
      <c r="Y1385" t="str">
        <f t="shared" si="127"/>
        <v/>
      </c>
      <c r="Z1385" t="str">
        <f t="shared" si="128"/>
        <v>0.000</v>
      </c>
      <c r="AA1385" t="str">
        <f t="shared" si="129"/>
        <v>0.000</v>
      </c>
      <c r="AB1385" s="2" t="str">
        <f t="shared" si="130"/>
        <v>***</v>
      </c>
      <c r="AC1385" t="str">
        <f t="shared" si="131"/>
        <v>0.000
(0.000)</v>
      </c>
    </row>
    <row r="1386" spans="24:29">
      <c r="X1386" t="str">
        <f t="shared" si="126"/>
        <v>_</v>
      </c>
      <c r="Y1386" t="str">
        <f t="shared" si="127"/>
        <v/>
      </c>
      <c r="Z1386" t="str">
        <f t="shared" si="128"/>
        <v>0.000</v>
      </c>
      <c r="AA1386" t="str">
        <f t="shared" si="129"/>
        <v>0.000</v>
      </c>
      <c r="AB1386" s="2" t="str">
        <f t="shared" si="130"/>
        <v>***</v>
      </c>
      <c r="AC1386" t="str">
        <f t="shared" si="131"/>
        <v>0.000
(0.000)</v>
      </c>
    </row>
    <row r="1387" spans="24:29">
      <c r="X1387" t="str">
        <f t="shared" si="126"/>
        <v>_</v>
      </c>
      <c r="Y1387" t="str">
        <f t="shared" si="127"/>
        <v/>
      </c>
      <c r="Z1387" t="str">
        <f t="shared" si="128"/>
        <v>0.000</v>
      </c>
      <c r="AA1387" t="str">
        <f t="shared" si="129"/>
        <v>0.000</v>
      </c>
      <c r="AB1387" s="2" t="str">
        <f t="shared" si="130"/>
        <v>***</v>
      </c>
      <c r="AC1387" t="str">
        <f t="shared" si="131"/>
        <v>0.000
(0.000)</v>
      </c>
    </row>
    <row r="1388" spans="24:29">
      <c r="X1388" t="str">
        <f t="shared" si="126"/>
        <v>_</v>
      </c>
      <c r="Y1388" t="str">
        <f t="shared" si="127"/>
        <v/>
      </c>
      <c r="Z1388" t="str">
        <f t="shared" si="128"/>
        <v>0.000</v>
      </c>
      <c r="AA1388" t="str">
        <f t="shared" si="129"/>
        <v>0.000</v>
      </c>
      <c r="AB1388" s="2" t="str">
        <f t="shared" si="130"/>
        <v>***</v>
      </c>
      <c r="AC1388" t="str">
        <f t="shared" si="131"/>
        <v>0.000
(0.000)</v>
      </c>
    </row>
    <row r="1389" spans="24:29">
      <c r="X1389" t="str">
        <f t="shared" si="126"/>
        <v>_</v>
      </c>
      <c r="Y1389" t="str">
        <f t="shared" si="127"/>
        <v/>
      </c>
      <c r="Z1389" t="str">
        <f t="shared" si="128"/>
        <v>0.000</v>
      </c>
      <c r="AA1389" t="str">
        <f t="shared" si="129"/>
        <v>0.000</v>
      </c>
      <c r="AB1389" s="2" t="str">
        <f t="shared" si="130"/>
        <v>***</v>
      </c>
      <c r="AC1389" t="str">
        <f t="shared" si="131"/>
        <v>0.000
(0.000)</v>
      </c>
    </row>
    <row r="1390" spans="24:29">
      <c r="X1390" t="str">
        <f t="shared" si="126"/>
        <v>_</v>
      </c>
      <c r="Y1390" t="str">
        <f t="shared" si="127"/>
        <v/>
      </c>
      <c r="Z1390" t="str">
        <f t="shared" si="128"/>
        <v>0.000</v>
      </c>
      <c r="AA1390" t="str">
        <f t="shared" si="129"/>
        <v>0.000</v>
      </c>
      <c r="AB1390" s="2" t="str">
        <f t="shared" si="130"/>
        <v>***</v>
      </c>
      <c r="AC1390" t="str">
        <f t="shared" si="131"/>
        <v>0.000
(0.000)</v>
      </c>
    </row>
    <row r="1391" spans="24:29">
      <c r="X1391" t="str">
        <f t="shared" si="126"/>
        <v>_</v>
      </c>
      <c r="Y1391" t="str">
        <f t="shared" si="127"/>
        <v/>
      </c>
      <c r="Z1391" t="str">
        <f t="shared" si="128"/>
        <v>0.000</v>
      </c>
      <c r="AA1391" t="str">
        <f t="shared" si="129"/>
        <v>0.000</v>
      </c>
      <c r="AB1391" s="2" t="str">
        <f t="shared" si="130"/>
        <v>***</v>
      </c>
      <c r="AC1391" t="str">
        <f t="shared" si="131"/>
        <v>0.000
(0.000)</v>
      </c>
    </row>
    <row r="1392" spans="24:29">
      <c r="X1392" t="str">
        <f t="shared" si="126"/>
        <v>_</v>
      </c>
      <c r="Y1392" t="str">
        <f t="shared" si="127"/>
        <v/>
      </c>
      <c r="Z1392" t="str">
        <f t="shared" si="128"/>
        <v>0.000</v>
      </c>
      <c r="AA1392" t="str">
        <f t="shared" si="129"/>
        <v>0.000</v>
      </c>
      <c r="AB1392" s="2" t="str">
        <f t="shared" si="130"/>
        <v>***</v>
      </c>
      <c r="AC1392" t="str">
        <f t="shared" si="131"/>
        <v>0.000
(0.000)</v>
      </c>
    </row>
    <row r="1393" spans="24:29">
      <c r="X1393" t="str">
        <f t="shared" si="126"/>
        <v>_</v>
      </c>
      <c r="Y1393" t="str">
        <f t="shared" si="127"/>
        <v/>
      </c>
      <c r="Z1393" t="str">
        <f t="shared" si="128"/>
        <v>0.000</v>
      </c>
      <c r="AA1393" t="str">
        <f t="shared" si="129"/>
        <v>0.000</v>
      </c>
      <c r="AB1393" s="2" t="str">
        <f t="shared" si="130"/>
        <v>***</v>
      </c>
      <c r="AC1393" t="str">
        <f t="shared" si="131"/>
        <v>0.000
(0.000)</v>
      </c>
    </row>
    <row r="1394" spans="24:29">
      <c r="X1394" t="str">
        <f t="shared" si="126"/>
        <v>_</v>
      </c>
      <c r="Y1394" t="str">
        <f t="shared" si="127"/>
        <v/>
      </c>
      <c r="Z1394" t="str">
        <f t="shared" si="128"/>
        <v>0.000</v>
      </c>
      <c r="AA1394" t="str">
        <f t="shared" si="129"/>
        <v>0.000</v>
      </c>
      <c r="AB1394" s="2" t="str">
        <f t="shared" si="130"/>
        <v>***</v>
      </c>
      <c r="AC1394" t="str">
        <f t="shared" si="131"/>
        <v>0.000
(0.000)</v>
      </c>
    </row>
    <row r="1395" spans="24:29">
      <c r="X1395" t="str">
        <f t="shared" si="126"/>
        <v>_</v>
      </c>
      <c r="Y1395" t="str">
        <f t="shared" si="127"/>
        <v/>
      </c>
      <c r="Z1395" t="str">
        <f t="shared" si="128"/>
        <v>0.000</v>
      </c>
      <c r="AA1395" t="str">
        <f t="shared" si="129"/>
        <v>0.000</v>
      </c>
      <c r="AB1395" s="2" t="str">
        <f t="shared" si="130"/>
        <v>***</v>
      </c>
      <c r="AC1395" t="str">
        <f t="shared" si="131"/>
        <v>0.000
(0.000)</v>
      </c>
    </row>
    <row r="1396" spans="24:29">
      <c r="X1396" t="str">
        <f t="shared" si="126"/>
        <v>_</v>
      </c>
      <c r="Y1396" t="str">
        <f t="shared" si="127"/>
        <v/>
      </c>
      <c r="Z1396" t="str">
        <f t="shared" si="128"/>
        <v>0.000</v>
      </c>
      <c r="AA1396" t="str">
        <f t="shared" si="129"/>
        <v>0.000</v>
      </c>
      <c r="AB1396" s="2" t="str">
        <f t="shared" si="130"/>
        <v>***</v>
      </c>
      <c r="AC1396" t="str">
        <f t="shared" si="131"/>
        <v>0.000
(0.000)</v>
      </c>
    </row>
    <row r="1397" spans="24:29">
      <c r="X1397" t="str">
        <f t="shared" si="126"/>
        <v>_</v>
      </c>
      <c r="Y1397" t="str">
        <f t="shared" si="127"/>
        <v/>
      </c>
      <c r="Z1397" t="str">
        <f t="shared" si="128"/>
        <v>0.000</v>
      </c>
      <c r="AA1397" t="str">
        <f t="shared" si="129"/>
        <v>0.000</v>
      </c>
      <c r="AB1397" s="2" t="str">
        <f t="shared" si="130"/>
        <v>***</v>
      </c>
      <c r="AC1397" t="str">
        <f t="shared" si="131"/>
        <v>0.000
(0.000)</v>
      </c>
    </row>
    <row r="1398" spans="24:29">
      <c r="X1398" t="str">
        <f t="shared" si="126"/>
        <v>_</v>
      </c>
      <c r="Y1398" t="str">
        <f t="shared" si="127"/>
        <v/>
      </c>
      <c r="Z1398" t="str">
        <f t="shared" si="128"/>
        <v>0.000</v>
      </c>
      <c r="AA1398" t="str">
        <f t="shared" si="129"/>
        <v>0.000</v>
      </c>
      <c r="AB1398" s="2" t="str">
        <f t="shared" si="130"/>
        <v>***</v>
      </c>
      <c r="AC1398" t="str">
        <f t="shared" si="131"/>
        <v>0.000
(0.000)</v>
      </c>
    </row>
    <row r="1399" spans="24:29">
      <c r="X1399" t="str">
        <f t="shared" si="126"/>
        <v>_</v>
      </c>
      <c r="Y1399" t="str">
        <f t="shared" si="127"/>
        <v/>
      </c>
      <c r="Z1399" t="str">
        <f t="shared" si="128"/>
        <v>0.000</v>
      </c>
      <c r="AA1399" t="str">
        <f t="shared" si="129"/>
        <v>0.000</v>
      </c>
      <c r="AB1399" s="2" t="str">
        <f t="shared" si="130"/>
        <v>***</v>
      </c>
      <c r="AC1399" t="str">
        <f t="shared" si="131"/>
        <v>0.000
(0.000)</v>
      </c>
    </row>
    <row r="1400" spans="24:29">
      <c r="X1400" t="str">
        <f t="shared" si="126"/>
        <v>_</v>
      </c>
      <c r="Y1400" t="str">
        <f t="shared" si="127"/>
        <v/>
      </c>
      <c r="Z1400" t="str">
        <f t="shared" si="128"/>
        <v>0.000</v>
      </c>
      <c r="AA1400" t="str">
        <f t="shared" si="129"/>
        <v>0.000</v>
      </c>
      <c r="AB1400" s="2" t="str">
        <f t="shared" si="130"/>
        <v>***</v>
      </c>
      <c r="AC1400" t="str">
        <f t="shared" si="131"/>
        <v>0.000
(0.000)</v>
      </c>
    </row>
    <row r="1401" spans="24:29">
      <c r="X1401" t="str">
        <f t="shared" si="126"/>
        <v>_</v>
      </c>
      <c r="Y1401" t="str">
        <f t="shared" si="127"/>
        <v/>
      </c>
      <c r="Z1401" t="str">
        <f t="shared" si="128"/>
        <v>0.000</v>
      </c>
      <c r="AA1401" t="str">
        <f t="shared" si="129"/>
        <v>0.000</v>
      </c>
      <c r="AB1401" s="2" t="str">
        <f t="shared" si="130"/>
        <v>***</v>
      </c>
      <c r="AC1401" t="str">
        <f t="shared" si="131"/>
        <v>0.000
(0.000)</v>
      </c>
    </row>
    <row r="1402" spans="24:29">
      <c r="X1402" t="str">
        <f t="shared" si="126"/>
        <v>_</v>
      </c>
      <c r="Y1402" t="str">
        <f t="shared" si="127"/>
        <v/>
      </c>
      <c r="Z1402" t="str">
        <f t="shared" si="128"/>
        <v>0.000</v>
      </c>
      <c r="AA1402" t="str">
        <f t="shared" si="129"/>
        <v>0.000</v>
      </c>
      <c r="AB1402" s="2" t="str">
        <f t="shared" si="130"/>
        <v>***</v>
      </c>
      <c r="AC1402" t="str">
        <f t="shared" si="131"/>
        <v>0.000
(0.000)</v>
      </c>
    </row>
    <row r="1403" spans="24:29">
      <c r="X1403" t="str">
        <f t="shared" si="126"/>
        <v>_</v>
      </c>
      <c r="Y1403" t="str">
        <f t="shared" si="127"/>
        <v/>
      </c>
      <c r="Z1403" t="str">
        <f t="shared" si="128"/>
        <v>0.000</v>
      </c>
      <c r="AA1403" t="str">
        <f t="shared" si="129"/>
        <v>0.000</v>
      </c>
      <c r="AB1403" s="2" t="str">
        <f t="shared" si="130"/>
        <v>***</v>
      </c>
      <c r="AC1403" t="str">
        <f t="shared" si="131"/>
        <v>0.000
(0.000)</v>
      </c>
    </row>
    <row r="1404" spans="24:29">
      <c r="X1404" t="str">
        <f t="shared" si="126"/>
        <v>_</v>
      </c>
      <c r="Y1404" t="str">
        <f t="shared" si="127"/>
        <v/>
      </c>
      <c r="Z1404" t="str">
        <f t="shared" si="128"/>
        <v>0.000</v>
      </c>
      <c r="AA1404" t="str">
        <f t="shared" si="129"/>
        <v>0.000</v>
      </c>
      <c r="AB1404" s="2" t="str">
        <f t="shared" si="130"/>
        <v>***</v>
      </c>
      <c r="AC1404" t="str">
        <f t="shared" si="131"/>
        <v>0.000
(0.000)</v>
      </c>
    </row>
    <row r="1405" spans="24:29">
      <c r="X1405" t="str">
        <f t="shared" si="126"/>
        <v>_</v>
      </c>
      <c r="Y1405" t="str">
        <f t="shared" si="127"/>
        <v/>
      </c>
      <c r="Z1405" t="str">
        <f t="shared" si="128"/>
        <v>0.000</v>
      </c>
      <c r="AA1405" t="str">
        <f t="shared" si="129"/>
        <v>0.000</v>
      </c>
      <c r="AB1405" s="2" t="str">
        <f t="shared" si="130"/>
        <v>***</v>
      </c>
      <c r="AC1405" t="str">
        <f t="shared" si="131"/>
        <v>0.000
(0.000)</v>
      </c>
    </row>
    <row r="1406" spans="24:29">
      <c r="X1406" t="str">
        <f t="shared" si="126"/>
        <v>_</v>
      </c>
      <c r="Y1406" t="str">
        <f t="shared" si="127"/>
        <v/>
      </c>
      <c r="Z1406" t="str">
        <f t="shared" si="128"/>
        <v>0.000</v>
      </c>
      <c r="AA1406" t="str">
        <f t="shared" si="129"/>
        <v>0.000</v>
      </c>
      <c r="AB1406" s="2" t="str">
        <f t="shared" si="130"/>
        <v>***</v>
      </c>
      <c r="AC1406" t="str">
        <f t="shared" si="131"/>
        <v>0.000
(0.000)</v>
      </c>
    </row>
    <row r="1407" spans="24:29">
      <c r="X1407" t="str">
        <f t="shared" si="126"/>
        <v>_</v>
      </c>
      <c r="Y1407" t="str">
        <f t="shared" si="127"/>
        <v/>
      </c>
      <c r="Z1407" t="str">
        <f t="shared" si="128"/>
        <v>0.000</v>
      </c>
      <c r="AA1407" t="str">
        <f t="shared" si="129"/>
        <v>0.000</v>
      </c>
      <c r="AB1407" s="2" t="str">
        <f t="shared" si="130"/>
        <v>***</v>
      </c>
      <c r="AC1407" t="str">
        <f t="shared" si="131"/>
        <v>0.000
(0.000)</v>
      </c>
    </row>
    <row r="1408" spans="24:29">
      <c r="X1408" t="str">
        <f t="shared" si="126"/>
        <v>_</v>
      </c>
      <c r="Y1408" t="str">
        <f t="shared" si="127"/>
        <v/>
      </c>
      <c r="Z1408" t="str">
        <f t="shared" si="128"/>
        <v>0.000</v>
      </c>
      <c r="AA1408" t="str">
        <f t="shared" si="129"/>
        <v>0.000</v>
      </c>
      <c r="AB1408" s="2" t="str">
        <f t="shared" si="130"/>
        <v>***</v>
      </c>
      <c r="AC1408" t="str">
        <f t="shared" si="131"/>
        <v>0.000
(0.000)</v>
      </c>
    </row>
    <row r="1409" spans="24:29">
      <c r="X1409" t="str">
        <f t="shared" si="126"/>
        <v>_</v>
      </c>
      <c r="Y1409" t="str">
        <f t="shared" si="127"/>
        <v/>
      </c>
      <c r="Z1409" t="str">
        <f t="shared" si="128"/>
        <v>0.000</v>
      </c>
      <c r="AA1409" t="str">
        <f t="shared" si="129"/>
        <v>0.000</v>
      </c>
      <c r="AB1409" s="2" t="str">
        <f t="shared" si="130"/>
        <v>***</v>
      </c>
      <c r="AC1409" t="str">
        <f t="shared" si="131"/>
        <v>0.000
(0.000)</v>
      </c>
    </row>
    <row r="1410" spans="24:29">
      <c r="X1410" t="str">
        <f t="shared" si="126"/>
        <v>_</v>
      </c>
      <c r="Y1410" t="str">
        <f t="shared" si="127"/>
        <v/>
      </c>
      <c r="Z1410" t="str">
        <f t="shared" si="128"/>
        <v>0.000</v>
      </c>
      <c r="AA1410" t="str">
        <f t="shared" si="129"/>
        <v>0.000</v>
      </c>
      <c r="AB1410" s="2" t="str">
        <f t="shared" si="130"/>
        <v>***</v>
      </c>
      <c r="AC1410" t="str">
        <f t="shared" si="131"/>
        <v>0.000
(0.000)</v>
      </c>
    </row>
    <row r="1411" spans="24:29">
      <c r="X1411" t="str">
        <f t="shared" ref="X1411:X1474" si="132">G1411&amp;"_"&amp;B1411</f>
        <v>_</v>
      </c>
      <c r="Y1411" t="str">
        <f t="shared" ref="Y1411:Y1474" si="133">IF(G1411&lt;&gt;"",COUNTIF(X:X,X1411),"")</f>
        <v/>
      </c>
      <c r="Z1411" t="str">
        <f t="shared" ref="Z1411:Z1474" si="134">TEXT(C1411,"0.000")</f>
        <v>0.000</v>
      </c>
      <c r="AA1411" t="str">
        <f t="shared" ref="AA1411:AA1474" si="135">TEXT(D1411,"0.000")</f>
        <v>0.000</v>
      </c>
      <c r="AB1411" s="2" t="str">
        <f t="shared" ref="AB1411:AB1474" si="136">IF(COUNTIF(F1411,"*E*")&gt;0, "***", IF(TEXT(F1411, "0.00E+00")*1&lt;0.01, "***", IF(TEXT(F1411, "0.00E+00")*1&lt;0.05, "**",  IF(TEXT(F1411, "0.00E+00")*1&lt;0.1, "*",""))))</f>
        <v>***</v>
      </c>
      <c r="AC1411" t="str">
        <f t="shared" ref="AC1411:AC1474" si="137">Z1411&amp;"
("&amp;AA1411&amp;")"</f>
        <v>0.000
(0.000)</v>
      </c>
    </row>
    <row r="1412" spans="24:29">
      <c r="X1412" t="str">
        <f t="shared" si="132"/>
        <v>_</v>
      </c>
      <c r="Y1412" t="str">
        <f t="shared" si="133"/>
        <v/>
      </c>
      <c r="Z1412" t="str">
        <f t="shared" si="134"/>
        <v>0.000</v>
      </c>
      <c r="AA1412" t="str">
        <f t="shared" si="135"/>
        <v>0.000</v>
      </c>
      <c r="AB1412" s="2" t="str">
        <f t="shared" si="136"/>
        <v>***</v>
      </c>
      <c r="AC1412" t="str">
        <f t="shared" si="137"/>
        <v>0.000
(0.000)</v>
      </c>
    </row>
    <row r="1413" spans="24:29">
      <c r="X1413" t="str">
        <f t="shared" si="132"/>
        <v>_</v>
      </c>
      <c r="Y1413" t="str">
        <f t="shared" si="133"/>
        <v/>
      </c>
      <c r="Z1413" t="str">
        <f t="shared" si="134"/>
        <v>0.000</v>
      </c>
      <c r="AA1413" t="str">
        <f t="shared" si="135"/>
        <v>0.000</v>
      </c>
      <c r="AB1413" s="2" t="str">
        <f t="shared" si="136"/>
        <v>***</v>
      </c>
      <c r="AC1413" t="str">
        <f t="shared" si="137"/>
        <v>0.000
(0.000)</v>
      </c>
    </row>
    <row r="1414" spans="24:29">
      <c r="X1414" t="str">
        <f t="shared" si="132"/>
        <v>_</v>
      </c>
      <c r="Y1414" t="str">
        <f t="shared" si="133"/>
        <v/>
      </c>
      <c r="Z1414" t="str">
        <f t="shared" si="134"/>
        <v>0.000</v>
      </c>
      <c r="AA1414" t="str">
        <f t="shared" si="135"/>
        <v>0.000</v>
      </c>
      <c r="AB1414" s="2" t="str">
        <f t="shared" si="136"/>
        <v>***</v>
      </c>
      <c r="AC1414" t="str">
        <f t="shared" si="137"/>
        <v>0.000
(0.000)</v>
      </c>
    </row>
    <row r="1415" spans="24:29">
      <c r="X1415" t="str">
        <f t="shared" si="132"/>
        <v>_</v>
      </c>
      <c r="Y1415" t="str">
        <f t="shared" si="133"/>
        <v/>
      </c>
      <c r="Z1415" t="str">
        <f t="shared" si="134"/>
        <v>0.000</v>
      </c>
      <c r="AA1415" t="str">
        <f t="shared" si="135"/>
        <v>0.000</v>
      </c>
      <c r="AB1415" s="2" t="str">
        <f t="shared" si="136"/>
        <v>***</v>
      </c>
      <c r="AC1415" t="str">
        <f t="shared" si="137"/>
        <v>0.000
(0.000)</v>
      </c>
    </row>
    <row r="1416" spans="24:29">
      <c r="X1416" t="str">
        <f t="shared" si="132"/>
        <v>_</v>
      </c>
      <c r="Y1416" t="str">
        <f t="shared" si="133"/>
        <v/>
      </c>
      <c r="Z1416" t="str">
        <f t="shared" si="134"/>
        <v>0.000</v>
      </c>
      <c r="AA1416" t="str">
        <f t="shared" si="135"/>
        <v>0.000</v>
      </c>
      <c r="AB1416" s="2" t="str">
        <f t="shared" si="136"/>
        <v>***</v>
      </c>
      <c r="AC1416" t="str">
        <f t="shared" si="137"/>
        <v>0.000
(0.000)</v>
      </c>
    </row>
    <row r="1417" spans="24:29">
      <c r="X1417" t="str">
        <f t="shared" si="132"/>
        <v>_</v>
      </c>
      <c r="Y1417" t="str">
        <f t="shared" si="133"/>
        <v/>
      </c>
      <c r="Z1417" t="str">
        <f t="shared" si="134"/>
        <v>0.000</v>
      </c>
      <c r="AA1417" t="str">
        <f t="shared" si="135"/>
        <v>0.000</v>
      </c>
      <c r="AB1417" s="2" t="str">
        <f t="shared" si="136"/>
        <v>***</v>
      </c>
      <c r="AC1417" t="str">
        <f t="shared" si="137"/>
        <v>0.000
(0.000)</v>
      </c>
    </row>
    <row r="1418" spans="24:29">
      <c r="X1418" t="str">
        <f t="shared" si="132"/>
        <v>_</v>
      </c>
      <c r="Y1418" t="str">
        <f t="shared" si="133"/>
        <v/>
      </c>
      <c r="Z1418" t="str">
        <f t="shared" si="134"/>
        <v>0.000</v>
      </c>
      <c r="AA1418" t="str">
        <f t="shared" si="135"/>
        <v>0.000</v>
      </c>
      <c r="AB1418" s="2" t="str">
        <f t="shared" si="136"/>
        <v>***</v>
      </c>
      <c r="AC1418" t="str">
        <f t="shared" si="137"/>
        <v>0.000
(0.000)</v>
      </c>
    </row>
    <row r="1419" spans="24:29">
      <c r="X1419" t="str">
        <f t="shared" si="132"/>
        <v>_</v>
      </c>
      <c r="Y1419" t="str">
        <f t="shared" si="133"/>
        <v/>
      </c>
      <c r="Z1419" t="str">
        <f t="shared" si="134"/>
        <v>0.000</v>
      </c>
      <c r="AA1419" t="str">
        <f t="shared" si="135"/>
        <v>0.000</v>
      </c>
      <c r="AB1419" s="2" t="str">
        <f t="shared" si="136"/>
        <v>***</v>
      </c>
      <c r="AC1419" t="str">
        <f t="shared" si="137"/>
        <v>0.000
(0.000)</v>
      </c>
    </row>
    <row r="1420" spans="24:29">
      <c r="X1420" t="str">
        <f t="shared" si="132"/>
        <v>_</v>
      </c>
      <c r="Y1420" t="str">
        <f t="shared" si="133"/>
        <v/>
      </c>
      <c r="Z1420" t="str">
        <f t="shared" si="134"/>
        <v>0.000</v>
      </c>
      <c r="AA1420" t="str">
        <f t="shared" si="135"/>
        <v>0.000</v>
      </c>
      <c r="AB1420" s="2" t="str">
        <f t="shared" si="136"/>
        <v>***</v>
      </c>
      <c r="AC1420" t="str">
        <f t="shared" si="137"/>
        <v>0.000
(0.000)</v>
      </c>
    </row>
    <row r="1421" spans="24:29">
      <c r="X1421" t="str">
        <f t="shared" si="132"/>
        <v>_</v>
      </c>
      <c r="Y1421" t="str">
        <f t="shared" si="133"/>
        <v/>
      </c>
      <c r="Z1421" t="str">
        <f t="shared" si="134"/>
        <v>0.000</v>
      </c>
      <c r="AA1421" t="str">
        <f t="shared" si="135"/>
        <v>0.000</v>
      </c>
      <c r="AB1421" s="2" t="str">
        <f t="shared" si="136"/>
        <v>***</v>
      </c>
      <c r="AC1421" t="str">
        <f t="shared" si="137"/>
        <v>0.000
(0.000)</v>
      </c>
    </row>
    <row r="1422" spans="24:29">
      <c r="X1422" t="str">
        <f t="shared" si="132"/>
        <v>_</v>
      </c>
      <c r="Y1422" t="str">
        <f t="shared" si="133"/>
        <v/>
      </c>
      <c r="Z1422" t="str">
        <f t="shared" si="134"/>
        <v>0.000</v>
      </c>
      <c r="AA1422" t="str">
        <f t="shared" si="135"/>
        <v>0.000</v>
      </c>
      <c r="AB1422" s="2" t="str">
        <f t="shared" si="136"/>
        <v>***</v>
      </c>
      <c r="AC1422" t="str">
        <f t="shared" si="137"/>
        <v>0.000
(0.000)</v>
      </c>
    </row>
    <row r="1423" spans="24:29">
      <c r="X1423" t="str">
        <f t="shared" si="132"/>
        <v>_</v>
      </c>
      <c r="Y1423" t="str">
        <f t="shared" si="133"/>
        <v/>
      </c>
      <c r="Z1423" t="str">
        <f t="shared" si="134"/>
        <v>0.000</v>
      </c>
      <c r="AA1423" t="str">
        <f t="shared" si="135"/>
        <v>0.000</v>
      </c>
      <c r="AB1423" s="2" t="str">
        <f t="shared" si="136"/>
        <v>***</v>
      </c>
      <c r="AC1423" t="str">
        <f t="shared" si="137"/>
        <v>0.000
(0.000)</v>
      </c>
    </row>
    <row r="1424" spans="24:29">
      <c r="X1424" t="str">
        <f t="shared" si="132"/>
        <v>_</v>
      </c>
      <c r="Y1424" t="str">
        <f t="shared" si="133"/>
        <v/>
      </c>
      <c r="Z1424" t="str">
        <f t="shared" si="134"/>
        <v>0.000</v>
      </c>
      <c r="AA1424" t="str">
        <f t="shared" si="135"/>
        <v>0.000</v>
      </c>
      <c r="AB1424" s="2" t="str">
        <f t="shared" si="136"/>
        <v>***</v>
      </c>
      <c r="AC1424" t="str">
        <f t="shared" si="137"/>
        <v>0.000
(0.000)</v>
      </c>
    </row>
    <row r="1425" spans="24:29">
      <c r="X1425" t="str">
        <f t="shared" si="132"/>
        <v>_</v>
      </c>
      <c r="Y1425" t="str">
        <f t="shared" si="133"/>
        <v/>
      </c>
      <c r="Z1425" t="str">
        <f t="shared" si="134"/>
        <v>0.000</v>
      </c>
      <c r="AA1425" t="str">
        <f t="shared" si="135"/>
        <v>0.000</v>
      </c>
      <c r="AB1425" s="2" t="str">
        <f t="shared" si="136"/>
        <v>***</v>
      </c>
      <c r="AC1425" t="str">
        <f t="shared" si="137"/>
        <v>0.000
(0.000)</v>
      </c>
    </row>
    <row r="1426" spans="24:29">
      <c r="X1426" t="str">
        <f t="shared" si="132"/>
        <v>_</v>
      </c>
      <c r="Y1426" t="str">
        <f t="shared" si="133"/>
        <v/>
      </c>
      <c r="Z1426" t="str">
        <f t="shared" si="134"/>
        <v>0.000</v>
      </c>
      <c r="AA1426" t="str">
        <f t="shared" si="135"/>
        <v>0.000</v>
      </c>
      <c r="AB1426" s="2" t="str">
        <f t="shared" si="136"/>
        <v>***</v>
      </c>
      <c r="AC1426" t="str">
        <f t="shared" si="137"/>
        <v>0.000
(0.000)</v>
      </c>
    </row>
    <row r="1427" spans="24:29">
      <c r="X1427" t="str">
        <f t="shared" si="132"/>
        <v>_</v>
      </c>
      <c r="Y1427" t="str">
        <f t="shared" si="133"/>
        <v/>
      </c>
      <c r="Z1427" t="str">
        <f t="shared" si="134"/>
        <v>0.000</v>
      </c>
      <c r="AA1427" t="str">
        <f t="shared" si="135"/>
        <v>0.000</v>
      </c>
      <c r="AB1427" s="2" t="str">
        <f t="shared" si="136"/>
        <v>***</v>
      </c>
      <c r="AC1427" t="str">
        <f t="shared" si="137"/>
        <v>0.000
(0.000)</v>
      </c>
    </row>
    <row r="1428" spans="24:29">
      <c r="X1428" t="str">
        <f t="shared" si="132"/>
        <v>_</v>
      </c>
      <c r="Y1428" t="str">
        <f t="shared" si="133"/>
        <v/>
      </c>
      <c r="Z1428" t="str">
        <f t="shared" si="134"/>
        <v>0.000</v>
      </c>
      <c r="AA1428" t="str">
        <f t="shared" si="135"/>
        <v>0.000</v>
      </c>
      <c r="AB1428" s="2" t="str">
        <f t="shared" si="136"/>
        <v>***</v>
      </c>
      <c r="AC1428" t="str">
        <f t="shared" si="137"/>
        <v>0.000
(0.000)</v>
      </c>
    </row>
    <row r="1429" spans="24:29">
      <c r="X1429" t="str">
        <f t="shared" si="132"/>
        <v>_</v>
      </c>
      <c r="Y1429" t="str">
        <f t="shared" si="133"/>
        <v/>
      </c>
      <c r="Z1429" t="str">
        <f t="shared" si="134"/>
        <v>0.000</v>
      </c>
      <c r="AA1429" t="str">
        <f t="shared" si="135"/>
        <v>0.000</v>
      </c>
      <c r="AB1429" s="2" t="str">
        <f t="shared" si="136"/>
        <v>***</v>
      </c>
      <c r="AC1429" t="str">
        <f t="shared" si="137"/>
        <v>0.000
(0.000)</v>
      </c>
    </row>
    <row r="1430" spans="24:29">
      <c r="X1430" t="str">
        <f t="shared" si="132"/>
        <v>_</v>
      </c>
      <c r="Y1430" t="str">
        <f t="shared" si="133"/>
        <v/>
      </c>
      <c r="Z1430" t="str">
        <f t="shared" si="134"/>
        <v>0.000</v>
      </c>
      <c r="AA1430" t="str">
        <f t="shared" si="135"/>
        <v>0.000</v>
      </c>
      <c r="AB1430" s="2" t="str">
        <f t="shared" si="136"/>
        <v>***</v>
      </c>
      <c r="AC1430" t="str">
        <f t="shared" si="137"/>
        <v>0.000
(0.000)</v>
      </c>
    </row>
    <row r="1431" spans="24:29">
      <c r="X1431" t="str">
        <f t="shared" si="132"/>
        <v>_</v>
      </c>
      <c r="Y1431" t="str">
        <f t="shared" si="133"/>
        <v/>
      </c>
      <c r="Z1431" t="str">
        <f t="shared" si="134"/>
        <v>0.000</v>
      </c>
      <c r="AA1431" t="str">
        <f t="shared" si="135"/>
        <v>0.000</v>
      </c>
      <c r="AB1431" s="2" t="str">
        <f t="shared" si="136"/>
        <v>***</v>
      </c>
      <c r="AC1431" t="str">
        <f t="shared" si="137"/>
        <v>0.000
(0.000)</v>
      </c>
    </row>
    <row r="1432" spans="24:29">
      <c r="X1432" t="str">
        <f t="shared" si="132"/>
        <v>_</v>
      </c>
      <c r="Y1432" t="str">
        <f t="shared" si="133"/>
        <v/>
      </c>
      <c r="Z1432" t="str">
        <f t="shared" si="134"/>
        <v>0.000</v>
      </c>
      <c r="AA1432" t="str">
        <f t="shared" si="135"/>
        <v>0.000</v>
      </c>
      <c r="AB1432" s="2" t="str">
        <f t="shared" si="136"/>
        <v>***</v>
      </c>
      <c r="AC1432" t="str">
        <f t="shared" si="137"/>
        <v>0.000
(0.000)</v>
      </c>
    </row>
    <row r="1433" spans="24:29">
      <c r="X1433" t="str">
        <f t="shared" si="132"/>
        <v>_</v>
      </c>
      <c r="Y1433" t="str">
        <f t="shared" si="133"/>
        <v/>
      </c>
      <c r="Z1433" t="str">
        <f t="shared" si="134"/>
        <v>0.000</v>
      </c>
      <c r="AA1433" t="str">
        <f t="shared" si="135"/>
        <v>0.000</v>
      </c>
      <c r="AB1433" s="2" t="str">
        <f t="shared" si="136"/>
        <v>***</v>
      </c>
      <c r="AC1433" t="str">
        <f t="shared" si="137"/>
        <v>0.000
(0.000)</v>
      </c>
    </row>
    <row r="1434" spans="24:29">
      <c r="X1434" t="str">
        <f t="shared" si="132"/>
        <v>_</v>
      </c>
      <c r="Y1434" t="str">
        <f t="shared" si="133"/>
        <v/>
      </c>
      <c r="Z1434" t="str">
        <f t="shared" si="134"/>
        <v>0.000</v>
      </c>
      <c r="AA1434" t="str">
        <f t="shared" si="135"/>
        <v>0.000</v>
      </c>
      <c r="AB1434" s="2" t="str">
        <f t="shared" si="136"/>
        <v>***</v>
      </c>
      <c r="AC1434" t="str">
        <f t="shared" si="137"/>
        <v>0.000
(0.000)</v>
      </c>
    </row>
    <row r="1435" spans="24:29">
      <c r="X1435" t="str">
        <f t="shared" si="132"/>
        <v>_</v>
      </c>
      <c r="Y1435" t="str">
        <f t="shared" si="133"/>
        <v/>
      </c>
      <c r="Z1435" t="str">
        <f t="shared" si="134"/>
        <v>0.000</v>
      </c>
      <c r="AA1435" t="str">
        <f t="shared" si="135"/>
        <v>0.000</v>
      </c>
      <c r="AB1435" s="2" t="str">
        <f t="shared" si="136"/>
        <v>***</v>
      </c>
      <c r="AC1435" t="str">
        <f t="shared" si="137"/>
        <v>0.000
(0.000)</v>
      </c>
    </row>
    <row r="1436" spans="24:29">
      <c r="X1436" t="str">
        <f t="shared" si="132"/>
        <v>_</v>
      </c>
      <c r="Y1436" t="str">
        <f t="shared" si="133"/>
        <v/>
      </c>
      <c r="Z1436" t="str">
        <f t="shared" si="134"/>
        <v>0.000</v>
      </c>
      <c r="AA1436" t="str">
        <f t="shared" si="135"/>
        <v>0.000</v>
      </c>
      <c r="AB1436" s="2" t="str">
        <f t="shared" si="136"/>
        <v>***</v>
      </c>
      <c r="AC1436" t="str">
        <f t="shared" si="137"/>
        <v>0.000
(0.000)</v>
      </c>
    </row>
    <row r="1437" spans="24:29">
      <c r="X1437" t="str">
        <f t="shared" si="132"/>
        <v>_</v>
      </c>
      <c r="Y1437" t="str">
        <f t="shared" si="133"/>
        <v/>
      </c>
      <c r="Z1437" t="str">
        <f t="shared" si="134"/>
        <v>0.000</v>
      </c>
      <c r="AA1437" t="str">
        <f t="shared" si="135"/>
        <v>0.000</v>
      </c>
      <c r="AB1437" s="2" t="str">
        <f t="shared" si="136"/>
        <v>***</v>
      </c>
      <c r="AC1437" t="str">
        <f t="shared" si="137"/>
        <v>0.000
(0.000)</v>
      </c>
    </row>
    <row r="1438" spans="24:29">
      <c r="X1438" t="str">
        <f t="shared" si="132"/>
        <v>_</v>
      </c>
      <c r="Y1438" t="str">
        <f t="shared" si="133"/>
        <v/>
      </c>
      <c r="Z1438" t="str">
        <f t="shared" si="134"/>
        <v>0.000</v>
      </c>
      <c r="AA1438" t="str">
        <f t="shared" si="135"/>
        <v>0.000</v>
      </c>
      <c r="AB1438" s="2" t="str">
        <f t="shared" si="136"/>
        <v>***</v>
      </c>
      <c r="AC1438" t="str">
        <f t="shared" si="137"/>
        <v>0.000
(0.000)</v>
      </c>
    </row>
    <row r="1439" spans="24:29">
      <c r="X1439" t="str">
        <f t="shared" si="132"/>
        <v>_</v>
      </c>
      <c r="Y1439" t="str">
        <f t="shared" si="133"/>
        <v/>
      </c>
      <c r="Z1439" t="str">
        <f t="shared" si="134"/>
        <v>0.000</v>
      </c>
      <c r="AA1439" t="str">
        <f t="shared" si="135"/>
        <v>0.000</v>
      </c>
      <c r="AB1439" s="2" t="str">
        <f t="shared" si="136"/>
        <v>***</v>
      </c>
      <c r="AC1439" t="str">
        <f t="shared" si="137"/>
        <v>0.000
(0.000)</v>
      </c>
    </row>
    <row r="1440" spans="24:29">
      <c r="X1440" t="str">
        <f t="shared" si="132"/>
        <v>_</v>
      </c>
      <c r="Y1440" t="str">
        <f t="shared" si="133"/>
        <v/>
      </c>
      <c r="Z1440" t="str">
        <f t="shared" si="134"/>
        <v>0.000</v>
      </c>
      <c r="AA1440" t="str">
        <f t="shared" si="135"/>
        <v>0.000</v>
      </c>
      <c r="AB1440" s="2" t="str">
        <f t="shared" si="136"/>
        <v>***</v>
      </c>
      <c r="AC1440" t="str">
        <f t="shared" si="137"/>
        <v>0.000
(0.000)</v>
      </c>
    </row>
    <row r="1441" spans="24:29">
      <c r="X1441" t="str">
        <f t="shared" si="132"/>
        <v>_</v>
      </c>
      <c r="Y1441" t="str">
        <f t="shared" si="133"/>
        <v/>
      </c>
      <c r="Z1441" t="str">
        <f t="shared" si="134"/>
        <v>0.000</v>
      </c>
      <c r="AA1441" t="str">
        <f t="shared" si="135"/>
        <v>0.000</v>
      </c>
      <c r="AB1441" s="2" t="str">
        <f t="shared" si="136"/>
        <v>***</v>
      </c>
      <c r="AC1441" t="str">
        <f t="shared" si="137"/>
        <v>0.000
(0.000)</v>
      </c>
    </row>
    <row r="1442" spans="24:29">
      <c r="X1442" t="str">
        <f t="shared" si="132"/>
        <v>_</v>
      </c>
      <c r="Y1442" t="str">
        <f t="shared" si="133"/>
        <v/>
      </c>
      <c r="Z1442" t="str">
        <f t="shared" si="134"/>
        <v>0.000</v>
      </c>
      <c r="AA1442" t="str">
        <f t="shared" si="135"/>
        <v>0.000</v>
      </c>
      <c r="AB1442" s="2" t="str">
        <f t="shared" si="136"/>
        <v>***</v>
      </c>
      <c r="AC1442" t="str">
        <f t="shared" si="137"/>
        <v>0.000
(0.000)</v>
      </c>
    </row>
    <row r="1443" spans="24:29">
      <c r="X1443" t="str">
        <f t="shared" si="132"/>
        <v>_</v>
      </c>
      <c r="Y1443" t="str">
        <f t="shared" si="133"/>
        <v/>
      </c>
      <c r="Z1443" t="str">
        <f t="shared" si="134"/>
        <v>0.000</v>
      </c>
      <c r="AA1443" t="str">
        <f t="shared" si="135"/>
        <v>0.000</v>
      </c>
      <c r="AB1443" s="2" t="str">
        <f t="shared" si="136"/>
        <v>***</v>
      </c>
      <c r="AC1443" t="str">
        <f t="shared" si="137"/>
        <v>0.000
(0.000)</v>
      </c>
    </row>
    <row r="1444" spans="24:29">
      <c r="X1444" t="str">
        <f t="shared" si="132"/>
        <v>_</v>
      </c>
      <c r="Y1444" t="str">
        <f t="shared" si="133"/>
        <v/>
      </c>
      <c r="Z1444" t="str">
        <f t="shared" si="134"/>
        <v>0.000</v>
      </c>
      <c r="AA1444" t="str">
        <f t="shared" si="135"/>
        <v>0.000</v>
      </c>
      <c r="AB1444" s="2" t="str">
        <f t="shared" si="136"/>
        <v>***</v>
      </c>
      <c r="AC1444" t="str">
        <f t="shared" si="137"/>
        <v>0.000
(0.000)</v>
      </c>
    </row>
    <row r="1445" spans="24:29">
      <c r="X1445" t="str">
        <f t="shared" si="132"/>
        <v>_</v>
      </c>
      <c r="Y1445" t="str">
        <f t="shared" si="133"/>
        <v/>
      </c>
      <c r="Z1445" t="str">
        <f t="shared" si="134"/>
        <v>0.000</v>
      </c>
      <c r="AA1445" t="str">
        <f t="shared" si="135"/>
        <v>0.000</v>
      </c>
      <c r="AB1445" s="2" t="str">
        <f t="shared" si="136"/>
        <v>***</v>
      </c>
      <c r="AC1445" t="str">
        <f t="shared" si="137"/>
        <v>0.000
(0.000)</v>
      </c>
    </row>
    <row r="1446" spans="24:29">
      <c r="X1446" t="str">
        <f t="shared" si="132"/>
        <v>_</v>
      </c>
      <c r="Y1446" t="str">
        <f t="shared" si="133"/>
        <v/>
      </c>
      <c r="Z1446" t="str">
        <f t="shared" si="134"/>
        <v>0.000</v>
      </c>
      <c r="AA1446" t="str">
        <f t="shared" si="135"/>
        <v>0.000</v>
      </c>
      <c r="AB1446" s="2" t="str">
        <f t="shared" si="136"/>
        <v>***</v>
      </c>
      <c r="AC1446" t="str">
        <f t="shared" si="137"/>
        <v>0.000
(0.000)</v>
      </c>
    </row>
    <row r="1447" spans="24:29">
      <c r="X1447" t="str">
        <f t="shared" si="132"/>
        <v>_</v>
      </c>
      <c r="Y1447" t="str">
        <f t="shared" si="133"/>
        <v/>
      </c>
      <c r="Z1447" t="str">
        <f t="shared" si="134"/>
        <v>0.000</v>
      </c>
      <c r="AA1447" t="str">
        <f t="shared" si="135"/>
        <v>0.000</v>
      </c>
      <c r="AB1447" s="2" t="str">
        <f t="shared" si="136"/>
        <v>***</v>
      </c>
      <c r="AC1447" t="str">
        <f t="shared" si="137"/>
        <v>0.000
(0.000)</v>
      </c>
    </row>
    <row r="1448" spans="24:29">
      <c r="X1448" t="str">
        <f t="shared" si="132"/>
        <v>_</v>
      </c>
      <c r="Y1448" t="str">
        <f t="shared" si="133"/>
        <v/>
      </c>
      <c r="Z1448" t="str">
        <f t="shared" si="134"/>
        <v>0.000</v>
      </c>
      <c r="AA1448" t="str">
        <f t="shared" si="135"/>
        <v>0.000</v>
      </c>
      <c r="AB1448" s="2" t="str">
        <f t="shared" si="136"/>
        <v>***</v>
      </c>
      <c r="AC1448" t="str">
        <f t="shared" si="137"/>
        <v>0.000
(0.000)</v>
      </c>
    </row>
    <row r="1449" spans="24:29">
      <c r="X1449" t="str">
        <f t="shared" si="132"/>
        <v>_</v>
      </c>
      <c r="Y1449" t="str">
        <f t="shared" si="133"/>
        <v/>
      </c>
      <c r="Z1449" t="str">
        <f t="shared" si="134"/>
        <v>0.000</v>
      </c>
      <c r="AA1449" t="str">
        <f t="shared" si="135"/>
        <v>0.000</v>
      </c>
      <c r="AB1449" s="2" t="str">
        <f t="shared" si="136"/>
        <v>***</v>
      </c>
      <c r="AC1449" t="str">
        <f t="shared" si="137"/>
        <v>0.000
(0.000)</v>
      </c>
    </row>
    <row r="1450" spans="24:29">
      <c r="X1450" t="str">
        <f t="shared" si="132"/>
        <v>_</v>
      </c>
      <c r="Y1450" t="str">
        <f t="shared" si="133"/>
        <v/>
      </c>
      <c r="Z1450" t="str">
        <f t="shared" si="134"/>
        <v>0.000</v>
      </c>
      <c r="AA1450" t="str">
        <f t="shared" si="135"/>
        <v>0.000</v>
      </c>
      <c r="AB1450" s="2" t="str">
        <f t="shared" si="136"/>
        <v>***</v>
      </c>
      <c r="AC1450" t="str">
        <f t="shared" si="137"/>
        <v>0.000
(0.000)</v>
      </c>
    </row>
    <row r="1451" spans="24:29">
      <c r="X1451" t="str">
        <f t="shared" si="132"/>
        <v>_</v>
      </c>
      <c r="Y1451" t="str">
        <f t="shared" si="133"/>
        <v/>
      </c>
      <c r="Z1451" t="str">
        <f t="shared" si="134"/>
        <v>0.000</v>
      </c>
      <c r="AA1451" t="str">
        <f t="shared" si="135"/>
        <v>0.000</v>
      </c>
      <c r="AB1451" s="2" t="str">
        <f t="shared" si="136"/>
        <v>***</v>
      </c>
      <c r="AC1451" t="str">
        <f t="shared" si="137"/>
        <v>0.000
(0.000)</v>
      </c>
    </row>
    <row r="1452" spans="24:29">
      <c r="X1452" t="str">
        <f t="shared" si="132"/>
        <v>_</v>
      </c>
      <c r="Y1452" t="str">
        <f t="shared" si="133"/>
        <v/>
      </c>
      <c r="Z1452" t="str">
        <f t="shared" si="134"/>
        <v>0.000</v>
      </c>
      <c r="AA1452" t="str">
        <f t="shared" si="135"/>
        <v>0.000</v>
      </c>
      <c r="AB1452" s="2" t="str">
        <f t="shared" si="136"/>
        <v>***</v>
      </c>
      <c r="AC1452" t="str">
        <f t="shared" si="137"/>
        <v>0.000
(0.000)</v>
      </c>
    </row>
    <row r="1453" spans="24:29">
      <c r="X1453" t="str">
        <f t="shared" si="132"/>
        <v>_</v>
      </c>
      <c r="Y1453" t="str">
        <f t="shared" si="133"/>
        <v/>
      </c>
      <c r="Z1453" t="str">
        <f t="shared" si="134"/>
        <v>0.000</v>
      </c>
      <c r="AA1453" t="str">
        <f t="shared" si="135"/>
        <v>0.000</v>
      </c>
      <c r="AB1453" s="2" t="str">
        <f t="shared" si="136"/>
        <v>***</v>
      </c>
      <c r="AC1453" t="str">
        <f t="shared" si="137"/>
        <v>0.000
(0.000)</v>
      </c>
    </row>
    <row r="1454" spans="24:29">
      <c r="X1454" t="str">
        <f t="shared" si="132"/>
        <v>_</v>
      </c>
      <c r="Y1454" t="str">
        <f t="shared" si="133"/>
        <v/>
      </c>
      <c r="Z1454" t="str">
        <f t="shared" si="134"/>
        <v>0.000</v>
      </c>
      <c r="AA1454" t="str">
        <f t="shared" si="135"/>
        <v>0.000</v>
      </c>
      <c r="AB1454" s="2" t="str">
        <f t="shared" si="136"/>
        <v>***</v>
      </c>
      <c r="AC1454" t="str">
        <f t="shared" si="137"/>
        <v>0.000
(0.000)</v>
      </c>
    </row>
    <row r="1455" spans="24:29">
      <c r="X1455" t="str">
        <f t="shared" si="132"/>
        <v>_</v>
      </c>
      <c r="Y1455" t="str">
        <f t="shared" si="133"/>
        <v/>
      </c>
      <c r="Z1455" t="str">
        <f t="shared" si="134"/>
        <v>0.000</v>
      </c>
      <c r="AA1455" t="str">
        <f t="shared" si="135"/>
        <v>0.000</v>
      </c>
      <c r="AB1455" s="2" t="str">
        <f t="shared" si="136"/>
        <v>***</v>
      </c>
      <c r="AC1455" t="str">
        <f t="shared" si="137"/>
        <v>0.000
(0.000)</v>
      </c>
    </row>
    <row r="1456" spans="24:29">
      <c r="X1456" t="str">
        <f t="shared" si="132"/>
        <v>_</v>
      </c>
      <c r="Y1456" t="str">
        <f t="shared" si="133"/>
        <v/>
      </c>
      <c r="Z1456" t="str">
        <f t="shared" si="134"/>
        <v>0.000</v>
      </c>
      <c r="AA1456" t="str">
        <f t="shared" si="135"/>
        <v>0.000</v>
      </c>
      <c r="AB1456" s="2" t="str">
        <f t="shared" si="136"/>
        <v>***</v>
      </c>
      <c r="AC1456" t="str">
        <f t="shared" si="137"/>
        <v>0.000
(0.000)</v>
      </c>
    </row>
    <row r="1457" spans="24:29">
      <c r="X1457" t="str">
        <f t="shared" si="132"/>
        <v>_</v>
      </c>
      <c r="Y1457" t="str">
        <f t="shared" si="133"/>
        <v/>
      </c>
      <c r="Z1457" t="str">
        <f t="shared" si="134"/>
        <v>0.000</v>
      </c>
      <c r="AA1457" t="str">
        <f t="shared" si="135"/>
        <v>0.000</v>
      </c>
      <c r="AB1457" s="2" t="str">
        <f t="shared" si="136"/>
        <v>***</v>
      </c>
      <c r="AC1457" t="str">
        <f t="shared" si="137"/>
        <v>0.000
(0.000)</v>
      </c>
    </row>
    <row r="1458" spans="24:29">
      <c r="X1458" t="str">
        <f t="shared" si="132"/>
        <v>_</v>
      </c>
      <c r="Y1458" t="str">
        <f t="shared" si="133"/>
        <v/>
      </c>
      <c r="Z1458" t="str">
        <f t="shared" si="134"/>
        <v>0.000</v>
      </c>
      <c r="AA1458" t="str">
        <f t="shared" si="135"/>
        <v>0.000</v>
      </c>
      <c r="AB1458" s="2" t="str">
        <f t="shared" si="136"/>
        <v>***</v>
      </c>
      <c r="AC1458" t="str">
        <f t="shared" si="137"/>
        <v>0.000
(0.000)</v>
      </c>
    </row>
    <row r="1459" spans="24:29">
      <c r="X1459" t="str">
        <f t="shared" si="132"/>
        <v>_</v>
      </c>
      <c r="Y1459" t="str">
        <f t="shared" si="133"/>
        <v/>
      </c>
      <c r="Z1459" t="str">
        <f t="shared" si="134"/>
        <v>0.000</v>
      </c>
      <c r="AA1459" t="str">
        <f t="shared" si="135"/>
        <v>0.000</v>
      </c>
      <c r="AB1459" s="2" t="str">
        <f t="shared" si="136"/>
        <v>***</v>
      </c>
      <c r="AC1459" t="str">
        <f t="shared" si="137"/>
        <v>0.000
(0.000)</v>
      </c>
    </row>
    <row r="1460" spans="24:29">
      <c r="X1460" t="str">
        <f t="shared" si="132"/>
        <v>_</v>
      </c>
      <c r="Y1460" t="str">
        <f t="shared" si="133"/>
        <v/>
      </c>
      <c r="Z1460" t="str">
        <f t="shared" si="134"/>
        <v>0.000</v>
      </c>
      <c r="AA1460" t="str">
        <f t="shared" si="135"/>
        <v>0.000</v>
      </c>
      <c r="AB1460" s="2" t="str">
        <f t="shared" si="136"/>
        <v>***</v>
      </c>
      <c r="AC1460" t="str">
        <f t="shared" si="137"/>
        <v>0.000
(0.000)</v>
      </c>
    </row>
    <row r="1461" spans="24:29">
      <c r="X1461" t="str">
        <f t="shared" si="132"/>
        <v>_</v>
      </c>
      <c r="Y1461" t="str">
        <f t="shared" si="133"/>
        <v/>
      </c>
      <c r="Z1461" t="str">
        <f t="shared" si="134"/>
        <v>0.000</v>
      </c>
      <c r="AA1461" t="str">
        <f t="shared" si="135"/>
        <v>0.000</v>
      </c>
      <c r="AB1461" s="2" t="str">
        <f t="shared" si="136"/>
        <v>***</v>
      </c>
      <c r="AC1461" t="str">
        <f t="shared" si="137"/>
        <v>0.000
(0.000)</v>
      </c>
    </row>
    <row r="1462" spans="24:29">
      <c r="X1462" t="str">
        <f t="shared" si="132"/>
        <v>_</v>
      </c>
      <c r="Y1462" t="str">
        <f t="shared" si="133"/>
        <v/>
      </c>
      <c r="Z1462" t="str">
        <f t="shared" si="134"/>
        <v>0.000</v>
      </c>
      <c r="AA1462" t="str">
        <f t="shared" si="135"/>
        <v>0.000</v>
      </c>
      <c r="AB1462" s="2" t="str">
        <f t="shared" si="136"/>
        <v>***</v>
      </c>
      <c r="AC1462" t="str">
        <f t="shared" si="137"/>
        <v>0.000
(0.000)</v>
      </c>
    </row>
    <row r="1463" spans="24:29">
      <c r="X1463" t="str">
        <f t="shared" si="132"/>
        <v>_</v>
      </c>
      <c r="Y1463" t="str">
        <f t="shared" si="133"/>
        <v/>
      </c>
      <c r="Z1463" t="str">
        <f t="shared" si="134"/>
        <v>0.000</v>
      </c>
      <c r="AA1463" t="str">
        <f t="shared" si="135"/>
        <v>0.000</v>
      </c>
      <c r="AB1463" s="2" t="str">
        <f t="shared" si="136"/>
        <v>***</v>
      </c>
      <c r="AC1463" t="str">
        <f t="shared" si="137"/>
        <v>0.000
(0.000)</v>
      </c>
    </row>
    <row r="1464" spans="24:29">
      <c r="X1464" t="str">
        <f t="shared" si="132"/>
        <v>_</v>
      </c>
      <c r="Y1464" t="str">
        <f t="shared" si="133"/>
        <v/>
      </c>
      <c r="Z1464" t="str">
        <f t="shared" si="134"/>
        <v>0.000</v>
      </c>
      <c r="AA1464" t="str">
        <f t="shared" si="135"/>
        <v>0.000</v>
      </c>
      <c r="AB1464" s="2" t="str">
        <f t="shared" si="136"/>
        <v>***</v>
      </c>
      <c r="AC1464" t="str">
        <f t="shared" si="137"/>
        <v>0.000
(0.000)</v>
      </c>
    </row>
    <row r="1465" spans="24:29">
      <c r="X1465" t="str">
        <f t="shared" si="132"/>
        <v>_</v>
      </c>
      <c r="Y1465" t="str">
        <f t="shared" si="133"/>
        <v/>
      </c>
      <c r="Z1465" t="str">
        <f t="shared" si="134"/>
        <v>0.000</v>
      </c>
      <c r="AA1465" t="str">
        <f t="shared" si="135"/>
        <v>0.000</v>
      </c>
      <c r="AB1465" s="2" t="str">
        <f t="shared" si="136"/>
        <v>***</v>
      </c>
      <c r="AC1465" t="str">
        <f t="shared" si="137"/>
        <v>0.000
(0.000)</v>
      </c>
    </row>
    <row r="1466" spans="24:29">
      <c r="X1466" t="str">
        <f t="shared" si="132"/>
        <v>_</v>
      </c>
      <c r="Y1466" t="str">
        <f t="shared" si="133"/>
        <v/>
      </c>
      <c r="Z1466" t="str">
        <f t="shared" si="134"/>
        <v>0.000</v>
      </c>
      <c r="AA1466" t="str">
        <f t="shared" si="135"/>
        <v>0.000</v>
      </c>
      <c r="AB1466" s="2" t="str">
        <f t="shared" si="136"/>
        <v>***</v>
      </c>
      <c r="AC1466" t="str">
        <f t="shared" si="137"/>
        <v>0.000
(0.000)</v>
      </c>
    </row>
    <row r="1467" spans="24:29">
      <c r="X1467" t="str">
        <f t="shared" si="132"/>
        <v>_</v>
      </c>
      <c r="Y1467" t="str">
        <f t="shared" si="133"/>
        <v/>
      </c>
      <c r="Z1467" t="str">
        <f t="shared" si="134"/>
        <v>0.000</v>
      </c>
      <c r="AA1467" t="str">
        <f t="shared" si="135"/>
        <v>0.000</v>
      </c>
      <c r="AB1467" s="2" t="str">
        <f t="shared" si="136"/>
        <v>***</v>
      </c>
      <c r="AC1467" t="str">
        <f t="shared" si="137"/>
        <v>0.000
(0.000)</v>
      </c>
    </row>
    <row r="1468" spans="24:29">
      <c r="X1468" t="str">
        <f t="shared" si="132"/>
        <v>_</v>
      </c>
      <c r="Y1468" t="str">
        <f t="shared" si="133"/>
        <v/>
      </c>
      <c r="Z1468" t="str">
        <f t="shared" si="134"/>
        <v>0.000</v>
      </c>
      <c r="AA1468" t="str">
        <f t="shared" si="135"/>
        <v>0.000</v>
      </c>
      <c r="AB1468" s="2" t="str">
        <f t="shared" si="136"/>
        <v>***</v>
      </c>
      <c r="AC1468" t="str">
        <f t="shared" si="137"/>
        <v>0.000
(0.000)</v>
      </c>
    </row>
    <row r="1469" spans="24:29">
      <c r="X1469" t="str">
        <f t="shared" si="132"/>
        <v>_</v>
      </c>
      <c r="Y1469" t="str">
        <f t="shared" si="133"/>
        <v/>
      </c>
      <c r="Z1469" t="str">
        <f t="shared" si="134"/>
        <v>0.000</v>
      </c>
      <c r="AA1469" t="str">
        <f t="shared" si="135"/>
        <v>0.000</v>
      </c>
      <c r="AB1469" s="2" t="str">
        <f t="shared" si="136"/>
        <v>***</v>
      </c>
      <c r="AC1469" t="str">
        <f t="shared" si="137"/>
        <v>0.000
(0.000)</v>
      </c>
    </row>
    <row r="1470" spans="24:29">
      <c r="X1470" t="str">
        <f t="shared" si="132"/>
        <v>_</v>
      </c>
      <c r="Y1470" t="str">
        <f t="shared" si="133"/>
        <v/>
      </c>
      <c r="Z1470" t="str">
        <f t="shared" si="134"/>
        <v>0.000</v>
      </c>
      <c r="AA1470" t="str">
        <f t="shared" si="135"/>
        <v>0.000</v>
      </c>
      <c r="AB1470" s="2" t="str">
        <f t="shared" si="136"/>
        <v>***</v>
      </c>
      <c r="AC1470" t="str">
        <f t="shared" si="137"/>
        <v>0.000
(0.000)</v>
      </c>
    </row>
    <row r="1471" spans="24:29">
      <c r="X1471" t="str">
        <f t="shared" si="132"/>
        <v>_</v>
      </c>
      <c r="Y1471" t="str">
        <f t="shared" si="133"/>
        <v/>
      </c>
      <c r="Z1471" t="str">
        <f t="shared" si="134"/>
        <v>0.000</v>
      </c>
      <c r="AA1471" t="str">
        <f t="shared" si="135"/>
        <v>0.000</v>
      </c>
      <c r="AB1471" s="2" t="str">
        <f t="shared" si="136"/>
        <v>***</v>
      </c>
      <c r="AC1471" t="str">
        <f t="shared" si="137"/>
        <v>0.000
(0.000)</v>
      </c>
    </row>
    <row r="1472" spans="24:29">
      <c r="X1472" t="str">
        <f t="shared" si="132"/>
        <v>_</v>
      </c>
      <c r="Y1472" t="str">
        <f t="shared" si="133"/>
        <v/>
      </c>
      <c r="Z1472" t="str">
        <f t="shared" si="134"/>
        <v>0.000</v>
      </c>
      <c r="AA1472" t="str">
        <f t="shared" si="135"/>
        <v>0.000</v>
      </c>
      <c r="AB1472" s="2" t="str">
        <f t="shared" si="136"/>
        <v>***</v>
      </c>
      <c r="AC1472" t="str">
        <f t="shared" si="137"/>
        <v>0.000
(0.000)</v>
      </c>
    </row>
    <row r="1473" spans="24:29">
      <c r="X1473" t="str">
        <f t="shared" si="132"/>
        <v>_</v>
      </c>
      <c r="Y1473" t="str">
        <f t="shared" si="133"/>
        <v/>
      </c>
      <c r="Z1473" t="str">
        <f t="shared" si="134"/>
        <v>0.000</v>
      </c>
      <c r="AA1473" t="str">
        <f t="shared" si="135"/>
        <v>0.000</v>
      </c>
      <c r="AB1473" s="2" t="str">
        <f t="shared" si="136"/>
        <v>***</v>
      </c>
      <c r="AC1473" t="str">
        <f t="shared" si="137"/>
        <v>0.000
(0.000)</v>
      </c>
    </row>
    <row r="1474" spans="24:29">
      <c r="X1474" t="str">
        <f t="shared" si="132"/>
        <v>_</v>
      </c>
      <c r="Y1474" t="str">
        <f t="shared" si="133"/>
        <v/>
      </c>
      <c r="Z1474" t="str">
        <f t="shared" si="134"/>
        <v>0.000</v>
      </c>
      <c r="AA1474" t="str">
        <f t="shared" si="135"/>
        <v>0.000</v>
      </c>
      <c r="AB1474" s="2" t="str">
        <f t="shared" si="136"/>
        <v>***</v>
      </c>
      <c r="AC1474" t="str">
        <f t="shared" si="137"/>
        <v>0.000
(0.000)</v>
      </c>
    </row>
    <row r="1475" spans="24:29">
      <c r="X1475" t="str">
        <f t="shared" ref="X1475:X1538" si="138">G1475&amp;"_"&amp;B1475</f>
        <v>_</v>
      </c>
      <c r="Y1475" t="str">
        <f t="shared" ref="Y1475:Y1538" si="139">IF(G1475&lt;&gt;"",COUNTIF(X:X,X1475),"")</f>
        <v/>
      </c>
      <c r="Z1475" t="str">
        <f t="shared" ref="Z1475:Z1538" si="140">TEXT(C1475,"0.000")</f>
        <v>0.000</v>
      </c>
      <c r="AA1475" t="str">
        <f t="shared" ref="AA1475:AA1538" si="141">TEXT(D1475,"0.000")</f>
        <v>0.000</v>
      </c>
      <c r="AB1475" s="2" t="str">
        <f t="shared" ref="AB1475:AB1538" si="142">IF(COUNTIF(F1475,"*E*")&gt;0, "***", IF(TEXT(F1475, "0.00E+00")*1&lt;0.01, "***", IF(TEXT(F1475, "0.00E+00")*1&lt;0.05, "**",  IF(TEXT(F1475, "0.00E+00")*1&lt;0.1, "*",""))))</f>
        <v>***</v>
      </c>
      <c r="AC1475" t="str">
        <f t="shared" ref="AC1475:AC1538" si="143">Z1475&amp;"
("&amp;AA1475&amp;")"</f>
        <v>0.000
(0.000)</v>
      </c>
    </row>
    <row r="1476" spans="24:29">
      <c r="X1476" t="str">
        <f t="shared" si="138"/>
        <v>_</v>
      </c>
      <c r="Y1476" t="str">
        <f t="shared" si="139"/>
        <v/>
      </c>
      <c r="Z1476" t="str">
        <f t="shared" si="140"/>
        <v>0.000</v>
      </c>
      <c r="AA1476" t="str">
        <f t="shared" si="141"/>
        <v>0.000</v>
      </c>
      <c r="AB1476" s="2" t="str">
        <f t="shared" si="142"/>
        <v>***</v>
      </c>
      <c r="AC1476" t="str">
        <f t="shared" si="143"/>
        <v>0.000
(0.000)</v>
      </c>
    </row>
    <row r="1477" spans="24:29">
      <c r="X1477" t="str">
        <f t="shared" si="138"/>
        <v>_</v>
      </c>
      <c r="Y1477" t="str">
        <f t="shared" si="139"/>
        <v/>
      </c>
      <c r="Z1477" t="str">
        <f t="shared" si="140"/>
        <v>0.000</v>
      </c>
      <c r="AA1477" t="str">
        <f t="shared" si="141"/>
        <v>0.000</v>
      </c>
      <c r="AB1477" s="2" t="str">
        <f t="shared" si="142"/>
        <v>***</v>
      </c>
      <c r="AC1477" t="str">
        <f t="shared" si="143"/>
        <v>0.000
(0.000)</v>
      </c>
    </row>
    <row r="1478" spans="24:29">
      <c r="X1478" t="str">
        <f t="shared" si="138"/>
        <v>_</v>
      </c>
      <c r="Y1478" t="str">
        <f t="shared" si="139"/>
        <v/>
      </c>
      <c r="Z1478" t="str">
        <f t="shared" si="140"/>
        <v>0.000</v>
      </c>
      <c r="AA1478" t="str">
        <f t="shared" si="141"/>
        <v>0.000</v>
      </c>
      <c r="AB1478" s="2" t="str">
        <f t="shared" si="142"/>
        <v>***</v>
      </c>
      <c r="AC1478" t="str">
        <f t="shared" si="143"/>
        <v>0.000
(0.000)</v>
      </c>
    </row>
    <row r="1479" spans="24:29">
      <c r="X1479" t="str">
        <f t="shared" si="138"/>
        <v>_</v>
      </c>
      <c r="Y1479" t="str">
        <f t="shared" si="139"/>
        <v/>
      </c>
      <c r="Z1479" t="str">
        <f t="shared" si="140"/>
        <v>0.000</v>
      </c>
      <c r="AA1479" t="str">
        <f t="shared" si="141"/>
        <v>0.000</v>
      </c>
      <c r="AB1479" s="2" t="str">
        <f t="shared" si="142"/>
        <v>***</v>
      </c>
      <c r="AC1479" t="str">
        <f t="shared" si="143"/>
        <v>0.000
(0.000)</v>
      </c>
    </row>
    <row r="1480" spans="24:29">
      <c r="X1480" t="str">
        <f t="shared" si="138"/>
        <v>_</v>
      </c>
      <c r="Y1480" t="str">
        <f t="shared" si="139"/>
        <v/>
      </c>
      <c r="Z1480" t="str">
        <f t="shared" si="140"/>
        <v>0.000</v>
      </c>
      <c r="AA1480" t="str">
        <f t="shared" si="141"/>
        <v>0.000</v>
      </c>
      <c r="AB1480" s="2" t="str">
        <f t="shared" si="142"/>
        <v>***</v>
      </c>
      <c r="AC1480" t="str">
        <f t="shared" si="143"/>
        <v>0.000
(0.000)</v>
      </c>
    </row>
    <row r="1481" spans="24:29">
      <c r="X1481" t="str">
        <f t="shared" si="138"/>
        <v>_</v>
      </c>
      <c r="Y1481" t="str">
        <f t="shared" si="139"/>
        <v/>
      </c>
      <c r="Z1481" t="str">
        <f t="shared" si="140"/>
        <v>0.000</v>
      </c>
      <c r="AA1481" t="str">
        <f t="shared" si="141"/>
        <v>0.000</v>
      </c>
      <c r="AB1481" s="2" t="str">
        <f t="shared" si="142"/>
        <v>***</v>
      </c>
      <c r="AC1481" t="str">
        <f t="shared" si="143"/>
        <v>0.000
(0.000)</v>
      </c>
    </row>
    <row r="1482" spans="24:29">
      <c r="X1482" t="str">
        <f t="shared" si="138"/>
        <v>_</v>
      </c>
      <c r="Y1482" t="str">
        <f t="shared" si="139"/>
        <v/>
      </c>
      <c r="Z1482" t="str">
        <f t="shared" si="140"/>
        <v>0.000</v>
      </c>
      <c r="AA1482" t="str">
        <f t="shared" si="141"/>
        <v>0.000</v>
      </c>
      <c r="AB1482" s="2" t="str">
        <f t="shared" si="142"/>
        <v>***</v>
      </c>
      <c r="AC1482" t="str">
        <f t="shared" si="143"/>
        <v>0.000
(0.000)</v>
      </c>
    </row>
    <row r="1483" spans="24:29">
      <c r="X1483" t="str">
        <f t="shared" si="138"/>
        <v>_</v>
      </c>
      <c r="Y1483" t="str">
        <f t="shared" si="139"/>
        <v/>
      </c>
      <c r="Z1483" t="str">
        <f t="shared" si="140"/>
        <v>0.000</v>
      </c>
      <c r="AA1483" t="str">
        <f t="shared" si="141"/>
        <v>0.000</v>
      </c>
      <c r="AB1483" s="2" t="str">
        <f t="shared" si="142"/>
        <v>***</v>
      </c>
      <c r="AC1483" t="str">
        <f t="shared" si="143"/>
        <v>0.000
(0.000)</v>
      </c>
    </row>
    <row r="1484" spans="24:29">
      <c r="X1484" t="str">
        <f t="shared" si="138"/>
        <v>_</v>
      </c>
      <c r="Y1484" t="str">
        <f t="shared" si="139"/>
        <v/>
      </c>
      <c r="Z1484" t="str">
        <f t="shared" si="140"/>
        <v>0.000</v>
      </c>
      <c r="AA1484" t="str">
        <f t="shared" si="141"/>
        <v>0.000</v>
      </c>
      <c r="AB1484" s="2" t="str">
        <f t="shared" si="142"/>
        <v>***</v>
      </c>
      <c r="AC1484" t="str">
        <f t="shared" si="143"/>
        <v>0.000
(0.000)</v>
      </c>
    </row>
    <row r="1485" spans="24:29">
      <c r="X1485" t="str">
        <f t="shared" si="138"/>
        <v>_</v>
      </c>
      <c r="Y1485" t="str">
        <f t="shared" si="139"/>
        <v/>
      </c>
      <c r="Z1485" t="str">
        <f t="shared" si="140"/>
        <v>0.000</v>
      </c>
      <c r="AA1485" t="str">
        <f t="shared" si="141"/>
        <v>0.000</v>
      </c>
      <c r="AB1485" s="2" t="str">
        <f t="shared" si="142"/>
        <v>***</v>
      </c>
      <c r="AC1485" t="str">
        <f t="shared" si="143"/>
        <v>0.000
(0.000)</v>
      </c>
    </row>
    <row r="1486" spans="24:29">
      <c r="X1486" t="str">
        <f t="shared" si="138"/>
        <v>_</v>
      </c>
      <c r="Y1486" t="str">
        <f t="shared" si="139"/>
        <v/>
      </c>
      <c r="Z1486" t="str">
        <f t="shared" si="140"/>
        <v>0.000</v>
      </c>
      <c r="AA1486" t="str">
        <f t="shared" si="141"/>
        <v>0.000</v>
      </c>
      <c r="AB1486" s="2" t="str">
        <f t="shared" si="142"/>
        <v>***</v>
      </c>
      <c r="AC1486" t="str">
        <f t="shared" si="143"/>
        <v>0.000
(0.000)</v>
      </c>
    </row>
    <row r="1487" spans="24:29">
      <c r="X1487" t="str">
        <f t="shared" si="138"/>
        <v>_</v>
      </c>
      <c r="Y1487" t="str">
        <f t="shared" si="139"/>
        <v/>
      </c>
      <c r="Z1487" t="str">
        <f t="shared" si="140"/>
        <v>0.000</v>
      </c>
      <c r="AA1487" t="str">
        <f t="shared" si="141"/>
        <v>0.000</v>
      </c>
      <c r="AB1487" s="2" t="str">
        <f t="shared" si="142"/>
        <v>***</v>
      </c>
      <c r="AC1487" t="str">
        <f t="shared" si="143"/>
        <v>0.000
(0.000)</v>
      </c>
    </row>
    <row r="1488" spans="24:29">
      <c r="X1488" t="str">
        <f t="shared" si="138"/>
        <v>_</v>
      </c>
      <c r="Y1488" t="str">
        <f t="shared" si="139"/>
        <v/>
      </c>
      <c r="Z1488" t="str">
        <f t="shared" si="140"/>
        <v>0.000</v>
      </c>
      <c r="AA1488" t="str">
        <f t="shared" si="141"/>
        <v>0.000</v>
      </c>
      <c r="AB1488" s="2" t="str">
        <f t="shared" si="142"/>
        <v>***</v>
      </c>
      <c r="AC1488" t="str">
        <f t="shared" si="143"/>
        <v>0.000
(0.000)</v>
      </c>
    </row>
    <row r="1489" spans="24:29">
      <c r="X1489" t="str">
        <f t="shared" si="138"/>
        <v>_</v>
      </c>
      <c r="Y1489" t="str">
        <f t="shared" si="139"/>
        <v/>
      </c>
      <c r="Z1489" t="str">
        <f t="shared" si="140"/>
        <v>0.000</v>
      </c>
      <c r="AA1489" t="str">
        <f t="shared" si="141"/>
        <v>0.000</v>
      </c>
      <c r="AB1489" s="2" t="str">
        <f t="shared" si="142"/>
        <v>***</v>
      </c>
      <c r="AC1489" t="str">
        <f t="shared" si="143"/>
        <v>0.000
(0.000)</v>
      </c>
    </row>
    <row r="1490" spans="24:29">
      <c r="X1490" t="str">
        <f t="shared" si="138"/>
        <v>_</v>
      </c>
      <c r="Y1490" t="str">
        <f t="shared" si="139"/>
        <v/>
      </c>
      <c r="Z1490" t="str">
        <f t="shared" si="140"/>
        <v>0.000</v>
      </c>
      <c r="AA1490" t="str">
        <f t="shared" si="141"/>
        <v>0.000</v>
      </c>
      <c r="AB1490" s="2" t="str">
        <f t="shared" si="142"/>
        <v>***</v>
      </c>
      <c r="AC1490" t="str">
        <f t="shared" si="143"/>
        <v>0.000
(0.000)</v>
      </c>
    </row>
    <row r="1491" spans="24:29">
      <c r="X1491" t="str">
        <f t="shared" si="138"/>
        <v>_</v>
      </c>
      <c r="Y1491" t="str">
        <f t="shared" si="139"/>
        <v/>
      </c>
      <c r="Z1491" t="str">
        <f t="shared" si="140"/>
        <v>0.000</v>
      </c>
      <c r="AA1491" t="str">
        <f t="shared" si="141"/>
        <v>0.000</v>
      </c>
      <c r="AB1491" s="2" t="str">
        <f t="shared" si="142"/>
        <v>***</v>
      </c>
      <c r="AC1491" t="str">
        <f t="shared" si="143"/>
        <v>0.000
(0.000)</v>
      </c>
    </row>
    <row r="1492" spans="24:29">
      <c r="X1492" t="str">
        <f t="shared" si="138"/>
        <v>_</v>
      </c>
      <c r="Y1492" t="str">
        <f t="shared" si="139"/>
        <v/>
      </c>
      <c r="Z1492" t="str">
        <f t="shared" si="140"/>
        <v>0.000</v>
      </c>
      <c r="AA1492" t="str">
        <f t="shared" si="141"/>
        <v>0.000</v>
      </c>
      <c r="AB1492" s="2" t="str">
        <f t="shared" si="142"/>
        <v>***</v>
      </c>
      <c r="AC1492" t="str">
        <f t="shared" si="143"/>
        <v>0.000
(0.000)</v>
      </c>
    </row>
    <row r="1493" spans="24:29">
      <c r="X1493" t="str">
        <f t="shared" si="138"/>
        <v>_</v>
      </c>
      <c r="Y1493" t="str">
        <f t="shared" si="139"/>
        <v/>
      </c>
      <c r="Z1493" t="str">
        <f t="shared" si="140"/>
        <v>0.000</v>
      </c>
      <c r="AA1493" t="str">
        <f t="shared" si="141"/>
        <v>0.000</v>
      </c>
      <c r="AB1493" s="2" t="str">
        <f t="shared" si="142"/>
        <v>***</v>
      </c>
      <c r="AC1493" t="str">
        <f t="shared" si="143"/>
        <v>0.000
(0.000)</v>
      </c>
    </row>
    <row r="1494" spans="24:29">
      <c r="X1494" t="str">
        <f t="shared" si="138"/>
        <v>_</v>
      </c>
      <c r="Y1494" t="str">
        <f t="shared" si="139"/>
        <v/>
      </c>
      <c r="Z1494" t="str">
        <f t="shared" si="140"/>
        <v>0.000</v>
      </c>
      <c r="AA1494" t="str">
        <f t="shared" si="141"/>
        <v>0.000</v>
      </c>
      <c r="AB1494" s="2" t="str">
        <f t="shared" si="142"/>
        <v>***</v>
      </c>
      <c r="AC1494" t="str">
        <f t="shared" si="143"/>
        <v>0.000
(0.000)</v>
      </c>
    </row>
    <row r="1495" spans="24:29">
      <c r="X1495" t="str">
        <f t="shared" si="138"/>
        <v>_</v>
      </c>
      <c r="Y1495" t="str">
        <f t="shared" si="139"/>
        <v/>
      </c>
      <c r="Z1495" t="str">
        <f t="shared" si="140"/>
        <v>0.000</v>
      </c>
      <c r="AA1495" t="str">
        <f t="shared" si="141"/>
        <v>0.000</v>
      </c>
      <c r="AB1495" s="2" t="str">
        <f t="shared" si="142"/>
        <v>***</v>
      </c>
      <c r="AC1495" t="str">
        <f t="shared" si="143"/>
        <v>0.000
(0.000)</v>
      </c>
    </row>
    <row r="1496" spans="24:29">
      <c r="X1496" t="str">
        <f t="shared" si="138"/>
        <v>_</v>
      </c>
      <c r="Y1496" t="str">
        <f t="shared" si="139"/>
        <v/>
      </c>
      <c r="Z1496" t="str">
        <f t="shared" si="140"/>
        <v>0.000</v>
      </c>
      <c r="AA1496" t="str">
        <f t="shared" si="141"/>
        <v>0.000</v>
      </c>
      <c r="AB1496" s="2" t="str">
        <f t="shared" si="142"/>
        <v>***</v>
      </c>
      <c r="AC1496" t="str">
        <f t="shared" si="143"/>
        <v>0.000
(0.000)</v>
      </c>
    </row>
    <row r="1497" spans="24:29">
      <c r="X1497" t="str">
        <f t="shared" si="138"/>
        <v>_</v>
      </c>
      <c r="Y1497" t="str">
        <f t="shared" si="139"/>
        <v/>
      </c>
      <c r="Z1497" t="str">
        <f t="shared" si="140"/>
        <v>0.000</v>
      </c>
      <c r="AA1497" t="str">
        <f t="shared" si="141"/>
        <v>0.000</v>
      </c>
      <c r="AB1497" s="2" t="str">
        <f t="shared" si="142"/>
        <v>***</v>
      </c>
      <c r="AC1497" t="str">
        <f t="shared" si="143"/>
        <v>0.000
(0.000)</v>
      </c>
    </row>
    <row r="1498" spans="24:29">
      <c r="X1498" t="str">
        <f t="shared" si="138"/>
        <v>_</v>
      </c>
      <c r="Y1498" t="str">
        <f t="shared" si="139"/>
        <v/>
      </c>
      <c r="Z1498" t="str">
        <f t="shared" si="140"/>
        <v>0.000</v>
      </c>
      <c r="AA1498" t="str">
        <f t="shared" si="141"/>
        <v>0.000</v>
      </c>
      <c r="AB1498" s="2" t="str">
        <f t="shared" si="142"/>
        <v>***</v>
      </c>
      <c r="AC1498" t="str">
        <f t="shared" si="143"/>
        <v>0.000
(0.000)</v>
      </c>
    </row>
    <row r="1499" spans="24:29">
      <c r="X1499" t="str">
        <f t="shared" si="138"/>
        <v>_</v>
      </c>
      <c r="Y1499" t="str">
        <f t="shared" si="139"/>
        <v/>
      </c>
      <c r="Z1499" t="str">
        <f t="shared" si="140"/>
        <v>0.000</v>
      </c>
      <c r="AA1499" t="str">
        <f t="shared" si="141"/>
        <v>0.000</v>
      </c>
      <c r="AB1499" s="2" t="str">
        <f t="shared" si="142"/>
        <v>***</v>
      </c>
      <c r="AC1499" t="str">
        <f t="shared" si="143"/>
        <v>0.000
(0.000)</v>
      </c>
    </row>
    <row r="1500" spans="24:29">
      <c r="X1500" t="str">
        <f t="shared" si="138"/>
        <v>_</v>
      </c>
      <c r="Y1500" t="str">
        <f t="shared" si="139"/>
        <v/>
      </c>
      <c r="Z1500" t="str">
        <f t="shared" si="140"/>
        <v>0.000</v>
      </c>
      <c r="AA1500" t="str">
        <f t="shared" si="141"/>
        <v>0.000</v>
      </c>
      <c r="AB1500" s="2" t="str">
        <f t="shared" si="142"/>
        <v>***</v>
      </c>
      <c r="AC1500" t="str">
        <f t="shared" si="143"/>
        <v>0.000
(0.000)</v>
      </c>
    </row>
    <row r="1501" spans="24:29">
      <c r="X1501" t="str">
        <f t="shared" si="138"/>
        <v>_</v>
      </c>
      <c r="Y1501" t="str">
        <f t="shared" si="139"/>
        <v/>
      </c>
      <c r="Z1501" t="str">
        <f t="shared" si="140"/>
        <v>0.000</v>
      </c>
      <c r="AA1501" t="str">
        <f t="shared" si="141"/>
        <v>0.000</v>
      </c>
      <c r="AB1501" s="2" t="str">
        <f t="shared" si="142"/>
        <v>***</v>
      </c>
      <c r="AC1501" t="str">
        <f t="shared" si="143"/>
        <v>0.000
(0.000)</v>
      </c>
    </row>
    <row r="1502" spans="24:29">
      <c r="X1502" t="str">
        <f t="shared" si="138"/>
        <v>_</v>
      </c>
      <c r="Y1502" t="str">
        <f t="shared" si="139"/>
        <v/>
      </c>
      <c r="Z1502" t="str">
        <f t="shared" si="140"/>
        <v>0.000</v>
      </c>
      <c r="AA1502" t="str">
        <f t="shared" si="141"/>
        <v>0.000</v>
      </c>
      <c r="AB1502" s="2" t="str">
        <f t="shared" si="142"/>
        <v>***</v>
      </c>
      <c r="AC1502" t="str">
        <f t="shared" si="143"/>
        <v>0.000
(0.000)</v>
      </c>
    </row>
    <row r="1503" spans="24:29">
      <c r="X1503" t="str">
        <f t="shared" si="138"/>
        <v>_</v>
      </c>
      <c r="Y1503" t="str">
        <f t="shared" si="139"/>
        <v/>
      </c>
      <c r="Z1503" t="str">
        <f t="shared" si="140"/>
        <v>0.000</v>
      </c>
      <c r="AA1503" t="str">
        <f t="shared" si="141"/>
        <v>0.000</v>
      </c>
      <c r="AB1503" s="2" t="str">
        <f t="shared" si="142"/>
        <v>***</v>
      </c>
      <c r="AC1503" t="str">
        <f t="shared" si="143"/>
        <v>0.000
(0.000)</v>
      </c>
    </row>
    <row r="1504" spans="24:29">
      <c r="X1504" t="str">
        <f t="shared" si="138"/>
        <v>_</v>
      </c>
      <c r="Y1504" t="str">
        <f t="shared" si="139"/>
        <v/>
      </c>
      <c r="Z1504" t="str">
        <f t="shared" si="140"/>
        <v>0.000</v>
      </c>
      <c r="AA1504" t="str">
        <f t="shared" si="141"/>
        <v>0.000</v>
      </c>
      <c r="AB1504" s="2" t="str">
        <f t="shared" si="142"/>
        <v>***</v>
      </c>
      <c r="AC1504" t="str">
        <f t="shared" si="143"/>
        <v>0.000
(0.000)</v>
      </c>
    </row>
    <row r="1505" spans="24:29">
      <c r="X1505" t="str">
        <f t="shared" si="138"/>
        <v>_</v>
      </c>
      <c r="Y1505" t="str">
        <f t="shared" si="139"/>
        <v/>
      </c>
      <c r="Z1505" t="str">
        <f t="shared" si="140"/>
        <v>0.000</v>
      </c>
      <c r="AA1505" t="str">
        <f t="shared" si="141"/>
        <v>0.000</v>
      </c>
      <c r="AB1505" s="2" t="str">
        <f t="shared" si="142"/>
        <v>***</v>
      </c>
      <c r="AC1505" t="str">
        <f t="shared" si="143"/>
        <v>0.000
(0.000)</v>
      </c>
    </row>
    <row r="1506" spans="24:29">
      <c r="X1506" t="str">
        <f t="shared" si="138"/>
        <v>_</v>
      </c>
      <c r="Y1506" t="str">
        <f t="shared" si="139"/>
        <v/>
      </c>
      <c r="Z1506" t="str">
        <f t="shared" si="140"/>
        <v>0.000</v>
      </c>
      <c r="AA1506" t="str">
        <f t="shared" si="141"/>
        <v>0.000</v>
      </c>
      <c r="AB1506" s="2" t="str">
        <f t="shared" si="142"/>
        <v>***</v>
      </c>
      <c r="AC1506" t="str">
        <f t="shared" si="143"/>
        <v>0.000
(0.000)</v>
      </c>
    </row>
    <row r="1507" spans="24:29">
      <c r="X1507" t="str">
        <f t="shared" si="138"/>
        <v>_</v>
      </c>
      <c r="Y1507" t="str">
        <f t="shared" si="139"/>
        <v/>
      </c>
      <c r="Z1507" t="str">
        <f t="shared" si="140"/>
        <v>0.000</v>
      </c>
      <c r="AA1507" t="str">
        <f t="shared" si="141"/>
        <v>0.000</v>
      </c>
      <c r="AB1507" s="2" t="str">
        <f t="shared" si="142"/>
        <v>***</v>
      </c>
      <c r="AC1507" t="str">
        <f t="shared" si="143"/>
        <v>0.000
(0.000)</v>
      </c>
    </row>
    <row r="1508" spans="24:29">
      <c r="X1508" t="str">
        <f t="shared" si="138"/>
        <v>_</v>
      </c>
      <c r="Y1508" t="str">
        <f t="shared" si="139"/>
        <v/>
      </c>
      <c r="Z1508" t="str">
        <f t="shared" si="140"/>
        <v>0.000</v>
      </c>
      <c r="AA1508" t="str">
        <f t="shared" si="141"/>
        <v>0.000</v>
      </c>
      <c r="AB1508" s="2" t="str">
        <f t="shared" si="142"/>
        <v>***</v>
      </c>
      <c r="AC1508" t="str">
        <f t="shared" si="143"/>
        <v>0.000
(0.000)</v>
      </c>
    </row>
    <row r="1509" spans="24:29">
      <c r="X1509" t="str">
        <f t="shared" si="138"/>
        <v>_</v>
      </c>
      <c r="Y1509" t="str">
        <f t="shared" si="139"/>
        <v/>
      </c>
      <c r="Z1509" t="str">
        <f t="shared" si="140"/>
        <v>0.000</v>
      </c>
      <c r="AA1509" t="str">
        <f t="shared" si="141"/>
        <v>0.000</v>
      </c>
      <c r="AB1509" s="2" t="str">
        <f t="shared" si="142"/>
        <v>***</v>
      </c>
      <c r="AC1509" t="str">
        <f t="shared" si="143"/>
        <v>0.000
(0.000)</v>
      </c>
    </row>
    <row r="1510" spans="24:29">
      <c r="X1510" t="str">
        <f t="shared" si="138"/>
        <v>_</v>
      </c>
      <c r="Y1510" t="str">
        <f t="shared" si="139"/>
        <v/>
      </c>
      <c r="Z1510" t="str">
        <f t="shared" si="140"/>
        <v>0.000</v>
      </c>
      <c r="AA1510" t="str">
        <f t="shared" si="141"/>
        <v>0.000</v>
      </c>
      <c r="AB1510" s="2" t="str">
        <f t="shared" si="142"/>
        <v>***</v>
      </c>
      <c r="AC1510" t="str">
        <f t="shared" si="143"/>
        <v>0.000
(0.000)</v>
      </c>
    </row>
    <row r="1511" spans="24:29">
      <c r="X1511" t="str">
        <f t="shared" si="138"/>
        <v>_</v>
      </c>
      <c r="Y1511" t="str">
        <f t="shared" si="139"/>
        <v/>
      </c>
      <c r="Z1511" t="str">
        <f t="shared" si="140"/>
        <v>0.000</v>
      </c>
      <c r="AA1511" t="str">
        <f t="shared" si="141"/>
        <v>0.000</v>
      </c>
      <c r="AB1511" s="2" t="str">
        <f t="shared" si="142"/>
        <v>***</v>
      </c>
      <c r="AC1511" t="str">
        <f t="shared" si="143"/>
        <v>0.000
(0.000)</v>
      </c>
    </row>
    <row r="1512" spans="24:29">
      <c r="X1512" t="str">
        <f t="shared" si="138"/>
        <v>_</v>
      </c>
      <c r="Y1512" t="str">
        <f t="shared" si="139"/>
        <v/>
      </c>
      <c r="Z1512" t="str">
        <f t="shared" si="140"/>
        <v>0.000</v>
      </c>
      <c r="AA1512" t="str">
        <f t="shared" si="141"/>
        <v>0.000</v>
      </c>
      <c r="AB1512" s="2" t="str">
        <f t="shared" si="142"/>
        <v>***</v>
      </c>
      <c r="AC1512" t="str">
        <f t="shared" si="143"/>
        <v>0.000
(0.000)</v>
      </c>
    </row>
    <row r="1513" spans="24:29">
      <c r="X1513" t="str">
        <f t="shared" si="138"/>
        <v>_</v>
      </c>
      <c r="Y1513" t="str">
        <f t="shared" si="139"/>
        <v/>
      </c>
      <c r="Z1513" t="str">
        <f t="shared" si="140"/>
        <v>0.000</v>
      </c>
      <c r="AA1513" t="str">
        <f t="shared" si="141"/>
        <v>0.000</v>
      </c>
      <c r="AB1513" s="2" t="str">
        <f t="shared" si="142"/>
        <v>***</v>
      </c>
      <c r="AC1513" t="str">
        <f t="shared" si="143"/>
        <v>0.000
(0.000)</v>
      </c>
    </row>
    <row r="1514" spans="24:29">
      <c r="X1514" t="str">
        <f t="shared" si="138"/>
        <v>_</v>
      </c>
      <c r="Y1514" t="str">
        <f t="shared" si="139"/>
        <v/>
      </c>
      <c r="Z1514" t="str">
        <f t="shared" si="140"/>
        <v>0.000</v>
      </c>
      <c r="AA1514" t="str">
        <f t="shared" si="141"/>
        <v>0.000</v>
      </c>
      <c r="AB1514" s="2" t="str">
        <f t="shared" si="142"/>
        <v>***</v>
      </c>
      <c r="AC1514" t="str">
        <f t="shared" si="143"/>
        <v>0.000
(0.000)</v>
      </c>
    </row>
    <row r="1515" spans="24:29">
      <c r="X1515" t="str">
        <f t="shared" si="138"/>
        <v>_</v>
      </c>
      <c r="Y1515" t="str">
        <f t="shared" si="139"/>
        <v/>
      </c>
      <c r="Z1515" t="str">
        <f t="shared" si="140"/>
        <v>0.000</v>
      </c>
      <c r="AA1515" t="str">
        <f t="shared" si="141"/>
        <v>0.000</v>
      </c>
      <c r="AB1515" s="2" t="str">
        <f t="shared" si="142"/>
        <v>***</v>
      </c>
      <c r="AC1515" t="str">
        <f t="shared" si="143"/>
        <v>0.000
(0.000)</v>
      </c>
    </row>
    <row r="1516" spans="24:29">
      <c r="X1516" t="str">
        <f t="shared" si="138"/>
        <v>_</v>
      </c>
      <c r="Y1516" t="str">
        <f t="shared" si="139"/>
        <v/>
      </c>
      <c r="Z1516" t="str">
        <f t="shared" si="140"/>
        <v>0.000</v>
      </c>
      <c r="AA1516" t="str">
        <f t="shared" si="141"/>
        <v>0.000</v>
      </c>
      <c r="AB1516" s="2" t="str">
        <f t="shared" si="142"/>
        <v>***</v>
      </c>
      <c r="AC1516" t="str">
        <f t="shared" si="143"/>
        <v>0.000
(0.000)</v>
      </c>
    </row>
    <row r="1517" spans="24:29">
      <c r="X1517" t="str">
        <f t="shared" si="138"/>
        <v>_</v>
      </c>
      <c r="Y1517" t="str">
        <f t="shared" si="139"/>
        <v/>
      </c>
      <c r="Z1517" t="str">
        <f t="shared" si="140"/>
        <v>0.000</v>
      </c>
      <c r="AA1517" t="str">
        <f t="shared" si="141"/>
        <v>0.000</v>
      </c>
      <c r="AB1517" s="2" t="str">
        <f t="shared" si="142"/>
        <v>***</v>
      </c>
      <c r="AC1517" t="str">
        <f t="shared" si="143"/>
        <v>0.000
(0.000)</v>
      </c>
    </row>
    <row r="1518" spans="24:29">
      <c r="X1518" t="str">
        <f t="shared" si="138"/>
        <v>_</v>
      </c>
      <c r="Y1518" t="str">
        <f t="shared" si="139"/>
        <v/>
      </c>
      <c r="Z1518" t="str">
        <f t="shared" si="140"/>
        <v>0.000</v>
      </c>
      <c r="AA1518" t="str">
        <f t="shared" si="141"/>
        <v>0.000</v>
      </c>
      <c r="AB1518" s="2" t="str">
        <f t="shared" si="142"/>
        <v>***</v>
      </c>
      <c r="AC1518" t="str">
        <f t="shared" si="143"/>
        <v>0.000
(0.000)</v>
      </c>
    </row>
    <row r="1519" spans="24:29">
      <c r="X1519" t="str">
        <f t="shared" si="138"/>
        <v>_</v>
      </c>
      <c r="Y1519" t="str">
        <f t="shared" si="139"/>
        <v/>
      </c>
      <c r="Z1519" t="str">
        <f t="shared" si="140"/>
        <v>0.000</v>
      </c>
      <c r="AA1519" t="str">
        <f t="shared" si="141"/>
        <v>0.000</v>
      </c>
      <c r="AB1519" s="2" t="str">
        <f t="shared" si="142"/>
        <v>***</v>
      </c>
      <c r="AC1519" t="str">
        <f t="shared" si="143"/>
        <v>0.000
(0.000)</v>
      </c>
    </row>
    <row r="1520" spans="24:29">
      <c r="X1520" t="str">
        <f t="shared" si="138"/>
        <v>_</v>
      </c>
      <c r="Y1520" t="str">
        <f t="shared" si="139"/>
        <v/>
      </c>
      <c r="Z1520" t="str">
        <f t="shared" si="140"/>
        <v>0.000</v>
      </c>
      <c r="AA1520" t="str">
        <f t="shared" si="141"/>
        <v>0.000</v>
      </c>
      <c r="AB1520" s="2" t="str">
        <f t="shared" si="142"/>
        <v>***</v>
      </c>
      <c r="AC1520" t="str">
        <f t="shared" si="143"/>
        <v>0.000
(0.000)</v>
      </c>
    </row>
    <row r="1521" spans="24:29">
      <c r="X1521" t="str">
        <f t="shared" si="138"/>
        <v>_</v>
      </c>
      <c r="Y1521" t="str">
        <f t="shared" si="139"/>
        <v/>
      </c>
      <c r="Z1521" t="str">
        <f t="shared" si="140"/>
        <v>0.000</v>
      </c>
      <c r="AA1521" t="str">
        <f t="shared" si="141"/>
        <v>0.000</v>
      </c>
      <c r="AB1521" s="2" t="str">
        <f t="shared" si="142"/>
        <v>***</v>
      </c>
      <c r="AC1521" t="str">
        <f t="shared" si="143"/>
        <v>0.000
(0.000)</v>
      </c>
    </row>
    <row r="1522" spans="24:29">
      <c r="X1522" t="str">
        <f t="shared" si="138"/>
        <v>_</v>
      </c>
      <c r="Y1522" t="str">
        <f t="shared" si="139"/>
        <v/>
      </c>
      <c r="Z1522" t="str">
        <f t="shared" si="140"/>
        <v>0.000</v>
      </c>
      <c r="AA1522" t="str">
        <f t="shared" si="141"/>
        <v>0.000</v>
      </c>
      <c r="AB1522" s="2" t="str">
        <f t="shared" si="142"/>
        <v>***</v>
      </c>
      <c r="AC1522" t="str">
        <f t="shared" si="143"/>
        <v>0.000
(0.000)</v>
      </c>
    </row>
    <row r="1523" spans="24:29">
      <c r="X1523" t="str">
        <f t="shared" si="138"/>
        <v>_</v>
      </c>
      <c r="Y1523" t="str">
        <f t="shared" si="139"/>
        <v/>
      </c>
      <c r="Z1523" t="str">
        <f t="shared" si="140"/>
        <v>0.000</v>
      </c>
      <c r="AA1523" t="str">
        <f t="shared" si="141"/>
        <v>0.000</v>
      </c>
      <c r="AB1523" s="2" t="str">
        <f t="shared" si="142"/>
        <v>***</v>
      </c>
      <c r="AC1523" t="str">
        <f t="shared" si="143"/>
        <v>0.000
(0.000)</v>
      </c>
    </row>
    <row r="1524" spans="24:29">
      <c r="X1524" t="str">
        <f t="shared" si="138"/>
        <v>_</v>
      </c>
      <c r="Y1524" t="str">
        <f t="shared" si="139"/>
        <v/>
      </c>
      <c r="Z1524" t="str">
        <f t="shared" si="140"/>
        <v>0.000</v>
      </c>
      <c r="AA1524" t="str">
        <f t="shared" si="141"/>
        <v>0.000</v>
      </c>
      <c r="AB1524" s="2" t="str">
        <f t="shared" si="142"/>
        <v>***</v>
      </c>
      <c r="AC1524" t="str">
        <f t="shared" si="143"/>
        <v>0.000
(0.000)</v>
      </c>
    </row>
    <row r="1525" spans="24:29">
      <c r="X1525" t="str">
        <f t="shared" si="138"/>
        <v>_</v>
      </c>
      <c r="Y1525" t="str">
        <f t="shared" si="139"/>
        <v/>
      </c>
      <c r="Z1525" t="str">
        <f t="shared" si="140"/>
        <v>0.000</v>
      </c>
      <c r="AA1525" t="str">
        <f t="shared" si="141"/>
        <v>0.000</v>
      </c>
      <c r="AB1525" s="2" t="str">
        <f t="shared" si="142"/>
        <v>***</v>
      </c>
      <c r="AC1525" t="str">
        <f t="shared" si="143"/>
        <v>0.000
(0.000)</v>
      </c>
    </row>
    <row r="1526" spans="24:29">
      <c r="X1526" t="str">
        <f t="shared" si="138"/>
        <v>_</v>
      </c>
      <c r="Y1526" t="str">
        <f t="shared" si="139"/>
        <v/>
      </c>
      <c r="Z1526" t="str">
        <f t="shared" si="140"/>
        <v>0.000</v>
      </c>
      <c r="AA1526" t="str">
        <f t="shared" si="141"/>
        <v>0.000</v>
      </c>
      <c r="AB1526" s="2" t="str">
        <f t="shared" si="142"/>
        <v>***</v>
      </c>
      <c r="AC1526" t="str">
        <f t="shared" si="143"/>
        <v>0.000
(0.000)</v>
      </c>
    </row>
    <row r="1527" spans="24:29">
      <c r="X1527" t="str">
        <f t="shared" si="138"/>
        <v>_</v>
      </c>
      <c r="Y1527" t="str">
        <f t="shared" si="139"/>
        <v/>
      </c>
      <c r="Z1527" t="str">
        <f t="shared" si="140"/>
        <v>0.000</v>
      </c>
      <c r="AA1527" t="str">
        <f t="shared" si="141"/>
        <v>0.000</v>
      </c>
      <c r="AB1527" s="2" t="str">
        <f t="shared" si="142"/>
        <v>***</v>
      </c>
      <c r="AC1527" t="str">
        <f t="shared" si="143"/>
        <v>0.000
(0.000)</v>
      </c>
    </row>
    <row r="1528" spans="24:29">
      <c r="X1528" t="str">
        <f t="shared" si="138"/>
        <v>_</v>
      </c>
      <c r="Y1528" t="str">
        <f t="shared" si="139"/>
        <v/>
      </c>
      <c r="Z1528" t="str">
        <f t="shared" si="140"/>
        <v>0.000</v>
      </c>
      <c r="AA1528" t="str">
        <f t="shared" si="141"/>
        <v>0.000</v>
      </c>
      <c r="AB1528" s="2" t="str">
        <f t="shared" si="142"/>
        <v>***</v>
      </c>
      <c r="AC1528" t="str">
        <f t="shared" si="143"/>
        <v>0.000
(0.000)</v>
      </c>
    </row>
    <row r="1529" spans="24:29">
      <c r="X1529" t="str">
        <f t="shared" si="138"/>
        <v>_</v>
      </c>
      <c r="Y1529" t="str">
        <f t="shared" si="139"/>
        <v/>
      </c>
      <c r="Z1529" t="str">
        <f t="shared" si="140"/>
        <v>0.000</v>
      </c>
      <c r="AA1529" t="str">
        <f t="shared" si="141"/>
        <v>0.000</v>
      </c>
      <c r="AB1529" s="2" t="str">
        <f t="shared" si="142"/>
        <v>***</v>
      </c>
      <c r="AC1529" t="str">
        <f t="shared" si="143"/>
        <v>0.000
(0.000)</v>
      </c>
    </row>
    <row r="1530" spans="24:29">
      <c r="X1530" t="str">
        <f t="shared" si="138"/>
        <v>_</v>
      </c>
      <c r="Y1530" t="str">
        <f t="shared" si="139"/>
        <v/>
      </c>
      <c r="Z1530" t="str">
        <f t="shared" si="140"/>
        <v>0.000</v>
      </c>
      <c r="AA1530" t="str">
        <f t="shared" si="141"/>
        <v>0.000</v>
      </c>
      <c r="AB1530" s="2" t="str">
        <f t="shared" si="142"/>
        <v>***</v>
      </c>
      <c r="AC1530" t="str">
        <f t="shared" si="143"/>
        <v>0.000
(0.000)</v>
      </c>
    </row>
    <row r="1531" spans="24:29">
      <c r="X1531" t="str">
        <f t="shared" si="138"/>
        <v>_</v>
      </c>
      <c r="Y1531" t="str">
        <f t="shared" si="139"/>
        <v/>
      </c>
      <c r="Z1531" t="str">
        <f t="shared" si="140"/>
        <v>0.000</v>
      </c>
      <c r="AA1531" t="str">
        <f t="shared" si="141"/>
        <v>0.000</v>
      </c>
      <c r="AB1531" s="2" t="str">
        <f t="shared" si="142"/>
        <v>***</v>
      </c>
      <c r="AC1531" t="str">
        <f t="shared" si="143"/>
        <v>0.000
(0.000)</v>
      </c>
    </row>
    <row r="1532" spans="24:29">
      <c r="X1532" t="str">
        <f t="shared" si="138"/>
        <v>_</v>
      </c>
      <c r="Y1532" t="str">
        <f t="shared" si="139"/>
        <v/>
      </c>
      <c r="Z1532" t="str">
        <f t="shared" si="140"/>
        <v>0.000</v>
      </c>
      <c r="AA1532" t="str">
        <f t="shared" si="141"/>
        <v>0.000</v>
      </c>
      <c r="AB1532" s="2" t="str">
        <f t="shared" si="142"/>
        <v>***</v>
      </c>
      <c r="AC1532" t="str">
        <f t="shared" si="143"/>
        <v>0.000
(0.000)</v>
      </c>
    </row>
    <row r="1533" spans="24:29">
      <c r="X1533" t="str">
        <f t="shared" si="138"/>
        <v>_</v>
      </c>
      <c r="Y1533" t="str">
        <f t="shared" si="139"/>
        <v/>
      </c>
      <c r="Z1533" t="str">
        <f t="shared" si="140"/>
        <v>0.000</v>
      </c>
      <c r="AA1533" t="str">
        <f t="shared" si="141"/>
        <v>0.000</v>
      </c>
      <c r="AB1533" s="2" t="str">
        <f t="shared" si="142"/>
        <v>***</v>
      </c>
      <c r="AC1533" t="str">
        <f t="shared" si="143"/>
        <v>0.000
(0.000)</v>
      </c>
    </row>
    <row r="1534" spans="24:29">
      <c r="X1534" t="str">
        <f t="shared" si="138"/>
        <v>_</v>
      </c>
      <c r="Y1534" t="str">
        <f t="shared" si="139"/>
        <v/>
      </c>
      <c r="Z1534" t="str">
        <f t="shared" si="140"/>
        <v>0.000</v>
      </c>
      <c r="AA1534" t="str">
        <f t="shared" si="141"/>
        <v>0.000</v>
      </c>
      <c r="AB1534" s="2" t="str">
        <f t="shared" si="142"/>
        <v>***</v>
      </c>
      <c r="AC1534" t="str">
        <f t="shared" si="143"/>
        <v>0.000
(0.000)</v>
      </c>
    </row>
    <row r="1535" spans="24:29">
      <c r="X1535" t="str">
        <f t="shared" si="138"/>
        <v>_</v>
      </c>
      <c r="Y1535" t="str">
        <f t="shared" si="139"/>
        <v/>
      </c>
      <c r="Z1535" t="str">
        <f t="shared" si="140"/>
        <v>0.000</v>
      </c>
      <c r="AA1535" t="str">
        <f t="shared" si="141"/>
        <v>0.000</v>
      </c>
      <c r="AB1535" s="2" t="str">
        <f t="shared" si="142"/>
        <v>***</v>
      </c>
      <c r="AC1535" t="str">
        <f t="shared" si="143"/>
        <v>0.000
(0.000)</v>
      </c>
    </row>
    <row r="1536" spans="24:29">
      <c r="X1536" t="str">
        <f t="shared" si="138"/>
        <v>_</v>
      </c>
      <c r="Y1536" t="str">
        <f t="shared" si="139"/>
        <v/>
      </c>
      <c r="Z1536" t="str">
        <f t="shared" si="140"/>
        <v>0.000</v>
      </c>
      <c r="AA1536" t="str">
        <f t="shared" si="141"/>
        <v>0.000</v>
      </c>
      <c r="AB1536" s="2" t="str">
        <f t="shared" si="142"/>
        <v>***</v>
      </c>
      <c r="AC1536" t="str">
        <f t="shared" si="143"/>
        <v>0.000
(0.000)</v>
      </c>
    </row>
    <row r="1537" spans="24:29">
      <c r="X1537" t="str">
        <f t="shared" si="138"/>
        <v>_</v>
      </c>
      <c r="Y1537" t="str">
        <f t="shared" si="139"/>
        <v/>
      </c>
      <c r="Z1537" t="str">
        <f t="shared" si="140"/>
        <v>0.000</v>
      </c>
      <c r="AA1537" t="str">
        <f t="shared" si="141"/>
        <v>0.000</v>
      </c>
      <c r="AB1537" s="2" t="str">
        <f t="shared" si="142"/>
        <v>***</v>
      </c>
      <c r="AC1537" t="str">
        <f t="shared" si="143"/>
        <v>0.000
(0.000)</v>
      </c>
    </row>
    <row r="1538" spans="24:29">
      <c r="X1538" t="str">
        <f t="shared" si="138"/>
        <v>_</v>
      </c>
      <c r="Y1538" t="str">
        <f t="shared" si="139"/>
        <v/>
      </c>
      <c r="Z1538" t="str">
        <f t="shared" si="140"/>
        <v>0.000</v>
      </c>
      <c r="AA1538" t="str">
        <f t="shared" si="141"/>
        <v>0.000</v>
      </c>
      <c r="AB1538" s="2" t="str">
        <f t="shared" si="142"/>
        <v>***</v>
      </c>
      <c r="AC1538" t="str">
        <f t="shared" si="143"/>
        <v>0.000
(0.000)</v>
      </c>
    </row>
    <row r="1539" spans="24:29">
      <c r="X1539" t="str">
        <f t="shared" ref="X1539:X1602" si="144">G1539&amp;"_"&amp;B1539</f>
        <v>_</v>
      </c>
      <c r="Y1539" t="str">
        <f t="shared" ref="Y1539:Y1602" si="145">IF(G1539&lt;&gt;"",COUNTIF(X:X,X1539),"")</f>
        <v/>
      </c>
      <c r="Z1539" t="str">
        <f t="shared" ref="Z1539:Z1602" si="146">TEXT(C1539,"0.000")</f>
        <v>0.000</v>
      </c>
      <c r="AA1539" t="str">
        <f t="shared" ref="AA1539:AA1602" si="147">TEXT(D1539,"0.000")</f>
        <v>0.000</v>
      </c>
      <c r="AB1539" s="2" t="str">
        <f t="shared" ref="AB1539:AB1602" si="148">IF(COUNTIF(F1539,"*E*")&gt;0, "***", IF(TEXT(F1539, "0.00E+00")*1&lt;0.01, "***", IF(TEXT(F1539, "0.00E+00")*1&lt;0.05, "**",  IF(TEXT(F1539, "0.00E+00")*1&lt;0.1, "*",""))))</f>
        <v>***</v>
      </c>
      <c r="AC1539" t="str">
        <f t="shared" ref="AC1539:AC1602" si="149">Z1539&amp;"
("&amp;AA1539&amp;")"</f>
        <v>0.000
(0.000)</v>
      </c>
    </row>
    <row r="1540" spans="24:29">
      <c r="X1540" t="str">
        <f t="shared" si="144"/>
        <v>_</v>
      </c>
      <c r="Y1540" t="str">
        <f t="shared" si="145"/>
        <v/>
      </c>
      <c r="Z1540" t="str">
        <f t="shared" si="146"/>
        <v>0.000</v>
      </c>
      <c r="AA1540" t="str">
        <f t="shared" si="147"/>
        <v>0.000</v>
      </c>
      <c r="AB1540" s="2" t="str">
        <f t="shared" si="148"/>
        <v>***</v>
      </c>
      <c r="AC1540" t="str">
        <f t="shared" si="149"/>
        <v>0.000
(0.000)</v>
      </c>
    </row>
    <row r="1541" spans="24:29">
      <c r="X1541" t="str">
        <f t="shared" si="144"/>
        <v>_</v>
      </c>
      <c r="Y1541" t="str">
        <f t="shared" si="145"/>
        <v/>
      </c>
      <c r="Z1541" t="str">
        <f t="shared" si="146"/>
        <v>0.000</v>
      </c>
      <c r="AA1541" t="str">
        <f t="shared" si="147"/>
        <v>0.000</v>
      </c>
      <c r="AB1541" s="2" t="str">
        <f t="shared" si="148"/>
        <v>***</v>
      </c>
      <c r="AC1541" t="str">
        <f t="shared" si="149"/>
        <v>0.000
(0.000)</v>
      </c>
    </row>
    <row r="1542" spans="24:29">
      <c r="X1542" t="str">
        <f t="shared" si="144"/>
        <v>_</v>
      </c>
      <c r="Y1542" t="str">
        <f t="shared" si="145"/>
        <v/>
      </c>
      <c r="Z1542" t="str">
        <f t="shared" si="146"/>
        <v>0.000</v>
      </c>
      <c r="AA1542" t="str">
        <f t="shared" si="147"/>
        <v>0.000</v>
      </c>
      <c r="AB1542" s="2" t="str">
        <f t="shared" si="148"/>
        <v>***</v>
      </c>
      <c r="AC1542" t="str">
        <f t="shared" si="149"/>
        <v>0.000
(0.000)</v>
      </c>
    </row>
    <row r="1543" spans="24:29">
      <c r="X1543" t="str">
        <f t="shared" si="144"/>
        <v>_</v>
      </c>
      <c r="Y1543" t="str">
        <f t="shared" si="145"/>
        <v/>
      </c>
      <c r="Z1543" t="str">
        <f t="shared" si="146"/>
        <v>0.000</v>
      </c>
      <c r="AA1543" t="str">
        <f t="shared" si="147"/>
        <v>0.000</v>
      </c>
      <c r="AB1543" s="2" t="str">
        <f t="shared" si="148"/>
        <v>***</v>
      </c>
      <c r="AC1543" t="str">
        <f t="shared" si="149"/>
        <v>0.000
(0.000)</v>
      </c>
    </row>
    <row r="1544" spans="24:29">
      <c r="X1544" t="str">
        <f t="shared" si="144"/>
        <v>_</v>
      </c>
      <c r="Y1544" t="str">
        <f t="shared" si="145"/>
        <v/>
      </c>
      <c r="Z1544" t="str">
        <f t="shared" si="146"/>
        <v>0.000</v>
      </c>
      <c r="AA1544" t="str">
        <f t="shared" si="147"/>
        <v>0.000</v>
      </c>
      <c r="AB1544" s="2" t="str">
        <f t="shared" si="148"/>
        <v>***</v>
      </c>
      <c r="AC1544" t="str">
        <f t="shared" si="149"/>
        <v>0.000
(0.000)</v>
      </c>
    </row>
    <row r="1545" spans="24:29">
      <c r="X1545" t="str">
        <f t="shared" si="144"/>
        <v>_</v>
      </c>
      <c r="Y1545" t="str">
        <f t="shared" si="145"/>
        <v/>
      </c>
      <c r="Z1545" t="str">
        <f t="shared" si="146"/>
        <v>0.000</v>
      </c>
      <c r="AA1545" t="str">
        <f t="shared" si="147"/>
        <v>0.000</v>
      </c>
      <c r="AB1545" s="2" t="str">
        <f t="shared" si="148"/>
        <v>***</v>
      </c>
      <c r="AC1545" t="str">
        <f t="shared" si="149"/>
        <v>0.000
(0.000)</v>
      </c>
    </row>
    <row r="1546" spans="24:29">
      <c r="X1546" t="str">
        <f t="shared" si="144"/>
        <v>_</v>
      </c>
      <c r="Y1546" t="str">
        <f t="shared" si="145"/>
        <v/>
      </c>
      <c r="Z1546" t="str">
        <f t="shared" si="146"/>
        <v>0.000</v>
      </c>
      <c r="AA1546" t="str">
        <f t="shared" si="147"/>
        <v>0.000</v>
      </c>
      <c r="AB1546" s="2" t="str">
        <f t="shared" si="148"/>
        <v>***</v>
      </c>
      <c r="AC1546" t="str">
        <f t="shared" si="149"/>
        <v>0.000
(0.000)</v>
      </c>
    </row>
    <row r="1547" spans="24:29">
      <c r="X1547" t="str">
        <f t="shared" si="144"/>
        <v>_</v>
      </c>
      <c r="Y1547" t="str">
        <f t="shared" si="145"/>
        <v/>
      </c>
      <c r="Z1547" t="str">
        <f t="shared" si="146"/>
        <v>0.000</v>
      </c>
      <c r="AA1547" t="str">
        <f t="shared" si="147"/>
        <v>0.000</v>
      </c>
      <c r="AB1547" s="2" t="str">
        <f t="shared" si="148"/>
        <v>***</v>
      </c>
      <c r="AC1547" t="str">
        <f t="shared" si="149"/>
        <v>0.000
(0.000)</v>
      </c>
    </row>
    <row r="1548" spans="24:29">
      <c r="X1548" t="str">
        <f t="shared" si="144"/>
        <v>_</v>
      </c>
      <c r="Y1548" t="str">
        <f t="shared" si="145"/>
        <v/>
      </c>
      <c r="Z1548" t="str">
        <f t="shared" si="146"/>
        <v>0.000</v>
      </c>
      <c r="AA1548" t="str">
        <f t="shared" si="147"/>
        <v>0.000</v>
      </c>
      <c r="AB1548" s="2" t="str">
        <f t="shared" si="148"/>
        <v>***</v>
      </c>
      <c r="AC1548" t="str">
        <f t="shared" si="149"/>
        <v>0.000
(0.000)</v>
      </c>
    </row>
    <row r="1549" spans="24:29">
      <c r="X1549" t="str">
        <f t="shared" si="144"/>
        <v>_</v>
      </c>
      <c r="Y1549" t="str">
        <f t="shared" si="145"/>
        <v/>
      </c>
      <c r="Z1549" t="str">
        <f t="shared" si="146"/>
        <v>0.000</v>
      </c>
      <c r="AA1549" t="str">
        <f t="shared" si="147"/>
        <v>0.000</v>
      </c>
      <c r="AB1549" s="2" t="str">
        <f t="shared" si="148"/>
        <v>***</v>
      </c>
      <c r="AC1549" t="str">
        <f t="shared" si="149"/>
        <v>0.000
(0.000)</v>
      </c>
    </row>
    <row r="1550" spans="24:29">
      <c r="X1550" t="str">
        <f t="shared" si="144"/>
        <v>_</v>
      </c>
      <c r="Y1550" t="str">
        <f t="shared" si="145"/>
        <v/>
      </c>
      <c r="Z1550" t="str">
        <f t="shared" si="146"/>
        <v>0.000</v>
      </c>
      <c r="AA1550" t="str">
        <f t="shared" si="147"/>
        <v>0.000</v>
      </c>
      <c r="AB1550" s="2" t="str">
        <f t="shared" si="148"/>
        <v>***</v>
      </c>
      <c r="AC1550" t="str">
        <f t="shared" si="149"/>
        <v>0.000
(0.000)</v>
      </c>
    </row>
    <row r="1551" spans="24:29">
      <c r="X1551" t="str">
        <f t="shared" si="144"/>
        <v>_</v>
      </c>
      <c r="Y1551" t="str">
        <f t="shared" si="145"/>
        <v/>
      </c>
      <c r="Z1551" t="str">
        <f t="shared" si="146"/>
        <v>0.000</v>
      </c>
      <c r="AA1551" t="str">
        <f t="shared" si="147"/>
        <v>0.000</v>
      </c>
      <c r="AB1551" s="2" t="str">
        <f t="shared" si="148"/>
        <v>***</v>
      </c>
      <c r="AC1551" t="str">
        <f t="shared" si="149"/>
        <v>0.000
(0.000)</v>
      </c>
    </row>
    <row r="1552" spans="24:29">
      <c r="X1552" t="str">
        <f t="shared" si="144"/>
        <v>_</v>
      </c>
      <c r="Y1552" t="str">
        <f t="shared" si="145"/>
        <v/>
      </c>
      <c r="Z1552" t="str">
        <f t="shared" si="146"/>
        <v>0.000</v>
      </c>
      <c r="AA1552" t="str">
        <f t="shared" si="147"/>
        <v>0.000</v>
      </c>
      <c r="AB1552" s="2" t="str">
        <f t="shared" si="148"/>
        <v>***</v>
      </c>
      <c r="AC1552" t="str">
        <f t="shared" si="149"/>
        <v>0.000
(0.000)</v>
      </c>
    </row>
    <row r="1553" spans="24:29">
      <c r="X1553" t="str">
        <f t="shared" si="144"/>
        <v>_</v>
      </c>
      <c r="Y1553" t="str">
        <f t="shared" si="145"/>
        <v/>
      </c>
      <c r="Z1553" t="str">
        <f t="shared" si="146"/>
        <v>0.000</v>
      </c>
      <c r="AA1553" t="str">
        <f t="shared" si="147"/>
        <v>0.000</v>
      </c>
      <c r="AB1553" s="2" t="str">
        <f t="shared" si="148"/>
        <v>***</v>
      </c>
      <c r="AC1553" t="str">
        <f t="shared" si="149"/>
        <v>0.000
(0.000)</v>
      </c>
    </row>
    <row r="1554" spans="24:29">
      <c r="X1554" t="str">
        <f t="shared" si="144"/>
        <v>_</v>
      </c>
      <c r="Y1554" t="str">
        <f t="shared" si="145"/>
        <v/>
      </c>
      <c r="Z1554" t="str">
        <f t="shared" si="146"/>
        <v>0.000</v>
      </c>
      <c r="AA1554" t="str">
        <f t="shared" si="147"/>
        <v>0.000</v>
      </c>
      <c r="AB1554" s="2" t="str">
        <f t="shared" si="148"/>
        <v>***</v>
      </c>
      <c r="AC1554" t="str">
        <f t="shared" si="149"/>
        <v>0.000
(0.000)</v>
      </c>
    </row>
    <row r="1555" spans="24:29">
      <c r="X1555" t="str">
        <f t="shared" si="144"/>
        <v>_</v>
      </c>
      <c r="Y1555" t="str">
        <f t="shared" si="145"/>
        <v/>
      </c>
      <c r="Z1555" t="str">
        <f t="shared" si="146"/>
        <v>0.000</v>
      </c>
      <c r="AA1555" t="str">
        <f t="shared" si="147"/>
        <v>0.000</v>
      </c>
      <c r="AB1555" s="2" t="str">
        <f t="shared" si="148"/>
        <v>***</v>
      </c>
      <c r="AC1555" t="str">
        <f t="shared" si="149"/>
        <v>0.000
(0.000)</v>
      </c>
    </row>
    <row r="1556" spans="24:29">
      <c r="X1556" t="str">
        <f t="shared" si="144"/>
        <v>_</v>
      </c>
      <c r="Y1556" t="str">
        <f t="shared" si="145"/>
        <v/>
      </c>
      <c r="Z1556" t="str">
        <f t="shared" si="146"/>
        <v>0.000</v>
      </c>
      <c r="AA1556" t="str">
        <f t="shared" si="147"/>
        <v>0.000</v>
      </c>
      <c r="AB1556" s="2" t="str">
        <f t="shared" si="148"/>
        <v>***</v>
      </c>
      <c r="AC1556" t="str">
        <f t="shared" si="149"/>
        <v>0.000
(0.000)</v>
      </c>
    </row>
    <row r="1557" spans="24:29">
      <c r="X1557" t="str">
        <f t="shared" si="144"/>
        <v>_</v>
      </c>
      <c r="Y1557" t="str">
        <f t="shared" si="145"/>
        <v/>
      </c>
      <c r="Z1557" t="str">
        <f t="shared" si="146"/>
        <v>0.000</v>
      </c>
      <c r="AA1557" t="str">
        <f t="shared" si="147"/>
        <v>0.000</v>
      </c>
      <c r="AB1557" s="2" t="str">
        <f t="shared" si="148"/>
        <v>***</v>
      </c>
      <c r="AC1557" t="str">
        <f t="shared" si="149"/>
        <v>0.000
(0.000)</v>
      </c>
    </row>
    <row r="1558" spans="24:29">
      <c r="X1558" t="str">
        <f t="shared" si="144"/>
        <v>_</v>
      </c>
      <c r="Y1558" t="str">
        <f t="shared" si="145"/>
        <v/>
      </c>
      <c r="Z1558" t="str">
        <f t="shared" si="146"/>
        <v>0.000</v>
      </c>
      <c r="AA1558" t="str">
        <f t="shared" si="147"/>
        <v>0.000</v>
      </c>
      <c r="AB1558" s="2" t="str">
        <f t="shared" si="148"/>
        <v>***</v>
      </c>
      <c r="AC1558" t="str">
        <f t="shared" si="149"/>
        <v>0.000
(0.000)</v>
      </c>
    </row>
    <row r="1559" spans="24:29">
      <c r="X1559" t="str">
        <f t="shared" si="144"/>
        <v>_</v>
      </c>
      <c r="Y1559" t="str">
        <f t="shared" si="145"/>
        <v/>
      </c>
      <c r="Z1559" t="str">
        <f t="shared" si="146"/>
        <v>0.000</v>
      </c>
      <c r="AA1559" t="str">
        <f t="shared" si="147"/>
        <v>0.000</v>
      </c>
      <c r="AB1559" s="2" t="str">
        <f t="shared" si="148"/>
        <v>***</v>
      </c>
      <c r="AC1559" t="str">
        <f t="shared" si="149"/>
        <v>0.000
(0.000)</v>
      </c>
    </row>
    <row r="1560" spans="24:29">
      <c r="X1560" t="str">
        <f t="shared" si="144"/>
        <v>_</v>
      </c>
      <c r="Y1560" t="str">
        <f t="shared" si="145"/>
        <v/>
      </c>
      <c r="Z1560" t="str">
        <f t="shared" si="146"/>
        <v>0.000</v>
      </c>
      <c r="AA1560" t="str">
        <f t="shared" si="147"/>
        <v>0.000</v>
      </c>
      <c r="AB1560" s="2" t="str">
        <f t="shared" si="148"/>
        <v>***</v>
      </c>
      <c r="AC1560" t="str">
        <f t="shared" si="149"/>
        <v>0.000
(0.000)</v>
      </c>
    </row>
    <row r="1561" spans="24:29">
      <c r="X1561" t="str">
        <f t="shared" si="144"/>
        <v>_</v>
      </c>
      <c r="Y1561" t="str">
        <f t="shared" si="145"/>
        <v/>
      </c>
      <c r="Z1561" t="str">
        <f t="shared" si="146"/>
        <v>0.000</v>
      </c>
      <c r="AA1561" t="str">
        <f t="shared" si="147"/>
        <v>0.000</v>
      </c>
      <c r="AB1561" s="2" t="str">
        <f t="shared" si="148"/>
        <v>***</v>
      </c>
      <c r="AC1561" t="str">
        <f t="shared" si="149"/>
        <v>0.000
(0.000)</v>
      </c>
    </row>
    <row r="1562" spans="24:29">
      <c r="X1562" t="str">
        <f t="shared" si="144"/>
        <v>_</v>
      </c>
      <c r="Y1562" t="str">
        <f t="shared" si="145"/>
        <v/>
      </c>
      <c r="Z1562" t="str">
        <f t="shared" si="146"/>
        <v>0.000</v>
      </c>
      <c r="AA1562" t="str">
        <f t="shared" si="147"/>
        <v>0.000</v>
      </c>
      <c r="AB1562" s="2" t="str">
        <f t="shared" si="148"/>
        <v>***</v>
      </c>
      <c r="AC1562" t="str">
        <f t="shared" si="149"/>
        <v>0.000
(0.000)</v>
      </c>
    </row>
    <row r="1563" spans="24:29">
      <c r="X1563" t="str">
        <f t="shared" si="144"/>
        <v>_</v>
      </c>
      <c r="Y1563" t="str">
        <f t="shared" si="145"/>
        <v/>
      </c>
      <c r="Z1563" t="str">
        <f t="shared" si="146"/>
        <v>0.000</v>
      </c>
      <c r="AA1563" t="str">
        <f t="shared" si="147"/>
        <v>0.000</v>
      </c>
      <c r="AB1563" s="2" t="str">
        <f t="shared" si="148"/>
        <v>***</v>
      </c>
      <c r="AC1563" t="str">
        <f t="shared" si="149"/>
        <v>0.000
(0.000)</v>
      </c>
    </row>
    <row r="1564" spans="24:29">
      <c r="X1564" t="str">
        <f t="shared" si="144"/>
        <v>_</v>
      </c>
      <c r="Y1564" t="str">
        <f t="shared" si="145"/>
        <v/>
      </c>
      <c r="Z1564" t="str">
        <f t="shared" si="146"/>
        <v>0.000</v>
      </c>
      <c r="AA1564" t="str">
        <f t="shared" si="147"/>
        <v>0.000</v>
      </c>
      <c r="AB1564" s="2" t="str">
        <f t="shared" si="148"/>
        <v>***</v>
      </c>
      <c r="AC1564" t="str">
        <f t="shared" si="149"/>
        <v>0.000
(0.000)</v>
      </c>
    </row>
    <row r="1565" spans="24:29">
      <c r="X1565" t="str">
        <f t="shared" si="144"/>
        <v>_</v>
      </c>
      <c r="Y1565" t="str">
        <f t="shared" si="145"/>
        <v/>
      </c>
      <c r="Z1565" t="str">
        <f t="shared" si="146"/>
        <v>0.000</v>
      </c>
      <c r="AA1565" t="str">
        <f t="shared" si="147"/>
        <v>0.000</v>
      </c>
      <c r="AB1565" s="2" t="str">
        <f t="shared" si="148"/>
        <v>***</v>
      </c>
      <c r="AC1565" t="str">
        <f t="shared" si="149"/>
        <v>0.000
(0.000)</v>
      </c>
    </row>
    <row r="1566" spans="24:29">
      <c r="X1566" t="str">
        <f t="shared" si="144"/>
        <v>_</v>
      </c>
      <c r="Y1566" t="str">
        <f t="shared" si="145"/>
        <v/>
      </c>
      <c r="Z1566" t="str">
        <f t="shared" si="146"/>
        <v>0.000</v>
      </c>
      <c r="AA1566" t="str">
        <f t="shared" si="147"/>
        <v>0.000</v>
      </c>
      <c r="AB1566" s="2" t="str">
        <f t="shared" si="148"/>
        <v>***</v>
      </c>
      <c r="AC1566" t="str">
        <f t="shared" si="149"/>
        <v>0.000
(0.000)</v>
      </c>
    </row>
    <row r="1567" spans="24:29">
      <c r="X1567" t="str">
        <f t="shared" si="144"/>
        <v>_</v>
      </c>
      <c r="Y1567" t="str">
        <f t="shared" si="145"/>
        <v/>
      </c>
      <c r="Z1567" t="str">
        <f t="shared" si="146"/>
        <v>0.000</v>
      </c>
      <c r="AA1567" t="str">
        <f t="shared" si="147"/>
        <v>0.000</v>
      </c>
      <c r="AB1567" s="2" t="str">
        <f t="shared" si="148"/>
        <v>***</v>
      </c>
      <c r="AC1567" t="str">
        <f t="shared" si="149"/>
        <v>0.000
(0.000)</v>
      </c>
    </row>
    <row r="1568" spans="24:29">
      <c r="X1568" t="str">
        <f t="shared" si="144"/>
        <v>_</v>
      </c>
      <c r="Y1568" t="str">
        <f t="shared" si="145"/>
        <v/>
      </c>
      <c r="Z1568" t="str">
        <f t="shared" si="146"/>
        <v>0.000</v>
      </c>
      <c r="AA1568" t="str">
        <f t="shared" si="147"/>
        <v>0.000</v>
      </c>
      <c r="AB1568" s="2" t="str">
        <f t="shared" si="148"/>
        <v>***</v>
      </c>
      <c r="AC1568" t="str">
        <f t="shared" si="149"/>
        <v>0.000
(0.000)</v>
      </c>
    </row>
    <row r="1569" spans="24:29">
      <c r="X1569" t="str">
        <f t="shared" si="144"/>
        <v>_</v>
      </c>
      <c r="Y1569" t="str">
        <f t="shared" si="145"/>
        <v/>
      </c>
      <c r="Z1569" t="str">
        <f t="shared" si="146"/>
        <v>0.000</v>
      </c>
      <c r="AA1569" t="str">
        <f t="shared" si="147"/>
        <v>0.000</v>
      </c>
      <c r="AB1569" s="2" t="str">
        <f t="shared" si="148"/>
        <v>***</v>
      </c>
      <c r="AC1569" t="str">
        <f t="shared" si="149"/>
        <v>0.000
(0.000)</v>
      </c>
    </row>
    <row r="1570" spans="24:29">
      <c r="X1570" t="str">
        <f t="shared" si="144"/>
        <v>_</v>
      </c>
      <c r="Y1570" t="str">
        <f t="shared" si="145"/>
        <v/>
      </c>
      <c r="Z1570" t="str">
        <f t="shared" si="146"/>
        <v>0.000</v>
      </c>
      <c r="AA1570" t="str">
        <f t="shared" si="147"/>
        <v>0.000</v>
      </c>
      <c r="AB1570" s="2" t="str">
        <f t="shared" si="148"/>
        <v>***</v>
      </c>
      <c r="AC1570" t="str">
        <f t="shared" si="149"/>
        <v>0.000
(0.000)</v>
      </c>
    </row>
    <row r="1571" spans="24:29">
      <c r="X1571" t="str">
        <f t="shared" si="144"/>
        <v>_</v>
      </c>
      <c r="Y1571" t="str">
        <f t="shared" si="145"/>
        <v/>
      </c>
      <c r="Z1571" t="str">
        <f t="shared" si="146"/>
        <v>0.000</v>
      </c>
      <c r="AA1571" t="str">
        <f t="shared" si="147"/>
        <v>0.000</v>
      </c>
      <c r="AB1571" s="2" t="str">
        <f t="shared" si="148"/>
        <v>***</v>
      </c>
      <c r="AC1571" t="str">
        <f t="shared" si="149"/>
        <v>0.000
(0.000)</v>
      </c>
    </row>
    <row r="1572" spans="24:29">
      <c r="X1572" t="str">
        <f t="shared" si="144"/>
        <v>_</v>
      </c>
      <c r="Y1572" t="str">
        <f t="shared" si="145"/>
        <v/>
      </c>
      <c r="Z1572" t="str">
        <f t="shared" si="146"/>
        <v>0.000</v>
      </c>
      <c r="AA1572" t="str">
        <f t="shared" si="147"/>
        <v>0.000</v>
      </c>
      <c r="AB1572" s="2" t="str">
        <f t="shared" si="148"/>
        <v>***</v>
      </c>
      <c r="AC1572" t="str">
        <f t="shared" si="149"/>
        <v>0.000
(0.000)</v>
      </c>
    </row>
    <row r="1573" spans="24:29">
      <c r="X1573" t="str">
        <f t="shared" si="144"/>
        <v>_</v>
      </c>
      <c r="Y1573" t="str">
        <f t="shared" si="145"/>
        <v/>
      </c>
      <c r="Z1573" t="str">
        <f t="shared" si="146"/>
        <v>0.000</v>
      </c>
      <c r="AA1573" t="str">
        <f t="shared" si="147"/>
        <v>0.000</v>
      </c>
      <c r="AB1573" s="2" t="str">
        <f t="shared" si="148"/>
        <v>***</v>
      </c>
      <c r="AC1573" t="str">
        <f t="shared" si="149"/>
        <v>0.000
(0.000)</v>
      </c>
    </row>
    <row r="1574" spans="24:29">
      <c r="X1574" t="str">
        <f t="shared" si="144"/>
        <v>_</v>
      </c>
      <c r="Y1574" t="str">
        <f t="shared" si="145"/>
        <v/>
      </c>
      <c r="Z1574" t="str">
        <f t="shared" si="146"/>
        <v>0.000</v>
      </c>
      <c r="AA1574" t="str">
        <f t="shared" si="147"/>
        <v>0.000</v>
      </c>
      <c r="AB1574" s="2" t="str">
        <f t="shared" si="148"/>
        <v>***</v>
      </c>
      <c r="AC1574" t="str">
        <f t="shared" si="149"/>
        <v>0.000
(0.000)</v>
      </c>
    </row>
    <row r="1575" spans="24:29">
      <c r="X1575" t="str">
        <f t="shared" si="144"/>
        <v>_</v>
      </c>
      <c r="Y1575" t="str">
        <f t="shared" si="145"/>
        <v/>
      </c>
      <c r="Z1575" t="str">
        <f t="shared" si="146"/>
        <v>0.000</v>
      </c>
      <c r="AA1575" t="str">
        <f t="shared" si="147"/>
        <v>0.000</v>
      </c>
      <c r="AB1575" s="2" t="str">
        <f t="shared" si="148"/>
        <v>***</v>
      </c>
      <c r="AC1575" t="str">
        <f t="shared" si="149"/>
        <v>0.000
(0.000)</v>
      </c>
    </row>
    <row r="1576" spans="24:29">
      <c r="X1576" t="str">
        <f t="shared" si="144"/>
        <v>_</v>
      </c>
      <c r="Y1576" t="str">
        <f t="shared" si="145"/>
        <v/>
      </c>
      <c r="Z1576" t="str">
        <f t="shared" si="146"/>
        <v>0.000</v>
      </c>
      <c r="AA1576" t="str">
        <f t="shared" si="147"/>
        <v>0.000</v>
      </c>
      <c r="AB1576" s="2" t="str">
        <f t="shared" si="148"/>
        <v>***</v>
      </c>
      <c r="AC1576" t="str">
        <f t="shared" si="149"/>
        <v>0.000
(0.000)</v>
      </c>
    </row>
    <row r="1577" spans="24:29">
      <c r="X1577" t="str">
        <f t="shared" si="144"/>
        <v>_</v>
      </c>
      <c r="Y1577" t="str">
        <f t="shared" si="145"/>
        <v/>
      </c>
      <c r="Z1577" t="str">
        <f t="shared" si="146"/>
        <v>0.000</v>
      </c>
      <c r="AA1577" t="str">
        <f t="shared" si="147"/>
        <v>0.000</v>
      </c>
      <c r="AB1577" s="2" t="str">
        <f t="shared" si="148"/>
        <v>***</v>
      </c>
      <c r="AC1577" t="str">
        <f t="shared" si="149"/>
        <v>0.000
(0.000)</v>
      </c>
    </row>
    <row r="1578" spans="24:29">
      <c r="X1578" t="str">
        <f t="shared" si="144"/>
        <v>_</v>
      </c>
      <c r="Y1578" t="str">
        <f t="shared" si="145"/>
        <v/>
      </c>
      <c r="Z1578" t="str">
        <f t="shared" si="146"/>
        <v>0.000</v>
      </c>
      <c r="AA1578" t="str">
        <f t="shared" si="147"/>
        <v>0.000</v>
      </c>
      <c r="AB1578" s="2" t="str">
        <f t="shared" si="148"/>
        <v>***</v>
      </c>
      <c r="AC1578" t="str">
        <f t="shared" si="149"/>
        <v>0.000
(0.000)</v>
      </c>
    </row>
    <row r="1579" spans="24:29">
      <c r="X1579" t="str">
        <f t="shared" si="144"/>
        <v>_</v>
      </c>
      <c r="Y1579" t="str">
        <f t="shared" si="145"/>
        <v/>
      </c>
      <c r="Z1579" t="str">
        <f t="shared" si="146"/>
        <v>0.000</v>
      </c>
      <c r="AA1579" t="str">
        <f t="shared" si="147"/>
        <v>0.000</v>
      </c>
      <c r="AB1579" s="2" t="str">
        <f t="shared" si="148"/>
        <v>***</v>
      </c>
      <c r="AC1579" t="str">
        <f t="shared" si="149"/>
        <v>0.000
(0.000)</v>
      </c>
    </row>
    <row r="1580" spans="24:29">
      <c r="X1580" t="str">
        <f t="shared" si="144"/>
        <v>_</v>
      </c>
      <c r="Y1580" t="str">
        <f t="shared" si="145"/>
        <v/>
      </c>
      <c r="Z1580" t="str">
        <f t="shared" si="146"/>
        <v>0.000</v>
      </c>
      <c r="AA1580" t="str">
        <f t="shared" si="147"/>
        <v>0.000</v>
      </c>
      <c r="AB1580" s="2" t="str">
        <f t="shared" si="148"/>
        <v>***</v>
      </c>
      <c r="AC1580" t="str">
        <f t="shared" si="149"/>
        <v>0.000
(0.000)</v>
      </c>
    </row>
    <row r="1581" spans="24:29">
      <c r="X1581" t="str">
        <f t="shared" si="144"/>
        <v>_</v>
      </c>
      <c r="Y1581" t="str">
        <f t="shared" si="145"/>
        <v/>
      </c>
      <c r="Z1581" t="str">
        <f t="shared" si="146"/>
        <v>0.000</v>
      </c>
      <c r="AA1581" t="str">
        <f t="shared" si="147"/>
        <v>0.000</v>
      </c>
      <c r="AB1581" s="2" t="str">
        <f t="shared" si="148"/>
        <v>***</v>
      </c>
      <c r="AC1581" t="str">
        <f t="shared" si="149"/>
        <v>0.000
(0.000)</v>
      </c>
    </row>
    <row r="1582" spans="24:29">
      <c r="X1582" t="str">
        <f t="shared" si="144"/>
        <v>_</v>
      </c>
      <c r="Y1582" t="str">
        <f t="shared" si="145"/>
        <v/>
      </c>
      <c r="Z1582" t="str">
        <f t="shared" si="146"/>
        <v>0.000</v>
      </c>
      <c r="AA1582" t="str">
        <f t="shared" si="147"/>
        <v>0.000</v>
      </c>
      <c r="AB1582" s="2" t="str">
        <f t="shared" si="148"/>
        <v>***</v>
      </c>
      <c r="AC1582" t="str">
        <f t="shared" si="149"/>
        <v>0.000
(0.000)</v>
      </c>
    </row>
    <row r="1583" spans="24:29">
      <c r="X1583" t="str">
        <f t="shared" si="144"/>
        <v>_</v>
      </c>
      <c r="Y1583" t="str">
        <f t="shared" si="145"/>
        <v/>
      </c>
      <c r="Z1583" t="str">
        <f t="shared" si="146"/>
        <v>0.000</v>
      </c>
      <c r="AA1583" t="str">
        <f t="shared" si="147"/>
        <v>0.000</v>
      </c>
      <c r="AB1583" s="2" t="str">
        <f t="shared" si="148"/>
        <v>***</v>
      </c>
      <c r="AC1583" t="str">
        <f t="shared" si="149"/>
        <v>0.000
(0.000)</v>
      </c>
    </row>
    <row r="1584" spans="24:29">
      <c r="X1584" t="str">
        <f t="shared" si="144"/>
        <v>_</v>
      </c>
      <c r="Y1584" t="str">
        <f t="shared" si="145"/>
        <v/>
      </c>
      <c r="Z1584" t="str">
        <f t="shared" si="146"/>
        <v>0.000</v>
      </c>
      <c r="AA1584" t="str">
        <f t="shared" si="147"/>
        <v>0.000</v>
      </c>
      <c r="AB1584" s="2" t="str">
        <f t="shared" si="148"/>
        <v>***</v>
      </c>
      <c r="AC1584" t="str">
        <f t="shared" si="149"/>
        <v>0.000
(0.000)</v>
      </c>
    </row>
    <row r="1585" spans="24:29">
      <c r="X1585" t="str">
        <f t="shared" si="144"/>
        <v>_</v>
      </c>
      <c r="Y1585" t="str">
        <f t="shared" si="145"/>
        <v/>
      </c>
      <c r="Z1585" t="str">
        <f t="shared" si="146"/>
        <v>0.000</v>
      </c>
      <c r="AA1585" t="str">
        <f t="shared" si="147"/>
        <v>0.000</v>
      </c>
      <c r="AB1585" s="2" t="str">
        <f t="shared" si="148"/>
        <v>***</v>
      </c>
      <c r="AC1585" t="str">
        <f t="shared" si="149"/>
        <v>0.000
(0.000)</v>
      </c>
    </row>
    <row r="1586" spans="24:29">
      <c r="X1586" t="str">
        <f t="shared" si="144"/>
        <v>_</v>
      </c>
      <c r="Y1586" t="str">
        <f t="shared" si="145"/>
        <v/>
      </c>
      <c r="Z1586" t="str">
        <f t="shared" si="146"/>
        <v>0.000</v>
      </c>
      <c r="AA1586" t="str">
        <f t="shared" si="147"/>
        <v>0.000</v>
      </c>
      <c r="AB1586" s="2" t="str">
        <f t="shared" si="148"/>
        <v>***</v>
      </c>
      <c r="AC1586" t="str">
        <f t="shared" si="149"/>
        <v>0.000
(0.000)</v>
      </c>
    </row>
    <row r="1587" spans="24:29">
      <c r="X1587" t="str">
        <f t="shared" si="144"/>
        <v>_</v>
      </c>
      <c r="Y1587" t="str">
        <f t="shared" si="145"/>
        <v/>
      </c>
      <c r="Z1587" t="str">
        <f t="shared" si="146"/>
        <v>0.000</v>
      </c>
      <c r="AA1587" t="str">
        <f t="shared" si="147"/>
        <v>0.000</v>
      </c>
      <c r="AB1587" s="2" t="str">
        <f t="shared" si="148"/>
        <v>***</v>
      </c>
      <c r="AC1587" t="str">
        <f t="shared" si="149"/>
        <v>0.000
(0.000)</v>
      </c>
    </row>
    <row r="1588" spans="24:29">
      <c r="X1588" t="str">
        <f t="shared" si="144"/>
        <v>_</v>
      </c>
      <c r="Y1588" t="str">
        <f t="shared" si="145"/>
        <v/>
      </c>
      <c r="Z1588" t="str">
        <f t="shared" si="146"/>
        <v>0.000</v>
      </c>
      <c r="AA1588" t="str">
        <f t="shared" si="147"/>
        <v>0.000</v>
      </c>
      <c r="AB1588" s="2" t="str">
        <f t="shared" si="148"/>
        <v>***</v>
      </c>
      <c r="AC1588" t="str">
        <f t="shared" si="149"/>
        <v>0.000
(0.000)</v>
      </c>
    </row>
    <row r="1589" spans="24:29">
      <c r="X1589" t="str">
        <f t="shared" si="144"/>
        <v>_</v>
      </c>
      <c r="Y1589" t="str">
        <f t="shared" si="145"/>
        <v/>
      </c>
      <c r="Z1589" t="str">
        <f t="shared" si="146"/>
        <v>0.000</v>
      </c>
      <c r="AA1589" t="str">
        <f t="shared" si="147"/>
        <v>0.000</v>
      </c>
      <c r="AB1589" s="2" t="str">
        <f t="shared" si="148"/>
        <v>***</v>
      </c>
      <c r="AC1589" t="str">
        <f t="shared" si="149"/>
        <v>0.000
(0.000)</v>
      </c>
    </row>
    <row r="1590" spans="24:29">
      <c r="X1590" t="str">
        <f t="shared" si="144"/>
        <v>_</v>
      </c>
      <c r="Y1590" t="str">
        <f t="shared" si="145"/>
        <v/>
      </c>
      <c r="Z1590" t="str">
        <f t="shared" si="146"/>
        <v>0.000</v>
      </c>
      <c r="AA1590" t="str">
        <f t="shared" si="147"/>
        <v>0.000</v>
      </c>
      <c r="AB1590" s="2" t="str">
        <f t="shared" si="148"/>
        <v>***</v>
      </c>
      <c r="AC1590" t="str">
        <f t="shared" si="149"/>
        <v>0.000
(0.000)</v>
      </c>
    </row>
    <row r="1591" spans="24:29">
      <c r="X1591" t="str">
        <f t="shared" si="144"/>
        <v>_</v>
      </c>
      <c r="Y1591" t="str">
        <f t="shared" si="145"/>
        <v/>
      </c>
      <c r="Z1591" t="str">
        <f t="shared" si="146"/>
        <v>0.000</v>
      </c>
      <c r="AA1591" t="str">
        <f t="shared" si="147"/>
        <v>0.000</v>
      </c>
      <c r="AB1591" s="2" t="str">
        <f t="shared" si="148"/>
        <v>***</v>
      </c>
      <c r="AC1591" t="str">
        <f t="shared" si="149"/>
        <v>0.000
(0.000)</v>
      </c>
    </row>
    <row r="1592" spans="24:29">
      <c r="X1592" t="str">
        <f t="shared" si="144"/>
        <v>_</v>
      </c>
      <c r="Y1592" t="str">
        <f t="shared" si="145"/>
        <v/>
      </c>
      <c r="Z1592" t="str">
        <f t="shared" si="146"/>
        <v>0.000</v>
      </c>
      <c r="AA1592" t="str">
        <f t="shared" si="147"/>
        <v>0.000</v>
      </c>
      <c r="AB1592" s="2" t="str">
        <f t="shared" si="148"/>
        <v>***</v>
      </c>
      <c r="AC1592" t="str">
        <f t="shared" si="149"/>
        <v>0.000
(0.000)</v>
      </c>
    </row>
    <row r="1593" spans="24:29">
      <c r="X1593" t="str">
        <f t="shared" si="144"/>
        <v>_</v>
      </c>
      <c r="Y1593" t="str">
        <f t="shared" si="145"/>
        <v/>
      </c>
      <c r="Z1593" t="str">
        <f t="shared" si="146"/>
        <v>0.000</v>
      </c>
      <c r="AA1593" t="str">
        <f t="shared" si="147"/>
        <v>0.000</v>
      </c>
      <c r="AB1593" s="2" t="str">
        <f t="shared" si="148"/>
        <v>***</v>
      </c>
      <c r="AC1593" t="str">
        <f t="shared" si="149"/>
        <v>0.000
(0.000)</v>
      </c>
    </row>
    <row r="1594" spans="24:29">
      <c r="X1594" t="str">
        <f t="shared" si="144"/>
        <v>_</v>
      </c>
      <c r="Y1594" t="str">
        <f t="shared" si="145"/>
        <v/>
      </c>
      <c r="Z1594" t="str">
        <f t="shared" si="146"/>
        <v>0.000</v>
      </c>
      <c r="AA1594" t="str">
        <f t="shared" si="147"/>
        <v>0.000</v>
      </c>
      <c r="AB1594" s="2" t="str">
        <f t="shared" si="148"/>
        <v>***</v>
      </c>
      <c r="AC1594" t="str">
        <f t="shared" si="149"/>
        <v>0.000
(0.000)</v>
      </c>
    </row>
    <row r="1595" spans="24:29">
      <c r="X1595" t="str">
        <f t="shared" si="144"/>
        <v>_</v>
      </c>
      <c r="Y1595" t="str">
        <f t="shared" si="145"/>
        <v/>
      </c>
      <c r="Z1595" t="str">
        <f t="shared" si="146"/>
        <v>0.000</v>
      </c>
      <c r="AA1595" t="str">
        <f t="shared" si="147"/>
        <v>0.000</v>
      </c>
      <c r="AB1595" s="2" t="str">
        <f t="shared" si="148"/>
        <v>***</v>
      </c>
      <c r="AC1595" t="str">
        <f t="shared" si="149"/>
        <v>0.000
(0.000)</v>
      </c>
    </row>
    <row r="1596" spans="24:29">
      <c r="X1596" t="str">
        <f t="shared" si="144"/>
        <v>_</v>
      </c>
      <c r="Y1596" t="str">
        <f t="shared" si="145"/>
        <v/>
      </c>
      <c r="Z1596" t="str">
        <f t="shared" si="146"/>
        <v>0.000</v>
      </c>
      <c r="AA1596" t="str">
        <f t="shared" si="147"/>
        <v>0.000</v>
      </c>
      <c r="AB1596" s="2" t="str">
        <f t="shared" si="148"/>
        <v>***</v>
      </c>
      <c r="AC1596" t="str">
        <f t="shared" si="149"/>
        <v>0.000
(0.000)</v>
      </c>
    </row>
    <row r="1597" spans="24:29">
      <c r="X1597" t="str">
        <f t="shared" si="144"/>
        <v>_</v>
      </c>
      <c r="Y1597" t="str">
        <f t="shared" si="145"/>
        <v/>
      </c>
      <c r="Z1597" t="str">
        <f t="shared" si="146"/>
        <v>0.000</v>
      </c>
      <c r="AA1597" t="str">
        <f t="shared" si="147"/>
        <v>0.000</v>
      </c>
      <c r="AB1597" s="2" t="str">
        <f t="shared" si="148"/>
        <v>***</v>
      </c>
      <c r="AC1597" t="str">
        <f t="shared" si="149"/>
        <v>0.000
(0.000)</v>
      </c>
    </row>
    <row r="1598" spans="24:29">
      <c r="X1598" t="str">
        <f t="shared" si="144"/>
        <v>_</v>
      </c>
      <c r="Y1598" t="str">
        <f t="shared" si="145"/>
        <v/>
      </c>
      <c r="Z1598" t="str">
        <f t="shared" si="146"/>
        <v>0.000</v>
      </c>
      <c r="AA1598" t="str">
        <f t="shared" si="147"/>
        <v>0.000</v>
      </c>
      <c r="AB1598" s="2" t="str">
        <f t="shared" si="148"/>
        <v>***</v>
      </c>
      <c r="AC1598" t="str">
        <f t="shared" si="149"/>
        <v>0.000
(0.000)</v>
      </c>
    </row>
    <row r="1599" spans="24:29">
      <c r="X1599" t="str">
        <f t="shared" si="144"/>
        <v>_</v>
      </c>
      <c r="Y1599" t="str">
        <f t="shared" si="145"/>
        <v/>
      </c>
      <c r="Z1599" t="str">
        <f t="shared" si="146"/>
        <v>0.000</v>
      </c>
      <c r="AA1599" t="str">
        <f t="shared" si="147"/>
        <v>0.000</v>
      </c>
      <c r="AB1599" s="2" t="str">
        <f t="shared" si="148"/>
        <v>***</v>
      </c>
      <c r="AC1599" t="str">
        <f t="shared" si="149"/>
        <v>0.000
(0.000)</v>
      </c>
    </row>
    <row r="1600" spans="24:29">
      <c r="X1600" t="str">
        <f t="shared" si="144"/>
        <v>_</v>
      </c>
      <c r="Y1600" t="str">
        <f t="shared" si="145"/>
        <v/>
      </c>
      <c r="Z1600" t="str">
        <f t="shared" si="146"/>
        <v>0.000</v>
      </c>
      <c r="AA1600" t="str">
        <f t="shared" si="147"/>
        <v>0.000</v>
      </c>
      <c r="AB1600" s="2" t="str">
        <f t="shared" si="148"/>
        <v>***</v>
      </c>
      <c r="AC1600" t="str">
        <f t="shared" si="149"/>
        <v>0.000
(0.000)</v>
      </c>
    </row>
    <row r="1601" spans="24:29">
      <c r="X1601" t="str">
        <f t="shared" si="144"/>
        <v>_</v>
      </c>
      <c r="Y1601" t="str">
        <f t="shared" si="145"/>
        <v/>
      </c>
      <c r="Z1601" t="str">
        <f t="shared" si="146"/>
        <v>0.000</v>
      </c>
      <c r="AA1601" t="str">
        <f t="shared" si="147"/>
        <v>0.000</v>
      </c>
      <c r="AB1601" s="2" t="str">
        <f t="shared" si="148"/>
        <v>***</v>
      </c>
      <c r="AC1601" t="str">
        <f t="shared" si="149"/>
        <v>0.000
(0.000)</v>
      </c>
    </row>
    <row r="1602" spans="24:29">
      <c r="X1602" t="str">
        <f t="shared" si="144"/>
        <v>_</v>
      </c>
      <c r="Y1602" t="str">
        <f t="shared" si="145"/>
        <v/>
      </c>
      <c r="Z1602" t="str">
        <f t="shared" si="146"/>
        <v>0.000</v>
      </c>
      <c r="AA1602" t="str">
        <f t="shared" si="147"/>
        <v>0.000</v>
      </c>
      <c r="AB1602" s="2" t="str">
        <f t="shared" si="148"/>
        <v>***</v>
      </c>
      <c r="AC1602" t="str">
        <f t="shared" si="149"/>
        <v>0.000
(0.000)</v>
      </c>
    </row>
    <row r="1603" spans="24:29">
      <c r="X1603" t="str">
        <f t="shared" ref="X1603:X1666" si="150">G1603&amp;"_"&amp;B1603</f>
        <v>_</v>
      </c>
      <c r="Y1603" t="str">
        <f t="shared" ref="Y1603:Y1666" si="151">IF(G1603&lt;&gt;"",COUNTIF(X:X,X1603),"")</f>
        <v/>
      </c>
      <c r="Z1603" t="str">
        <f t="shared" ref="Z1603:Z1666" si="152">TEXT(C1603,"0.000")</f>
        <v>0.000</v>
      </c>
      <c r="AA1603" t="str">
        <f t="shared" ref="AA1603:AA1666" si="153">TEXT(D1603,"0.000")</f>
        <v>0.000</v>
      </c>
      <c r="AB1603" s="2" t="str">
        <f t="shared" ref="AB1603:AB1666" si="154">IF(COUNTIF(F1603,"*E*")&gt;0, "***", IF(TEXT(F1603, "0.00E+00")*1&lt;0.01, "***", IF(TEXT(F1603, "0.00E+00")*1&lt;0.05, "**",  IF(TEXT(F1603, "0.00E+00")*1&lt;0.1, "*",""))))</f>
        <v>***</v>
      </c>
      <c r="AC1603" t="str">
        <f t="shared" ref="AC1603:AC1666" si="155">Z1603&amp;"
("&amp;AA1603&amp;")"</f>
        <v>0.000
(0.000)</v>
      </c>
    </row>
    <row r="1604" spans="24:29">
      <c r="X1604" t="str">
        <f t="shared" si="150"/>
        <v>_</v>
      </c>
      <c r="Y1604" t="str">
        <f t="shared" si="151"/>
        <v/>
      </c>
      <c r="Z1604" t="str">
        <f t="shared" si="152"/>
        <v>0.000</v>
      </c>
      <c r="AA1604" t="str">
        <f t="shared" si="153"/>
        <v>0.000</v>
      </c>
      <c r="AB1604" s="2" t="str">
        <f t="shared" si="154"/>
        <v>***</v>
      </c>
      <c r="AC1604" t="str">
        <f t="shared" si="155"/>
        <v>0.000
(0.000)</v>
      </c>
    </row>
    <row r="1605" spans="24:29">
      <c r="X1605" t="str">
        <f t="shared" si="150"/>
        <v>_</v>
      </c>
      <c r="Y1605" t="str">
        <f t="shared" si="151"/>
        <v/>
      </c>
      <c r="Z1605" t="str">
        <f t="shared" si="152"/>
        <v>0.000</v>
      </c>
      <c r="AA1605" t="str">
        <f t="shared" si="153"/>
        <v>0.000</v>
      </c>
      <c r="AB1605" s="2" t="str">
        <f t="shared" si="154"/>
        <v>***</v>
      </c>
      <c r="AC1605" t="str">
        <f t="shared" si="155"/>
        <v>0.000
(0.000)</v>
      </c>
    </row>
    <row r="1606" spans="24:29">
      <c r="X1606" t="str">
        <f t="shared" si="150"/>
        <v>_</v>
      </c>
      <c r="Y1606" t="str">
        <f t="shared" si="151"/>
        <v/>
      </c>
      <c r="Z1606" t="str">
        <f t="shared" si="152"/>
        <v>0.000</v>
      </c>
      <c r="AA1606" t="str">
        <f t="shared" si="153"/>
        <v>0.000</v>
      </c>
      <c r="AB1606" s="2" t="str">
        <f t="shared" si="154"/>
        <v>***</v>
      </c>
      <c r="AC1606" t="str">
        <f t="shared" si="155"/>
        <v>0.000
(0.000)</v>
      </c>
    </row>
    <row r="1607" spans="24:29">
      <c r="X1607" t="str">
        <f t="shared" si="150"/>
        <v>_</v>
      </c>
      <c r="Y1607" t="str">
        <f t="shared" si="151"/>
        <v/>
      </c>
      <c r="Z1607" t="str">
        <f t="shared" si="152"/>
        <v>0.000</v>
      </c>
      <c r="AA1607" t="str">
        <f t="shared" si="153"/>
        <v>0.000</v>
      </c>
      <c r="AB1607" s="2" t="str">
        <f t="shared" si="154"/>
        <v>***</v>
      </c>
      <c r="AC1607" t="str">
        <f t="shared" si="155"/>
        <v>0.000
(0.000)</v>
      </c>
    </row>
    <row r="1608" spans="24:29">
      <c r="X1608" t="str">
        <f t="shared" si="150"/>
        <v>_</v>
      </c>
      <c r="Y1608" t="str">
        <f t="shared" si="151"/>
        <v/>
      </c>
      <c r="Z1608" t="str">
        <f t="shared" si="152"/>
        <v>0.000</v>
      </c>
      <c r="AA1608" t="str">
        <f t="shared" si="153"/>
        <v>0.000</v>
      </c>
      <c r="AB1608" s="2" t="str">
        <f t="shared" si="154"/>
        <v>***</v>
      </c>
      <c r="AC1608" t="str">
        <f t="shared" si="155"/>
        <v>0.000
(0.000)</v>
      </c>
    </row>
    <row r="1609" spans="24:29">
      <c r="X1609" t="str">
        <f t="shared" si="150"/>
        <v>_</v>
      </c>
      <c r="Y1609" t="str">
        <f t="shared" si="151"/>
        <v/>
      </c>
      <c r="Z1609" t="str">
        <f t="shared" si="152"/>
        <v>0.000</v>
      </c>
      <c r="AA1609" t="str">
        <f t="shared" si="153"/>
        <v>0.000</v>
      </c>
      <c r="AB1609" s="2" t="str">
        <f t="shared" si="154"/>
        <v>***</v>
      </c>
      <c r="AC1609" t="str">
        <f t="shared" si="155"/>
        <v>0.000
(0.000)</v>
      </c>
    </row>
    <row r="1610" spans="24:29">
      <c r="X1610" t="str">
        <f t="shared" si="150"/>
        <v>_</v>
      </c>
      <c r="Y1610" t="str">
        <f t="shared" si="151"/>
        <v/>
      </c>
      <c r="Z1610" t="str">
        <f t="shared" si="152"/>
        <v>0.000</v>
      </c>
      <c r="AA1610" t="str">
        <f t="shared" si="153"/>
        <v>0.000</v>
      </c>
      <c r="AB1610" s="2" t="str">
        <f t="shared" si="154"/>
        <v>***</v>
      </c>
      <c r="AC1610" t="str">
        <f t="shared" si="155"/>
        <v>0.000
(0.000)</v>
      </c>
    </row>
    <row r="1611" spans="24:29">
      <c r="X1611" t="str">
        <f t="shared" si="150"/>
        <v>_</v>
      </c>
      <c r="Y1611" t="str">
        <f t="shared" si="151"/>
        <v/>
      </c>
      <c r="Z1611" t="str">
        <f t="shared" si="152"/>
        <v>0.000</v>
      </c>
      <c r="AA1611" t="str">
        <f t="shared" si="153"/>
        <v>0.000</v>
      </c>
      <c r="AB1611" s="2" t="str">
        <f t="shared" si="154"/>
        <v>***</v>
      </c>
      <c r="AC1611" t="str">
        <f t="shared" si="155"/>
        <v>0.000
(0.000)</v>
      </c>
    </row>
    <row r="1612" spans="24:29">
      <c r="X1612" t="str">
        <f t="shared" si="150"/>
        <v>_</v>
      </c>
      <c r="Y1612" t="str">
        <f t="shared" si="151"/>
        <v/>
      </c>
      <c r="Z1612" t="str">
        <f t="shared" si="152"/>
        <v>0.000</v>
      </c>
      <c r="AA1612" t="str">
        <f t="shared" si="153"/>
        <v>0.000</v>
      </c>
      <c r="AB1612" s="2" t="str">
        <f t="shared" si="154"/>
        <v>***</v>
      </c>
      <c r="AC1612" t="str">
        <f t="shared" si="155"/>
        <v>0.000
(0.000)</v>
      </c>
    </row>
    <row r="1613" spans="24:29">
      <c r="X1613" t="str">
        <f t="shared" si="150"/>
        <v>_</v>
      </c>
      <c r="Y1613" t="str">
        <f t="shared" si="151"/>
        <v/>
      </c>
      <c r="Z1613" t="str">
        <f t="shared" si="152"/>
        <v>0.000</v>
      </c>
      <c r="AA1613" t="str">
        <f t="shared" si="153"/>
        <v>0.000</v>
      </c>
      <c r="AB1613" s="2" t="str">
        <f t="shared" si="154"/>
        <v>***</v>
      </c>
      <c r="AC1613" t="str">
        <f t="shared" si="155"/>
        <v>0.000
(0.000)</v>
      </c>
    </row>
    <row r="1614" spans="24:29">
      <c r="X1614" t="str">
        <f t="shared" si="150"/>
        <v>_</v>
      </c>
      <c r="Y1614" t="str">
        <f t="shared" si="151"/>
        <v/>
      </c>
      <c r="Z1614" t="str">
        <f t="shared" si="152"/>
        <v>0.000</v>
      </c>
      <c r="AA1614" t="str">
        <f t="shared" si="153"/>
        <v>0.000</v>
      </c>
      <c r="AB1614" s="2" t="str">
        <f t="shared" si="154"/>
        <v>***</v>
      </c>
      <c r="AC1614" t="str">
        <f t="shared" si="155"/>
        <v>0.000
(0.000)</v>
      </c>
    </row>
    <row r="1615" spans="24:29">
      <c r="X1615" t="str">
        <f t="shared" si="150"/>
        <v>_</v>
      </c>
      <c r="Y1615" t="str">
        <f t="shared" si="151"/>
        <v/>
      </c>
      <c r="Z1615" t="str">
        <f t="shared" si="152"/>
        <v>0.000</v>
      </c>
      <c r="AA1615" t="str">
        <f t="shared" si="153"/>
        <v>0.000</v>
      </c>
      <c r="AB1615" s="2" t="str">
        <f t="shared" si="154"/>
        <v>***</v>
      </c>
      <c r="AC1615" t="str">
        <f t="shared" si="155"/>
        <v>0.000
(0.000)</v>
      </c>
    </row>
    <row r="1616" spans="24:29">
      <c r="X1616" t="str">
        <f t="shared" si="150"/>
        <v>_</v>
      </c>
      <c r="Y1616" t="str">
        <f t="shared" si="151"/>
        <v/>
      </c>
      <c r="Z1616" t="str">
        <f t="shared" si="152"/>
        <v>0.000</v>
      </c>
      <c r="AA1616" t="str">
        <f t="shared" si="153"/>
        <v>0.000</v>
      </c>
      <c r="AB1616" s="2" t="str">
        <f t="shared" si="154"/>
        <v>***</v>
      </c>
      <c r="AC1616" t="str">
        <f t="shared" si="155"/>
        <v>0.000
(0.000)</v>
      </c>
    </row>
    <row r="1617" spans="24:29">
      <c r="X1617" t="str">
        <f t="shared" si="150"/>
        <v>_</v>
      </c>
      <c r="Y1617" t="str">
        <f t="shared" si="151"/>
        <v/>
      </c>
      <c r="Z1617" t="str">
        <f t="shared" si="152"/>
        <v>0.000</v>
      </c>
      <c r="AA1617" t="str">
        <f t="shared" si="153"/>
        <v>0.000</v>
      </c>
      <c r="AB1617" s="2" t="str">
        <f t="shared" si="154"/>
        <v>***</v>
      </c>
      <c r="AC1617" t="str">
        <f t="shared" si="155"/>
        <v>0.000
(0.000)</v>
      </c>
    </row>
    <row r="1618" spans="24:29">
      <c r="X1618" t="str">
        <f t="shared" si="150"/>
        <v>_</v>
      </c>
      <c r="Y1618" t="str">
        <f t="shared" si="151"/>
        <v/>
      </c>
      <c r="Z1618" t="str">
        <f t="shared" si="152"/>
        <v>0.000</v>
      </c>
      <c r="AA1618" t="str">
        <f t="shared" si="153"/>
        <v>0.000</v>
      </c>
      <c r="AB1618" s="2" t="str">
        <f t="shared" si="154"/>
        <v>***</v>
      </c>
      <c r="AC1618" t="str">
        <f t="shared" si="155"/>
        <v>0.000
(0.000)</v>
      </c>
    </row>
    <row r="1619" spans="24:29">
      <c r="X1619" t="str">
        <f t="shared" si="150"/>
        <v>_</v>
      </c>
      <c r="Y1619" t="str">
        <f t="shared" si="151"/>
        <v/>
      </c>
      <c r="Z1619" t="str">
        <f t="shared" si="152"/>
        <v>0.000</v>
      </c>
      <c r="AA1619" t="str">
        <f t="shared" si="153"/>
        <v>0.000</v>
      </c>
      <c r="AB1619" s="2" t="str">
        <f t="shared" si="154"/>
        <v>***</v>
      </c>
      <c r="AC1619" t="str">
        <f t="shared" si="155"/>
        <v>0.000
(0.000)</v>
      </c>
    </row>
    <row r="1620" spans="24:29">
      <c r="X1620" t="str">
        <f t="shared" si="150"/>
        <v>_</v>
      </c>
      <c r="Y1620" t="str">
        <f t="shared" si="151"/>
        <v/>
      </c>
      <c r="Z1620" t="str">
        <f t="shared" si="152"/>
        <v>0.000</v>
      </c>
      <c r="AA1620" t="str">
        <f t="shared" si="153"/>
        <v>0.000</v>
      </c>
      <c r="AB1620" s="2" t="str">
        <f t="shared" si="154"/>
        <v>***</v>
      </c>
      <c r="AC1620" t="str">
        <f t="shared" si="155"/>
        <v>0.000
(0.000)</v>
      </c>
    </row>
    <row r="1621" spans="24:29">
      <c r="X1621" t="str">
        <f t="shared" si="150"/>
        <v>_</v>
      </c>
      <c r="Y1621" t="str">
        <f t="shared" si="151"/>
        <v/>
      </c>
      <c r="Z1621" t="str">
        <f t="shared" si="152"/>
        <v>0.000</v>
      </c>
      <c r="AA1621" t="str">
        <f t="shared" si="153"/>
        <v>0.000</v>
      </c>
      <c r="AB1621" s="2" t="str">
        <f t="shared" si="154"/>
        <v>***</v>
      </c>
      <c r="AC1621" t="str">
        <f t="shared" si="155"/>
        <v>0.000
(0.000)</v>
      </c>
    </row>
    <row r="1622" spans="24:29">
      <c r="X1622" t="str">
        <f t="shared" si="150"/>
        <v>_</v>
      </c>
      <c r="Y1622" t="str">
        <f t="shared" si="151"/>
        <v/>
      </c>
      <c r="Z1622" t="str">
        <f t="shared" si="152"/>
        <v>0.000</v>
      </c>
      <c r="AA1622" t="str">
        <f t="shared" si="153"/>
        <v>0.000</v>
      </c>
      <c r="AB1622" s="2" t="str">
        <f t="shared" si="154"/>
        <v>***</v>
      </c>
      <c r="AC1622" t="str">
        <f t="shared" si="155"/>
        <v>0.000
(0.000)</v>
      </c>
    </row>
    <row r="1623" spans="24:29">
      <c r="X1623" t="str">
        <f t="shared" si="150"/>
        <v>_</v>
      </c>
      <c r="Y1623" t="str">
        <f t="shared" si="151"/>
        <v/>
      </c>
      <c r="Z1623" t="str">
        <f t="shared" si="152"/>
        <v>0.000</v>
      </c>
      <c r="AA1623" t="str">
        <f t="shared" si="153"/>
        <v>0.000</v>
      </c>
      <c r="AB1623" s="2" t="str">
        <f t="shared" si="154"/>
        <v>***</v>
      </c>
      <c r="AC1623" t="str">
        <f t="shared" si="155"/>
        <v>0.000
(0.000)</v>
      </c>
    </row>
    <row r="1624" spans="24:29">
      <c r="X1624" t="str">
        <f t="shared" si="150"/>
        <v>_</v>
      </c>
      <c r="Y1624" t="str">
        <f t="shared" si="151"/>
        <v/>
      </c>
      <c r="Z1624" t="str">
        <f t="shared" si="152"/>
        <v>0.000</v>
      </c>
      <c r="AA1624" t="str">
        <f t="shared" si="153"/>
        <v>0.000</v>
      </c>
      <c r="AB1624" s="2" t="str">
        <f t="shared" si="154"/>
        <v>***</v>
      </c>
      <c r="AC1624" t="str">
        <f t="shared" si="155"/>
        <v>0.000
(0.000)</v>
      </c>
    </row>
    <row r="1625" spans="24:29">
      <c r="X1625" t="str">
        <f t="shared" si="150"/>
        <v>_</v>
      </c>
      <c r="Y1625" t="str">
        <f t="shared" si="151"/>
        <v/>
      </c>
      <c r="Z1625" t="str">
        <f t="shared" si="152"/>
        <v>0.000</v>
      </c>
      <c r="AA1625" t="str">
        <f t="shared" si="153"/>
        <v>0.000</v>
      </c>
      <c r="AB1625" s="2" t="str">
        <f t="shared" si="154"/>
        <v>***</v>
      </c>
      <c r="AC1625" t="str">
        <f t="shared" si="155"/>
        <v>0.000
(0.000)</v>
      </c>
    </row>
    <row r="1626" spans="24:29">
      <c r="X1626" t="str">
        <f t="shared" si="150"/>
        <v>_</v>
      </c>
      <c r="Y1626" t="str">
        <f t="shared" si="151"/>
        <v/>
      </c>
      <c r="Z1626" t="str">
        <f t="shared" si="152"/>
        <v>0.000</v>
      </c>
      <c r="AA1626" t="str">
        <f t="shared" si="153"/>
        <v>0.000</v>
      </c>
      <c r="AB1626" s="2" t="str">
        <f t="shared" si="154"/>
        <v>***</v>
      </c>
      <c r="AC1626" t="str">
        <f t="shared" si="155"/>
        <v>0.000
(0.000)</v>
      </c>
    </row>
    <row r="1627" spans="24:29">
      <c r="X1627" t="str">
        <f t="shared" si="150"/>
        <v>_</v>
      </c>
      <c r="Y1627" t="str">
        <f t="shared" si="151"/>
        <v/>
      </c>
      <c r="Z1627" t="str">
        <f t="shared" si="152"/>
        <v>0.000</v>
      </c>
      <c r="AA1627" t="str">
        <f t="shared" si="153"/>
        <v>0.000</v>
      </c>
      <c r="AB1627" s="2" t="str">
        <f t="shared" si="154"/>
        <v>***</v>
      </c>
      <c r="AC1627" t="str">
        <f t="shared" si="155"/>
        <v>0.000
(0.000)</v>
      </c>
    </row>
    <row r="1628" spans="24:29">
      <c r="X1628" t="str">
        <f t="shared" si="150"/>
        <v>_</v>
      </c>
      <c r="Y1628" t="str">
        <f t="shared" si="151"/>
        <v/>
      </c>
      <c r="Z1628" t="str">
        <f t="shared" si="152"/>
        <v>0.000</v>
      </c>
      <c r="AA1628" t="str">
        <f t="shared" si="153"/>
        <v>0.000</v>
      </c>
      <c r="AB1628" s="2" t="str">
        <f t="shared" si="154"/>
        <v>***</v>
      </c>
      <c r="AC1628" t="str">
        <f t="shared" si="155"/>
        <v>0.000
(0.000)</v>
      </c>
    </row>
    <row r="1629" spans="24:29">
      <c r="X1629" t="str">
        <f t="shared" si="150"/>
        <v>_</v>
      </c>
      <c r="Y1629" t="str">
        <f t="shared" si="151"/>
        <v/>
      </c>
      <c r="Z1629" t="str">
        <f t="shared" si="152"/>
        <v>0.000</v>
      </c>
      <c r="AA1629" t="str">
        <f t="shared" si="153"/>
        <v>0.000</v>
      </c>
      <c r="AB1629" s="2" t="str">
        <f t="shared" si="154"/>
        <v>***</v>
      </c>
      <c r="AC1629" t="str">
        <f t="shared" si="155"/>
        <v>0.000
(0.000)</v>
      </c>
    </row>
    <row r="1630" spans="24:29">
      <c r="X1630" t="str">
        <f t="shared" si="150"/>
        <v>_</v>
      </c>
      <c r="Y1630" t="str">
        <f t="shared" si="151"/>
        <v/>
      </c>
      <c r="Z1630" t="str">
        <f t="shared" si="152"/>
        <v>0.000</v>
      </c>
      <c r="AA1630" t="str">
        <f t="shared" si="153"/>
        <v>0.000</v>
      </c>
      <c r="AB1630" s="2" t="str">
        <f t="shared" si="154"/>
        <v>***</v>
      </c>
      <c r="AC1630" t="str">
        <f t="shared" si="155"/>
        <v>0.000
(0.000)</v>
      </c>
    </row>
    <row r="1631" spans="24:29">
      <c r="X1631" t="str">
        <f t="shared" si="150"/>
        <v>_</v>
      </c>
      <c r="Y1631" t="str">
        <f t="shared" si="151"/>
        <v/>
      </c>
      <c r="Z1631" t="str">
        <f t="shared" si="152"/>
        <v>0.000</v>
      </c>
      <c r="AA1631" t="str">
        <f t="shared" si="153"/>
        <v>0.000</v>
      </c>
      <c r="AB1631" s="2" t="str">
        <f t="shared" si="154"/>
        <v>***</v>
      </c>
      <c r="AC1631" t="str">
        <f t="shared" si="155"/>
        <v>0.000
(0.000)</v>
      </c>
    </row>
    <row r="1632" spans="24:29">
      <c r="X1632" t="str">
        <f t="shared" si="150"/>
        <v>_</v>
      </c>
      <c r="Y1632" t="str">
        <f t="shared" si="151"/>
        <v/>
      </c>
      <c r="Z1632" t="str">
        <f t="shared" si="152"/>
        <v>0.000</v>
      </c>
      <c r="AA1632" t="str">
        <f t="shared" si="153"/>
        <v>0.000</v>
      </c>
      <c r="AB1632" s="2" t="str">
        <f t="shared" si="154"/>
        <v>***</v>
      </c>
      <c r="AC1632" t="str">
        <f t="shared" si="155"/>
        <v>0.000
(0.000)</v>
      </c>
    </row>
    <row r="1633" spans="24:29">
      <c r="X1633" t="str">
        <f t="shared" si="150"/>
        <v>_</v>
      </c>
      <c r="Y1633" t="str">
        <f t="shared" si="151"/>
        <v/>
      </c>
      <c r="Z1633" t="str">
        <f t="shared" si="152"/>
        <v>0.000</v>
      </c>
      <c r="AA1633" t="str">
        <f t="shared" si="153"/>
        <v>0.000</v>
      </c>
      <c r="AB1633" s="2" t="str">
        <f t="shared" si="154"/>
        <v>***</v>
      </c>
      <c r="AC1633" t="str">
        <f t="shared" si="155"/>
        <v>0.000
(0.000)</v>
      </c>
    </row>
    <row r="1634" spans="24:29">
      <c r="X1634" t="str">
        <f t="shared" si="150"/>
        <v>_</v>
      </c>
      <c r="Y1634" t="str">
        <f t="shared" si="151"/>
        <v/>
      </c>
      <c r="Z1634" t="str">
        <f t="shared" si="152"/>
        <v>0.000</v>
      </c>
      <c r="AA1634" t="str">
        <f t="shared" si="153"/>
        <v>0.000</v>
      </c>
      <c r="AB1634" s="2" t="str">
        <f t="shared" si="154"/>
        <v>***</v>
      </c>
      <c r="AC1634" t="str">
        <f t="shared" si="155"/>
        <v>0.000
(0.000)</v>
      </c>
    </row>
    <row r="1635" spans="24:29">
      <c r="X1635" t="str">
        <f t="shared" si="150"/>
        <v>_</v>
      </c>
      <c r="Y1635" t="str">
        <f t="shared" si="151"/>
        <v/>
      </c>
      <c r="Z1635" t="str">
        <f t="shared" si="152"/>
        <v>0.000</v>
      </c>
      <c r="AA1635" t="str">
        <f t="shared" si="153"/>
        <v>0.000</v>
      </c>
      <c r="AB1635" s="2" t="str">
        <f t="shared" si="154"/>
        <v>***</v>
      </c>
      <c r="AC1635" t="str">
        <f t="shared" si="155"/>
        <v>0.000
(0.000)</v>
      </c>
    </row>
    <row r="1636" spans="24:29">
      <c r="X1636" t="str">
        <f t="shared" si="150"/>
        <v>_</v>
      </c>
      <c r="Y1636" t="str">
        <f t="shared" si="151"/>
        <v/>
      </c>
      <c r="Z1636" t="str">
        <f t="shared" si="152"/>
        <v>0.000</v>
      </c>
      <c r="AA1636" t="str">
        <f t="shared" si="153"/>
        <v>0.000</v>
      </c>
      <c r="AB1636" s="2" t="str">
        <f t="shared" si="154"/>
        <v>***</v>
      </c>
      <c r="AC1636" t="str">
        <f t="shared" si="155"/>
        <v>0.000
(0.000)</v>
      </c>
    </row>
    <row r="1637" spans="24:29">
      <c r="X1637" t="str">
        <f t="shared" si="150"/>
        <v>_</v>
      </c>
      <c r="Y1637" t="str">
        <f t="shared" si="151"/>
        <v/>
      </c>
      <c r="Z1637" t="str">
        <f t="shared" si="152"/>
        <v>0.000</v>
      </c>
      <c r="AA1637" t="str">
        <f t="shared" si="153"/>
        <v>0.000</v>
      </c>
      <c r="AB1637" s="2" t="str">
        <f t="shared" si="154"/>
        <v>***</v>
      </c>
      <c r="AC1637" t="str">
        <f t="shared" si="155"/>
        <v>0.000
(0.000)</v>
      </c>
    </row>
    <row r="1638" spans="24:29">
      <c r="X1638" t="str">
        <f t="shared" si="150"/>
        <v>_</v>
      </c>
      <c r="Y1638" t="str">
        <f t="shared" si="151"/>
        <v/>
      </c>
      <c r="Z1638" t="str">
        <f t="shared" si="152"/>
        <v>0.000</v>
      </c>
      <c r="AA1638" t="str">
        <f t="shared" si="153"/>
        <v>0.000</v>
      </c>
      <c r="AB1638" s="2" t="str">
        <f t="shared" si="154"/>
        <v>***</v>
      </c>
      <c r="AC1638" t="str">
        <f t="shared" si="155"/>
        <v>0.000
(0.000)</v>
      </c>
    </row>
    <row r="1639" spans="24:29">
      <c r="X1639" t="str">
        <f t="shared" si="150"/>
        <v>_</v>
      </c>
      <c r="Y1639" t="str">
        <f t="shared" si="151"/>
        <v/>
      </c>
      <c r="Z1639" t="str">
        <f t="shared" si="152"/>
        <v>0.000</v>
      </c>
      <c r="AA1639" t="str">
        <f t="shared" si="153"/>
        <v>0.000</v>
      </c>
      <c r="AB1639" s="2" t="str">
        <f t="shared" si="154"/>
        <v>***</v>
      </c>
      <c r="AC1639" t="str">
        <f t="shared" si="155"/>
        <v>0.000
(0.000)</v>
      </c>
    </row>
    <row r="1640" spans="24:29">
      <c r="X1640" t="str">
        <f t="shared" si="150"/>
        <v>_</v>
      </c>
      <c r="Y1640" t="str">
        <f t="shared" si="151"/>
        <v/>
      </c>
      <c r="Z1640" t="str">
        <f t="shared" si="152"/>
        <v>0.000</v>
      </c>
      <c r="AA1640" t="str">
        <f t="shared" si="153"/>
        <v>0.000</v>
      </c>
      <c r="AB1640" s="2" t="str">
        <f t="shared" si="154"/>
        <v>***</v>
      </c>
      <c r="AC1640" t="str">
        <f t="shared" si="155"/>
        <v>0.000
(0.000)</v>
      </c>
    </row>
    <row r="1641" spans="24:29">
      <c r="X1641" t="str">
        <f t="shared" si="150"/>
        <v>_</v>
      </c>
      <c r="Y1641" t="str">
        <f t="shared" si="151"/>
        <v/>
      </c>
      <c r="Z1641" t="str">
        <f t="shared" si="152"/>
        <v>0.000</v>
      </c>
      <c r="AA1641" t="str">
        <f t="shared" si="153"/>
        <v>0.000</v>
      </c>
      <c r="AB1641" s="2" t="str">
        <f t="shared" si="154"/>
        <v>***</v>
      </c>
      <c r="AC1641" t="str">
        <f t="shared" si="155"/>
        <v>0.000
(0.000)</v>
      </c>
    </row>
    <row r="1642" spans="24:29">
      <c r="X1642" t="str">
        <f t="shared" si="150"/>
        <v>_</v>
      </c>
      <c r="Y1642" t="str">
        <f t="shared" si="151"/>
        <v/>
      </c>
      <c r="Z1642" t="str">
        <f t="shared" si="152"/>
        <v>0.000</v>
      </c>
      <c r="AA1642" t="str">
        <f t="shared" si="153"/>
        <v>0.000</v>
      </c>
      <c r="AB1642" s="2" t="str">
        <f t="shared" si="154"/>
        <v>***</v>
      </c>
      <c r="AC1642" t="str">
        <f t="shared" si="155"/>
        <v>0.000
(0.000)</v>
      </c>
    </row>
    <row r="1643" spans="24:29">
      <c r="X1643" t="str">
        <f t="shared" si="150"/>
        <v>_</v>
      </c>
      <c r="Y1643" t="str">
        <f t="shared" si="151"/>
        <v/>
      </c>
      <c r="Z1643" t="str">
        <f t="shared" si="152"/>
        <v>0.000</v>
      </c>
      <c r="AA1643" t="str">
        <f t="shared" si="153"/>
        <v>0.000</v>
      </c>
      <c r="AB1643" s="2" t="str">
        <f t="shared" si="154"/>
        <v>***</v>
      </c>
      <c r="AC1643" t="str">
        <f t="shared" si="155"/>
        <v>0.000
(0.000)</v>
      </c>
    </row>
    <row r="1644" spans="24:29">
      <c r="X1644" t="str">
        <f t="shared" si="150"/>
        <v>_</v>
      </c>
      <c r="Y1644" t="str">
        <f t="shared" si="151"/>
        <v/>
      </c>
      <c r="Z1644" t="str">
        <f t="shared" si="152"/>
        <v>0.000</v>
      </c>
      <c r="AA1644" t="str">
        <f t="shared" si="153"/>
        <v>0.000</v>
      </c>
      <c r="AB1644" s="2" t="str">
        <f t="shared" si="154"/>
        <v>***</v>
      </c>
      <c r="AC1644" t="str">
        <f t="shared" si="155"/>
        <v>0.000
(0.000)</v>
      </c>
    </row>
    <row r="1645" spans="24:29">
      <c r="X1645" t="str">
        <f t="shared" si="150"/>
        <v>_</v>
      </c>
      <c r="Y1645" t="str">
        <f t="shared" si="151"/>
        <v/>
      </c>
      <c r="Z1645" t="str">
        <f t="shared" si="152"/>
        <v>0.000</v>
      </c>
      <c r="AA1645" t="str">
        <f t="shared" si="153"/>
        <v>0.000</v>
      </c>
      <c r="AB1645" s="2" t="str">
        <f t="shared" si="154"/>
        <v>***</v>
      </c>
      <c r="AC1645" t="str">
        <f t="shared" si="155"/>
        <v>0.000
(0.000)</v>
      </c>
    </row>
    <row r="1646" spans="24:29">
      <c r="X1646" t="str">
        <f t="shared" si="150"/>
        <v>_</v>
      </c>
      <c r="Y1646" t="str">
        <f t="shared" si="151"/>
        <v/>
      </c>
      <c r="Z1646" t="str">
        <f t="shared" si="152"/>
        <v>0.000</v>
      </c>
      <c r="AA1646" t="str">
        <f t="shared" si="153"/>
        <v>0.000</v>
      </c>
      <c r="AB1646" s="2" t="str">
        <f t="shared" si="154"/>
        <v>***</v>
      </c>
      <c r="AC1646" t="str">
        <f t="shared" si="155"/>
        <v>0.000
(0.000)</v>
      </c>
    </row>
    <row r="1647" spans="24:29">
      <c r="X1647" t="str">
        <f t="shared" si="150"/>
        <v>_</v>
      </c>
      <c r="Y1647" t="str">
        <f t="shared" si="151"/>
        <v/>
      </c>
      <c r="Z1647" t="str">
        <f t="shared" si="152"/>
        <v>0.000</v>
      </c>
      <c r="AA1647" t="str">
        <f t="shared" si="153"/>
        <v>0.000</v>
      </c>
      <c r="AB1647" s="2" t="str">
        <f t="shared" si="154"/>
        <v>***</v>
      </c>
      <c r="AC1647" t="str">
        <f t="shared" si="155"/>
        <v>0.000
(0.000)</v>
      </c>
    </row>
    <row r="1648" spans="24:29">
      <c r="X1648" t="str">
        <f t="shared" si="150"/>
        <v>_</v>
      </c>
      <c r="Y1648" t="str">
        <f t="shared" si="151"/>
        <v/>
      </c>
      <c r="Z1648" t="str">
        <f t="shared" si="152"/>
        <v>0.000</v>
      </c>
      <c r="AA1648" t="str">
        <f t="shared" si="153"/>
        <v>0.000</v>
      </c>
      <c r="AB1648" s="2" t="str">
        <f t="shared" si="154"/>
        <v>***</v>
      </c>
      <c r="AC1648" t="str">
        <f t="shared" si="155"/>
        <v>0.000
(0.000)</v>
      </c>
    </row>
    <row r="1649" spans="24:29">
      <c r="X1649" t="str">
        <f t="shared" si="150"/>
        <v>_</v>
      </c>
      <c r="Y1649" t="str">
        <f t="shared" si="151"/>
        <v/>
      </c>
      <c r="Z1649" t="str">
        <f t="shared" si="152"/>
        <v>0.000</v>
      </c>
      <c r="AA1649" t="str">
        <f t="shared" si="153"/>
        <v>0.000</v>
      </c>
      <c r="AB1649" s="2" t="str">
        <f t="shared" si="154"/>
        <v>***</v>
      </c>
      <c r="AC1649" t="str">
        <f t="shared" si="155"/>
        <v>0.000
(0.000)</v>
      </c>
    </row>
    <row r="1650" spans="24:29">
      <c r="X1650" t="str">
        <f t="shared" si="150"/>
        <v>_</v>
      </c>
      <c r="Y1650" t="str">
        <f t="shared" si="151"/>
        <v/>
      </c>
      <c r="Z1650" t="str">
        <f t="shared" si="152"/>
        <v>0.000</v>
      </c>
      <c r="AA1650" t="str">
        <f t="shared" si="153"/>
        <v>0.000</v>
      </c>
      <c r="AB1650" s="2" t="str">
        <f t="shared" si="154"/>
        <v>***</v>
      </c>
      <c r="AC1650" t="str">
        <f t="shared" si="155"/>
        <v>0.000
(0.000)</v>
      </c>
    </row>
    <row r="1651" spans="24:29">
      <c r="X1651" t="str">
        <f t="shared" si="150"/>
        <v>_</v>
      </c>
      <c r="Y1651" t="str">
        <f t="shared" si="151"/>
        <v/>
      </c>
      <c r="Z1651" t="str">
        <f t="shared" si="152"/>
        <v>0.000</v>
      </c>
      <c r="AA1651" t="str">
        <f t="shared" si="153"/>
        <v>0.000</v>
      </c>
      <c r="AB1651" s="2" t="str">
        <f t="shared" si="154"/>
        <v>***</v>
      </c>
      <c r="AC1651" t="str">
        <f t="shared" si="155"/>
        <v>0.000
(0.000)</v>
      </c>
    </row>
    <row r="1652" spans="24:29">
      <c r="X1652" t="str">
        <f t="shared" si="150"/>
        <v>_</v>
      </c>
      <c r="Y1652" t="str">
        <f t="shared" si="151"/>
        <v/>
      </c>
      <c r="Z1652" t="str">
        <f t="shared" si="152"/>
        <v>0.000</v>
      </c>
      <c r="AA1652" t="str">
        <f t="shared" si="153"/>
        <v>0.000</v>
      </c>
      <c r="AB1652" s="2" t="str">
        <f t="shared" si="154"/>
        <v>***</v>
      </c>
      <c r="AC1652" t="str">
        <f t="shared" si="155"/>
        <v>0.000
(0.000)</v>
      </c>
    </row>
    <row r="1653" spans="24:29">
      <c r="X1653" t="str">
        <f t="shared" si="150"/>
        <v>_</v>
      </c>
      <c r="Y1653" t="str">
        <f t="shared" si="151"/>
        <v/>
      </c>
      <c r="Z1653" t="str">
        <f t="shared" si="152"/>
        <v>0.000</v>
      </c>
      <c r="AA1653" t="str">
        <f t="shared" si="153"/>
        <v>0.000</v>
      </c>
      <c r="AB1653" s="2" t="str">
        <f t="shared" si="154"/>
        <v>***</v>
      </c>
      <c r="AC1653" t="str">
        <f t="shared" si="155"/>
        <v>0.000
(0.000)</v>
      </c>
    </row>
    <row r="1654" spans="24:29">
      <c r="X1654" t="str">
        <f t="shared" si="150"/>
        <v>_</v>
      </c>
      <c r="Y1654" t="str">
        <f t="shared" si="151"/>
        <v/>
      </c>
      <c r="Z1654" t="str">
        <f t="shared" si="152"/>
        <v>0.000</v>
      </c>
      <c r="AA1654" t="str">
        <f t="shared" si="153"/>
        <v>0.000</v>
      </c>
      <c r="AB1654" s="2" t="str">
        <f t="shared" si="154"/>
        <v>***</v>
      </c>
      <c r="AC1654" t="str">
        <f t="shared" si="155"/>
        <v>0.000
(0.000)</v>
      </c>
    </row>
    <row r="1655" spans="24:29">
      <c r="X1655" t="str">
        <f t="shared" si="150"/>
        <v>_</v>
      </c>
      <c r="Y1655" t="str">
        <f t="shared" si="151"/>
        <v/>
      </c>
      <c r="Z1655" t="str">
        <f t="shared" si="152"/>
        <v>0.000</v>
      </c>
      <c r="AA1655" t="str">
        <f t="shared" si="153"/>
        <v>0.000</v>
      </c>
      <c r="AB1655" s="2" t="str">
        <f t="shared" si="154"/>
        <v>***</v>
      </c>
      <c r="AC1655" t="str">
        <f t="shared" si="155"/>
        <v>0.000
(0.000)</v>
      </c>
    </row>
    <row r="1656" spans="24:29">
      <c r="X1656" t="str">
        <f t="shared" si="150"/>
        <v>_</v>
      </c>
      <c r="Y1656" t="str">
        <f t="shared" si="151"/>
        <v/>
      </c>
      <c r="Z1656" t="str">
        <f t="shared" si="152"/>
        <v>0.000</v>
      </c>
      <c r="AA1656" t="str">
        <f t="shared" si="153"/>
        <v>0.000</v>
      </c>
      <c r="AB1656" s="2" t="str">
        <f t="shared" si="154"/>
        <v>***</v>
      </c>
      <c r="AC1656" t="str">
        <f t="shared" si="155"/>
        <v>0.000
(0.000)</v>
      </c>
    </row>
    <row r="1657" spans="24:29">
      <c r="X1657" t="str">
        <f t="shared" si="150"/>
        <v>_</v>
      </c>
      <c r="Y1657" t="str">
        <f t="shared" si="151"/>
        <v/>
      </c>
      <c r="Z1657" t="str">
        <f t="shared" si="152"/>
        <v>0.000</v>
      </c>
      <c r="AA1657" t="str">
        <f t="shared" si="153"/>
        <v>0.000</v>
      </c>
      <c r="AB1657" s="2" t="str">
        <f t="shared" si="154"/>
        <v>***</v>
      </c>
      <c r="AC1657" t="str">
        <f t="shared" si="155"/>
        <v>0.000
(0.000)</v>
      </c>
    </row>
    <row r="1658" spans="24:29">
      <c r="X1658" t="str">
        <f t="shared" si="150"/>
        <v>_</v>
      </c>
      <c r="Y1658" t="str">
        <f t="shared" si="151"/>
        <v/>
      </c>
      <c r="Z1658" t="str">
        <f t="shared" si="152"/>
        <v>0.000</v>
      </c>
      <c r="AA1658" t="str">
        <f t="shared" si="153"/>
        <v>0.000</v>
      </c>
      <c r="AB1658" s="2" t="str">
        <f t="shared" si="154"/>
        <v>***</v>
      </c>
      <c r="AC1658" t="str">
        <f t="shared" si="155"/>
        <v>0.000
(0.000)</v>
      </c>
    </row>
    <row r="1659" spans="24:29">
      <c r="X1659" t="str">
        <f t="shared" si="150"/>
        <v>_</v>
      </c>
      <c r="Y1659" t="str">
        <f t="shared" si="151"/>
        <v/>
      </c>
      <c r="Z1659" t="str">
        <f t="shared" si="152"/>
        <v>0.000</v>
      </c>
      <c r="AA1659" t="str">
        <f t="shared" si="153"/>
        <v>0.000</v>
      </c>
      <c r="AB1659" s="2" t="str">
        <f t="shared" si="154"/>
        <v>***</v>
      </c>
      <c r="AC1659" t="str">
        <f t="shared" si="155"/>
        <v>0.000
(0.000)</v>
      </c>
    </row>
    <row r="1660" spans="24:29">
      <c r="X1660" t="str">
        <f t="shared" si="150"/>
        <v>_</v>
      </c>
      <c r="Y1660" t="str">
        <f t="shared" si="151"/>
        <v/>
      </c>
      <c r="Z1660" t="str">
        <f t="shared" si="152"/>
        <v>0.000</v>
      </c>
      <c r="AA1660" t="str">
        <f t="shared" si="153"/>
        <v>0.000</v>
      </c>
      <c r="AB1660" s="2" t="str">
        <f t="shared" si="154"/>
        <v>***</v>
      </c>
      <c r="AC1660" t="str">
        <f t="shared" si="155"/>
        <v>0.000
(0.000)</v>
      </c>
    </row>
    <row r="1661" spans="24:29">
      <c r="X1661" t="str">
        <f t="shared" si="150"/>
        <v>_</v>
      </c>
      <c r="Y1661" t="str">
        <f t="shared" si="151"/>
        <v/>
      </c>
      <c r="Z1661" t="str">
        <f t="shared" si="152"/>
        <v>0.000</v>
      </c>
      <c r="AA1661" t="str">
        <f t="shared" si="153"/>
        <v>0.000</v>
      </c>
      <c r="AB1661" s="2" t="str">
        <f t="shared" si="154"/>
        <v>***</v>
      </c>
      <c r="AC1661" t="str">
        <f t="shared" si="155"/>
        <v>0.000
(0.000)</v>
      </c>
    </row>
    <row r="1662" spans="24:29">
      <c r="X1662" t="str">
        <f t="shared" si="150"/>
        <v>_</v>
      </c>
      <c r="Y1662" t="str">
        <f t="shared" si="151"/>
        <v/>
      </c>
      <c r="Z1662" t="str">
        <f t="shared" si="152"/>
        <v>0.000</v>
      </c>
      <c r="AA1662" t="str">
        <f t="shared" si="153"/>
        <v>0.000</v>
      </c>
      <c r="AB1662" s="2" t="str">
        <f t="shared" si="154"/>
        <v>***</v>
      </c>
      <c r="AC1662" t="str">
        <f t="shared" si="155"/>
        <v>0.000
(0.000)</v>
      </c>
    </row>
    <row r="1663" spans="24:29">
      <c r="X1663" t="str">
        <f t="shared" si="150"/>
        <v>_</v>
      </c>
      <c r="Y1663" t="str">
        <f t="shared" si="151"/>
        <v/>
      </c>
      <c r="Z1663" t="str">
        <f t="shared" si="152"/>
        <v>0.000</v>
      </c>
      <c r="AA1663" t="str">
        <f t="shared" si="153"/>
        <v>0.000</v>
      </c>
      <c r="AB1663" s="2" t="str">
        <f t="shared" si="154"/>
        <v>***</v>
      </c>
      <c r="AC1663" t="str">
        <f t="shared" si="155"/>
        <v>0.000
(0.000)</v>
      </c>
    </row>
    <row r="1664" spans="24:29">
      <c r="X1664" t="str">
        <f t="shared" si="150"/>
        <v>_</v>
      </c>
      <c r="Y1664" t="str">
        <f t="shared" si="151"/>
        <v/>
      </c>
      <c r="Z1664" t="str">
        <f t="shared" si="152"/>
        <v>0.000</v>
      </c>
      <c r="AA1664" t="str">
        <f t="shared" si="153"/>
        <v>0.000</v>
      </c>
      <c r="AB1664" s="2" t="str">
        <f t="shared" si="154"/>
        <v>***</v>
      </c>
      <c r="AC1664" t="str">
        <f t="shared" si="155"/>
        <v>0.000
(0.000)</v>
      </c>
    </row>
    <row r="1665" spans="24:29">
      <c r="X1665" t="str">
        <f t="shared" si="150"/>
        <v>_</v>
      </c>
      <c r="Y1665" t="str">
        <f t="shared" si="151"/>
        <v/>
      </c>
      <c r="Z1665" t="str">
        <f t="shared" si="152"/>
        <v>0.000</v>
      </c>
      <c r="AA1665" t="str">
        <f t="shared" si="153"/>
        <v>0.000</v>
      </c>
      <c r="AB1665" s="2" t="str">
        <f t="shared" si="154"/>
        <v>***</v>
      </c>
      <c r="AC1665" t="str">
        <f t="shared" si="155"/>
        <v>0.000
(0.000)</v>
      </c>
    </row>
    <row r="1666" spans="24:29">
      <c r="X1666" t="str">
        <f t="shared" si="150"/>
        <v>_</v>
      </c>
      <c r="Y1666" t="str">
        <f t="shared" si="151"/>
        <v/>
      </c>
      <c r="Z1666" t="str">
        <f t="shared" si="152"/>
        <v>0.000</v>
      </c>
      <c r="AA1666" t="str">
        <f t="shared" si="153"/>
        <v>0.000</v>
      </c>
      <c r="AB1666" s="2" t="str">
        <f t="shared" si="154"/>
        <v>***</v>
      </c>
      <c r="AC1666" t="str">
        <f t="shared" si="155"/>
        <v>0.000
(0.000)</v>
      </c>
    </row>
    <row r="1667" spans="24:29">
      <c r="X1667" t="str">
        <f t="shared" ref="X1667:X1730" si="156">G1667&amp;"_"&amp;B1667</f>
        <v>_</v>
      </c>
      <c r="Y1667" t="str">
        <f t="shared" ref="Y1667:Y1730" si="157">IF(G1667&lt;&gt;"",COUNTIF(X:X,X1667),"")</f>
        <v/>
      </c>
      <c r="Z1667" t="str">
        <f t="shared" ref="Z1667:Z1730" si="158">TEXT(C1667,"0.000")</f>
        <v>0.000</v>
      </c>
      <c r="AA1667" t="str">
        <f t="shared" ref="AA1667:AA1730" si="159">TEXT(D1667,"0.000")</f>
        <v>0.000</v>
      </c>
      <c r="AB1667" s="2" t="str">
        <f t="shared" ref="AB1667:AB1730" si="160">IF(COUNTIF(F1667,"*E*")&gt;0, "***", IF(TEXT(F1667, "0.00E+00")*1&lt;0.01, "***", IF(TEXT(F1667, "0.00E+00")*1&lt;0.05, "**",  IF(TEXT(F1667, "0.00E+00")*1&lt;0.1, "*",""))))</f>
        <v>***</v>
      </c>
      <c r="AC1667" t="str">
        <f t="shared" ref="AC1667:AC1730" si="161">Z1667&amp;"
("&amp;AA1667&amp;")"</f>
        <v>0.000
(0.000)</v>
      </c>
    </row>
    <row r="1668" spans="24:29">
      <c r="X1668" t="str">
        <f t="shared" si="156"/>
        <v>_</v>
      </c>
      <c r="Y1668" t="str">
        <f t="shared" si="157"/>
        <v/>
      </c>
      <c r="Z1668" t="str">
        <f t="shared" si="158"/>
        <v>0.000</v>
      </c>
      <c r="AA1668" t="str">
        <f t="shared" si="159"/>
        <v>0.000</v>
      </c>
      <c r="AB1668" s="2" t="str">
        <f t="shared" si="160"/>
        <v>***</v>
      </c>
      <c r="AC1668" t="str">
        <f t="shared" si="161"/>
        <v>0.000
(0.000)</v>
      </c>
    </row>
    <row r="1669" spans="24:29">
      <c r="X1669" t="str">
        <f t="shared" si="156"/>
        <v>_</v>
      </c>
      <c r="Y1669" t="str">
        <f t="shared" si="157"/>
        <v/>
      </c>
      <c r="Z1669" t="str">
        <f t="shared" si="158"/>
        <v>0.000</v>
      </c>
      <c r="AA1669" t="str">
        <f t="shared" si="159"/>
        <v>0.000</v>
      </c>
      <c r="AB1669" s="2" t="str">
        <f t="shared" si="160"/>
        <v>***</v>
      </c>
      <c r="AC1669" t="str">
        <f t="shared" si="161"/>
        <v>0.000
(0.000)</v>
      </c>
    </row>
    <row r="1670" spans="24:29">
      <c r="X1670" t="str">
        <f t="shared" si="156"/>
        <v>_</v>
      </c>
      <c r="Y1670" t="str">
        <f t="shared" si="157"/>
        <v/>
      </c>
      <c r="Z1670" t="str">
        <f t="shared" si="158"/>
        <v>0.000</v>
      </c>
      <c r="AA1670" t="str">
        <f t="shared" si="159"/>
        <v>0.000</v>
      </c>
      <c r="AB1670" s="2" t="str">
        <f t="shared" si="160"/>
        <v>***</v>
      </c>
      <c r="AC1670" t="str">
        <f t="shared" si="161"/>
        <v>0.000
(0.000)</v>
      </c>
    </row>
    <row r="1671" spans="24:29">
      <c r="X1671" t="str">
        <f t="shared" si="156"/>
        <v>_</v>
      </c>
      <c r="Y1671" t="str">
        <f t="shared" si="157"/>
        <v/>
      </c>
      <c r="Z1671" t="str">
        <f t="shared" si="158"/>
        <v>0.000</v>
      </c>
      <c r="AA1671" t="str">
        <f t="shared" si="159"/>
        <v>0.000</v>
      </c>
      <c r="AB1671" s="2" t="str">
        <f t="shared" si="160"/>
        <v>***</v>
      </c>
      <c r="AC1671" t="str">
        <f t="shared" si="161"/>
        <v>0.000
(0.000)</v>
      </c>
    </row>
    <row r="1672" spans="24:29">
      <c r="X1672" t="str">
        <f t="shared" si="156"/>
        <v>_</v>
      </c>
      <c r="Y1672" t="str">
        <f t="shared" si="157"/>
        <v/>
      </c>
      <c r="Z1672" t="str">
        <f t="shared" si="158"/>
        <v>0.000</v>
      </c>
      <c r="AA1672" t="str">
        <f t="shared" si="159"/>
        <v>0.000</v>
      </c>
      <c r="AB1672" s="2" t="str">
        <f t="shared" si="160"/>
        <v>***</v>
      </c>
      <c r="AC1672" t="str">
        <f t="shared" si="161"/>
        <v>0.000
(0.000)</v>
      </c>
    </row>
    <row r="1673" spans="24:29">
      <c r="X1673" t="str">
        <f t="shared" si="156"/>
        <v>_</v>
      </c>
      <c r="Y1673" t="str">
        <f t="shared" si="157"/>
        <v/>
      </c>
      <c r="Z1673" t="str">
        <f t="shared" si="158"/>
        <v>0.000</v>
      </c>
      <c r="AA1673" t="str">
        <f t="shared" si="159"/>
        <v>0.000</v>
      </c>
      <c r="AB1673" s="2" t="str">
        <f t="shared" si="160"/>
        <v>***</v>
      </c>
      <c r="AC1673" t="str">
        <f t="shared" si="161"/>
        <v>0.000
(0.000)</v>
      </c>
    </row>
    <row r="1674" spans="24:29">
      <c r="X1674" t="str">
        <f t="shared" si="156"/>
        <v>_</v>
      </c>
      <c r="Y1674" t="str">
        <f t="shared" si="157"/>
        <v/>
      </c>
      <c r="Z1674" t="str">
        <f t="shared" si="158"/>
        <v>0.000</v>
      </c>
      <c r="AA1674" t="str">
        <f t="shared" si="159"/>
        <v>0.000</v>
      </c>
      <c r="AB1674" s="2" t="str">
        <f t="shared" si="160"/>
        <v>***</v>
      </c>
      <c r="AC1674" t="str">
        <f t="shared" si="161"/>
        <v>0.000
(0.000)</v>
      </c>
    </row>
    <row r="1675" spans="24:29">
      <c r="X1675" t="str">
        <f t="shared" si="156"/>
        <v>_</v>
      </c>
      <c r="Y1675" t="str">
        <f t="shared" si="157"/>
        <v/>
      </c>
      <c r="Z1675" t="str">
        <f t="shared" si="158"/>
        <v>0.000</v>
      </c>
      <c r="AA1675" t="str">
        <f t="shared" si="159"/>
        <v>0.000</v>
      </c>
      <c r="AB1675" s="2" t="str">
        <f t="shared" si="160"/>
        <v>***</v>
      </c>
      <c r="AC1675" t="str">
        <f t="shared" si="161"/>
        <v>0.000
(0.000)</v>
      </c>
    </row>
    <row r="1676" spans="24:29">
      <c r="X1676" t="str">
        <f t="shared" si="156"/>
        <v>_</v>
      </c>
      <c r="Y1676" t="str">
        <f t="shared" si="157"/>
        <v/>
      </c>
      <c r="Z1676" t="str">
        <f t="shared" si="158"/>
        <v>0.000</v>
      </c>
      <c r="AA1676" t="str">
        <f t="shared" si="159"/>
        <v>0.000</v>
      </c>
      <c r="AB1676" s="2" t="str">
        <f t="shared" si="160"/>
        <v>***</v>
      </c>
      <c r="AC1676" t="str">
        <f t="shared" si="161"/>
        <v>0.000
(0.000)</v>
      </c>
    </row>
    <row r="1677" spans="24:29">
      <c r="X1677" t="str">
        <f t="shared" si="156"/>
        <v>_</v>
      </c>
      <c r="Y1677" t="str">
        <f t="shared" si="157"/>
        <v/>
      </c>
      <c r="Z1677" t="str">
        <f t="shared" si="158"/>
        <v>0.000</v>
      </c>
      <c r="AA1677" t="str">
        <f t="shared" si="159"/>
        <v>0.000</v>
      </c>
      <c r="AB1677" s="2" t="str">
        <f t="shared" si="160"/>
        <v>***</v>
      </c>
      <c r="AC1677" t="str">
        <f t="shared" si="161"/>
        <v>0.000
(0.000)</v>
      </c>
    </row>
    <row r="1678" spans="24:29">
      <c r="X1678" t="str">
        <f t="shared" si="156"/>
        <v>_</v>
      </c>
      <c r="Y1678" t="str">
        <f t="shared" si="157"/>
        <v/>
      </c>
      <c r="Z1678" t="str">
        <f t="shared" si="158"/>
        <v>0.000</v>
      </c>
      <c r="AA1678" t="str">
        <f t="shared" si="159"/>
        <v>0.000</v>
      </c>
      <c r="AB1678" s="2" t="str">
        <f t="shared" si="160"/>
        <v>***</v>
      </c>
      <c r="AC1678" t="str">
        <f t="shared" si="161"/>
        <v>0.000
(0.000)</v>
      </c>
    </row>
    <row r="1679" spans="24:29">
      <c r="X1679" t="str">
        <f t="shared" si="156"/>
        <v>_</v>
      </c>
      <c r="Y1679" t="str">
        <f t="shared" si="157"/>
        <v/>
      </c>
      <c r="Z1679" t="str">
        <f t="shared" si="158"/>
        <v>0.000</v>
      </c>
      <c r="AA1679" t="str">
        <f t="shared" si="159"/>
        <v>0.000</v>
      </c>
      <c r="AB1679" s="2" t="str">
        <f t="shared" si="160"/>
        <v>***</v>
      </c>
      <c r="AC1679" t="str">
        <f t="shared" si="161"/>
        <v>0.000
(0.000)</v>
      </c>
    </row>
    <row r="1680" spans="24:29">
      <c r="X1680" t="str">
        <f t="shared" si="156"/>
        <v>_</v>
      </c>
      <c r="Y1680" t="str">
        <f t="shared" si="157"/>
        <v/>
      </c>
      <c r="Z1680" t="str">
        <f t="shared" si="158"/>
        <v>0.000</v>
      </c>
      <c r="AA1680" t="str">
        <f t="shared" si="159"/>
        <v>0.000</v>
      </c>
      <c r="AB1680" s="2" t="str">
        <f t="shared" si="160"/>
        <v>***</v>
      </c>
      <c r="AC1680" t="str">
        <f t="shared" si="161"/>
        <v>0.000
(0.000)</v>
      </c>
    </row>
    <row r="1681" spans="24:29">
      <c r="X1681" t="str">
        <f t="shared" si="156"/>
        <v>_</v>
      </c>
      <c r="Y1681" t="str">
        <f t="shared" si="157"/>
        <v/>
      </c>
      <c r="Z1681" t="str">
        <f t="shared" si="158"/>
        <v>0.000</v>
      </c>
      <c r="AA1681" t="str">
        <f t="shared" si="159"/>
        <v>0.000</v>
      </c>
      <c r="AB1681" s="2" t="str">
        <f t="shared" si="160"/>
        <v>***</v>
      </c>
      <c r="AC1681" t="str">
        <f t="shared" si="161"/>
        <v>0.000
(0.000)</v>
      </c>
    </row>
    <row r="1682" spans="24:29">
      <c r="X1682" t="str">
        <f t="shared" si="156"/>
        <v>_</v>
      </c>
      <c r="Y1682" t="str">
        <f t="shared" si="157"/>
        <v/>
      </c>
      <c r="Z1682" t="str">
        <f t="shared" si="158"/>
        <v>0.000</v>
      </c>
      <c r="AA1682" t="str">
        <f t="shared" si="159"/>
        <v>0.000</v>
      </c>
      <c r="AB1682" s="2" t="str">
        <f t="shared" si="160"/>
        <v>***</v>
      </c>
      <c r="AC1682" t="str">
        <f t="shared" si="161"/>
        <v>0.000
(0.000)</v>
      </c>
    </row>
    <row r="1683" spans="24:29">
      <c r="X1683" t="str">
        <f t="shared" si="156"/>
        <v>_</v>
      </c>
      <c r="Y1683" t="str">
        <f t="shared" si="157"/>
        <v/>
      </c>
      <c r="Z1683" t="str">
        <f t="shared" si="158"/>
        <v>0.000</v>
      </c>
      <c r="AA1683" t="str">
        <f t="shared" si="159"/>
        <v>0.000</v>
      </c>
      <c r="AB1683" s="2" t="str">
        <f t="shared" si="160"/>
        <v>***</v>
      </c>
      <c r="AC1683" t="str">
        <f t="shared" si="161"/>
        <v>0.000
(0.000)</v>
      </c>
    </row>
    <row r="1684" spans="24:29">
      <c r="X1684" t="str">
        <f t="shared" si="156"/>
        <v>_</v>
      </c>
      <c r="Y1684" t="str">
        <f t="shared" si="157"/>
        <v/>
      </c>
      <c r="Z1684" t="str">
        <f t="shared" si="158"/>
        <v>0.000</v>
      </c>
      <c r="AA1684" t="str">
        <f t="shared" si="159"/>
        <v>0.000</v>
      </c>
      <c r="AB1684" s="2" t="str">
        <f t="shared" si="160"/>
        <v>***</v>
      </c>
      <c r="AC1684" t="str">
        <f t="shared" si="161"/>
        <v>0.000
(0.000)</v>
      </c>
    </row>
    <row r="1685" spans="24:29">
      <c r="X1685" t="str">
        <f t="shared" si="156"/>
        <v>_</v>
      </c>
      <c r="Y1685" t="str">
        <f t="shared" si="157"/>
        <v/>
      </c>
      <c r="Z1685" t="str">
        <f t="shared" si="158"/>
        <v>0.000</v>
      </c>
      <c r="AA1685" t="str">
        <f t="shared" si="159"/>
        <v>0.000</v>
      </c>
      <c r="AB1685" s="2" t="str">
        <f t="shared" si="160"/>
        <v>***</v>
      </c>
      <c r="AC1685" t="str">
        <f t="shared" si="161"/>
        <v>0.000
(0.000)</v>
      </c>
    </row>
    <row r="1686" spans="24:29">
      <c r="X1686" t="str">
        <f t="shared" si="156"/>
        <v>_</v>
      </c>
      <c r="Y1686" t="str">
        <f t="shared" si="157"/>
        <v/>
      </c>
      <c r="Z1686" t="str">
        <f t="shared" si="158"/>
        <v>0.000</v>
      </c>
      <c r="AA1686" t="str">
        <f t="shared" si="159"/>
        <v>0.000</v>
      </c>
      <c r="AB1686" s="2" t="str">
        <f t="shared" si="160"/>
        <v>***</v>
      </c>
      <c r="AC1686" t="str">
        <f t="shared" si="161"/>
        <v>0.000
(0.000)</v>
      </c>
    </row>
    <row r="1687" spans="24:29">
      <c r="X1687" t="str">
        <f t="shared" si="156"/>
        <v>_</v>
      </c>
      <c r="Y1687" t="str">
        <f t="shared" si="157"/>
        <v/>
      </c>
      <c r="Z1687" t="str">
        <f t="shared" si="158"/>
        <v>0.000</v>
      </c>
      <c r="AA1687" t="str">
        <f t="shared" si="159"/>
        <v>0.000</v>
      </c>
      <c r="AB1687" s="2" t="str">
        <f t="shared" si="160"/>
        <v>***</v>
      </c>
      <c r="AC1687" t="str">
        <f t="shared" si="161"/>
        <v>0.000
(0.000)</v>
      </c>
    </row>
    <row r="1688" spans="24:29">
      <c r="X1688" t="str">
        <f t="shared" si="156"/>
        <v>_</v>
      </c>
      <c r="Y1688" t="str">
        <f t="shared" si="157"/>
        <v/>
      </c>
      <c r="Z1688" t="str">
        <f t="shared" si="158"/>
        <v>0.000</v>
      </c>
      <c r="AA1688" t="str">
        <f t="shared" si="159"/>
        <v>0.000</v>
      </c>
      <c r="AB1688" s="2" t="str">
        <f t="shared" si="160"/>
        <v>***</v>
      </c>
      <c r="AC1688" t="str">
        <f t="shared" si="161"/>
        <v>0.000
(0.000)</v>
      </c>
    </row>
    <row r="1689" spans="24:29">
      <c r="X1689" t="str">
        <f t="shared" si="156"/>
        <v>_</v>
      </c>
      <c r="Y1689" t="str">
        <f t="shared" si="157"/>
        <v/>
      </c>
      <c r="Z1689" t="str">
        <f t="shared" si="158"/>
        <v>0.000</v>
      </c>
      <c r="AA1689" t="str">
        <f t="shared" si="159"/>
        <v>0.000</v>
      </c>
      <c r="AB1689" s="2" t="str">
        <f t="shared" si="160"/>
        <v>***</v>
      </c>
      <c r="AC1689" t="str">
        <f t="shared" si="161"/>
        <v>0.000
(0.000)</v>
      </c>
    </row>
    <row r="1690" spans="24:29">
      <c r="X1690" t="str">
        <f t="shared" si="156"/>
        <v>_</v>
      </c>
      <c r="Y1690" t="str">
        <f t="shared" si="157"/>
        <v/>
      </c>
      <c r="Z1690" t="str">
        <f t="shared" si="158"/>
        <v>0.000</v>
      </c>
      <c r="AA1690" t="str">
        <f t="shared" si="159"/>
        <v>0.000</v>
      </c>
      <c r="AB1690" s="2" t="str">
        <f t="shared" si="160"/>
        <v>***</v>
      </c>
      <c r="AC1690" t="str">
        <f t="shared" si="161"/>
        <v>0.000
(0.000)</v>
      </c>
    </row>
    <row r="1691" spans="24:29">
      <c r="X1691" t="str">
        <f t="shared" si="156"/>
        <v>_</v>
      </c>
      <c r="Y1691" t="str">
        <f t="shared" si="157"/>
        <v/>
      </c>
      <c r="Z1691" t="str">
        <f t="shared" si="158"/>
        <v>0.000</v>
      </c>
      <c r="AA1691" t="str">
        <f t="shared" si="159"/>
        <v>0.000</v>
      </c>
      <c r="AB1691" s="2" t="str">
        <f t="shared" si="160"/>
        <v>***</v>
      </c>
      <c r="AC1691" t="str">
        <f t="shared" si="161"/>
        <v>0.000
(0.000)</v>
      </c>
    </row>
    <row r="1692" spans="24:29">
      <c r="X1692" t="str">
        <f t="shared" si="156"/>
        <v>_</v>
      </c>
      <c r="Y1692" t="str">
        <f t="shared" si="157"/>
        <v/>
      </c>
      <c r="Z1692" t="str">
        <f t="shared" si="158"/>
        <v>0.000</v>
      </c>
      <c r="AA1692" t="str">
        <f t="shared" si="159"/>
        <v>0.000</v>
      </c>
      <c r="AB1692" s="2" t="str">
        <f t="shared" si="160"/>
        <v>***</v>
      </c>
      <c r="AC1692" t="str">
        <f t="shared" si="161"/>
        <v>0.000
(0.000)</v>
      </c>
    </row>
    <row r="1693" spans="24:29">
      <c r="X1693" t="str">
        <f t="shared" si="156"/>
        <v>_</v>
      </c>
      <c r="Y1693" t="str">
        <f t="shared" si="157"/>
        <v/>
      </c>
      <c r="Z1693" t="str">
        <f t="shared" si="158"/>
        <v>0.000</v>
      </c>
      <c r="AA1693" t="str">
        <f t="shared" si="159"/>
        <v>0.000</v>
      </c>
      <c r="AB1693" s="2" t="str">
        <f t="shared" si="160"/>
        <v>***</v>
      </c>
      <c r="AC1693" t="str">
        <f t="shared" si="161"/>
        <v>0.000
(0.000)</v>
      </c>
    </row>
    <row r="1694" spans="24:29">
      <c r="X1694" t="str">
        <f t="shared" si="156"/>
        <v>_</v>
      </c>
      <c r="Y1694" t="str">
        <f t="shared" si="157"/>
        <v/>
      </c>
      <c r="Z1694" t="str">
        <f t="shared" si="158"/>
        <v>0.000</v>
      </c>
      <c r="AA1694" t="str">
        <f t="shared" si="159"/>
        <v>0.000</v>
      </c>
      <c r="AB1694" s="2" t="str">
        <f t="shared" si="160"/>
        <v>***</v>
      </c>
      <c r="AC1694" t="str">
        <f t="shared" si="161"/>
        <v>0.000
(0.000)</v>
      </c>
    </row>
    <row r="1695" spans="24:29">
      <c r="X1695" t="str">
        <f t="shared" si="156"/>
        <v>_</v>
      </c>
      <c r="Y1695" t="str">
        <f t="shared" si="157"/>
        <v/>
      </c>
      <c r="Z1695" t="str">
        <f t="shared" si="158"/>
        <v>0.000</v>
      </c>
      <c r="AA1695" t="str">
        <f t="shared" si="159"/>
        <v>0.000</v>
      </c>
      <c r="AB1695" s="2" t="str">
        <f t="shared" si="160"/>
        <v>***</v>
      </c>
      <c r="AC1695" t="str">
        <f t="shared" si="161"/>
        <v>0.000
(0.000)</v>
      </c>
    </row>
    <row r="1696" spans="24:29">
      <c r="X1696" t="str">
        <f t="shared" si="156"/>
        <v>_</v>
      </c>
      <c r="Y1696" t="str">
        <f t="shared" si="157"/>
        <v/>
      </c>
      <c r="Z1696" t="str">
        <f t="shared" si="158"/>
        <v>0.000</v>
      </c>
      <c r="AA1696" t="str">
        <f t="shared" si="159"/>
        <v>0.000</v>
      </c>
      <c r="AB1696" s="2" t="str">
        <f t="shared" si="160"/>
        <v>***</v>
      </c>
      <c r="AC1696" t="str">
        <f t="shared" si="161"/>
        <v>0.000
(0.000)</v>
      </c>
    </row>
    <row r="1697" spans="24:29">
      <c r="X1697" t="str">
        <f t="shared" si="156"/>
        <v>_</v>
      </c>
      <c r="Y1697" t="str">
        <f t="shared" si="157"/>
        <v/>
      </c>
      <c r="Z1697" t="str">
        <f t="shared" si="158"/>
        <v>0.000</v>
      </c>
      <c r="AA1697" t="str">
        <f t="shared" si="159"/>
        <v>0.000</v>
      </c>
      <c r="AB1697" s="2" t="str">
        <f t="shared" si="160"/>
        <v>***</v>
      </c>
      <c r="AC1697" t="str">
        <f t="shared" si="161"/>
        <v>0.000
(0.000)</v>
      </c>
    </row>
    <row r="1698" spans="24:29">
      <c r="X1698" t="str">
        <f t="shared" si="156"/>
        <v>_</v>
      </c>
      <c r="Y1698" t="str">
        <f t="shared" si="157"/>
        <v/>
      </c>
      <c r="Z1698" t="str">
        <f t="shared" si="158"/>
        <v>0.000</v>
      </c>
      <c r="AA1698" t="str">
        <f t="shared" si="159"/>
        <v>0.000</v>
      </c>
      <c r="AB1698" s="2" t="str">
        <f t="shared" si="160"/>
        <v>***</v>
      </c>
      <c r="AC1698" t="str">
        <f t="shared" si="161"/>
        <v>0.000
(0.000)</v>
      </c>
    </row>
    <row r="1699" spans="24:29">
      <c r="X1699" t="str">
        <f t="shared" si="156"/>
        <v>_</v>
      </c>
      <c r="Y1699" t="str">
        <f t="shared" si="157"/>
        <v/>
      </c>
      <c r="Z1699" t="str">
        <f t="shared" si="158"/>
        <v>0.000</v>
      </c>
      <c r="AA1699" t="str">
        <f t="shared" si="159"/>
        <v>0.000</v>
      </c>
      <c r="AB1699" s="2" t="str">
        <f t="shared" si="160"/>
        <v>***</v>
      </c>
      <c r="AC1699" t="str">
        <f t="shared" si="161"/>
        <v>0.000
(0.000)</v>
      </c>
    </row>
    <row r="1700" spans="24:29">
      <c r="X1700" t="str">
        <f t="shared" si="156"/>
        <v>_</v>
      </c>
      <c r="Y1700" t="str">
        <f t="shared" si="157"/>
        <v/>
      </c>
      <c r="Z1700" t="str">
        <f t="shared" si="158"/>
        <v>0.000</v>
      </c>
      <c r="AA1700" t="str">
        <f t="shared" si="159"/>
        <v>0.000</v>
      </c>
      <c r="AB1700" s="2" t="str">
        <f t="shared" si="160"/>
        <v>***</v>
      </c>
      <c r="AC1700" t="str">
        <f t="shared" si="161"/>
        <v>0.000
(0.000)</v>
      </c>
    </row>
    <row r="1701" spans="24:29">
      <c r="X1701" t="str">
        <f t="shared" si="156"/>
        <v>_</v>
      </c>
      <c r="Y1701" t="str">
        <f t="shared" si="157"/>
        <v/>
      </c>
      <c r="Z1701" t="str">
        <f t="shared" si="158"/>
        <v>0.000</v>
      </c>
      <c r="AA1701" t="str">
        <f t="shared" si="159"/>
        <v>0.000</v>
      </c>
      <c r="AB1701" s="2" t="str">
        <f t="shared" si="160"/>
        <v>***</v>
      </c>
      <c r="AC1701" t="str">
        <f t="shared" si="161"/>
        <v>0.000
(0.000)</v>
      </c>
    </row>
    <row r="1702" spans="24:29">
      <c r="X1702" t="str">
        <f t="shared" si="156"/>
        <v>_</v>
      </c>
      <c r="Y1702" t="str">
        <f t="shared" si="157"/>
        <v/>
      </c>
      <c r="Z1702" t="str">
        <f t="shared" si="158"/>
        <v>0.000</v>
      </c>
      <c r="AA1702" t="str">
        <f t="shared" si="159"/>
        <v>0.000</v>
      </c>
      <c r="AB1702" s="2" t="str">
        <f t="shared" si="160"/>
        <v>***</v>
      </c>
      <c r="AC1702" t="str">
        <f t="shared" si="161"/>
        <v>0.000
(0.000)</v>
      </c>
    </row>
    <row r="1703" spans="24:29">
      <c r="X1703" t="str">
        <f t="shared" si="156"/>
        <v>_</v>
      </c>
      <c r="Y1703" t="str">
        <f t="shared" si="157"/>
        <v/>
      </c>
      <c r="Z1703" t="str">
        <f t="shared" si="158"/>
        <v>0.000</v>
      </c>
      <c r="AA1703" t="str">
        <f t="shared" si="159"/>
        <v>0.000</v>
      </c>
      <c r="AB1703" s="2" t="str">
        <f t="shared" si="160"/>
        <v>***</v>
      </c>
      <c r="AC1703" t="str">
        <f t="shared" si="161"/>
        <v>0.000
(0.000)</v>
      </c>
    </row>
    <row r="1704" spans="24:29">
      <c r="X1704" t="str">
        <f t="shared" si="156"/>
        <v>_</v>
      </c>
      <c r="Y1704" t="str">
        <f t="shared" si="157"/>
        <v/>
      </c>
      <c r="Z1704" t="str">
        <f t="shared" si="158"/>
        <v>0.000</v>
      </c>
      <c r="AA1704" t="str">
        <f t="shared" si="159"/>
        <v>0.000</v>
      </c>
      <c r="AB1704" s="2" t="str">
        <f t="shared" si="160"/>
        <v>***</v>
      </c>
      <c r="AC1704" t="str">
        <f t="shared" si="161"/>
        <v>0.000
(0.000)</v>
      </c>
    </row>
    <row r="1705" spans="24:29">
      <c r="X1705" t="str">
        <f t="shared" si="156"/>
        <v>_</v>
      </c>
      <c r="Y1705" t="str">
        <f t="shared" si="157"/>
        <v/>
      </c>
      <c r="Z1705" t="str">
        <f t="shared" si="158"/>
        <v>0.000</v>
      </c>
      <c r="AA1705" t="str">
        <f t="shared" si="159"/>
        <v>0.000</v>
      </c>
      <c r="AB1705" s="2" t="str">
        <f t="shared" si="160"/>
        <v>***</v>
      </c>
      <c r="AC1705" t="str">
        <f t="shared" si="161"/>
        <v>0.000
(0.000)</v>
      </c>
    </row>
    <row r="1706" spans="24:29">
      <c r="X1706" t="str">
        <f t="shared" si="156"/>
        <v>_</v>
      </c>
      <c r="Y1706" t="str">
        <f t="shared" si="157"/>
        <v/>
      </c>
      <c r="Z1706" t="str">
        <f t="shared" si="158"/>
        <v>0.000</v>
      </c>
      <c r="AA1706" t="str">
        <f t="shared" si="159"/>
        <v>0.000</v>
      </c>
      <c r="AB1706" s="2" t="str">
        <f t="shared" si="160"/>
        <v>***</v>
      </c>
      <c r="AC1706" t="str">
        <f t="shared" si="161"/>
        <v>0.000
(0.000)</v>
      </c>
    </row>
    <row r="1707" spans="24:29">
      <c r="X1707" t="str">
        <f t="shared" si="156"/>
        <v>_</v>
      </c>
      <c r="Y1707" t="str">
        <f t="shared" si="157"/>
        <v/>
      </c>
      <c r="Z1707" t="str">
        <f t="shared" si="158"/>
        <v>0.000</v>
      </c>
      <c r="AA1707" t="str">
        <f t="shared" si="159"/>
        <v>0.000</v>
      </c>
      <c r="AB1707" s="2" t="str">
        <f t="shared" si="160"/>
        <v>***</v>
      </c>
      <c r="AC1707" t="str">
        <f t="shared" si="161"/>
        <v>0.000
(0.000)</v>
      </c>
    </row>
    <row r="1708" spans="24:29">
      <c r="X1708" t="str">
        <f t="shared" si="156"/>
        <v>_</v>
      </c>
      <c r="Y1708" t="str">
        <f t="shared" si="157"/>
        <v/>
      </c>
      <c r="Z1708" t="str">
        <f t="shared" si="158"/>
        <v>0.000</v>
      </c>
      <c r="AA1708" t="str">
        <f t="shared" si="159"/>
        <v>0.000</v>
      </c>
      <c r="AB1708" s="2" t="str">
        <f t="shared" si="160"/>
        <v>***</v>
      </c>
      <c r="AC1708" t="str">
        <f t="shared" si="161"/>
        <v>0.000
(0.000)</v>
      </c>
    </row>
    <row r="1709" spans="24:29">
      <c r="X1709" t="str">
        <f t="shared" si="156"/>
        <v>_</v>
      </c>
      <c r="Y1709" t="str">
        <f t="shared" si="157"/>
        <v/>
      </c>
      <c r="Z1709" t="str">
        <f t="shared" si="158"/>
        <v>0.000</v>
      </c>
      <c r="AA1709" t="str">
        <f t="shared" si="159"/>
        <v>0.000</v>
      </c>
      <c r="AB1709" s="2" t="str">
        <f t="shared" si="160"/>
        <v>***</v>
      </c>
      <c r="AC1709" t="str">
        <f t="shared" si="161"/>
        <v>0.000
(0.000)</v>
      </c>
    </row>
    <row r="1710" spans="24:29">
      <c r="X1710" t="str">
        <f t="shared" si="156"/>
        <v>_</v>
      </c>
      <c r="Y1710" t="str">
        <f t="shared" si="157"/>
        <v/>
      </c>
      <c r="Z1710" t="str">
        <f t="shared" si="158"/>
        <v>0.000</v>
      </c>
      <c r="AA1710" t="str">
        <f t="shared" si="159"/>
        <v>0.000</v>
      </c>
      <c r="AB1710" s="2" t="str">
        <f t="shared" si="160"/>
        <v>***</v>
      </c>
      <c r="AC1710" t="str">
        <f t="shared" si="161"/>
        <v>0.000
(0.000)</v>
      </c>
    </row>
    <row r="1711" spans="24:29">
      <c r="X1711" t="str">
        <f t="shared" si="156"/>
        <v>_</v>
      </c>
      <c r="Y1711" t="str">
        <f t="shared" si="157"/>
        <v/>
      </c>
      <c r="Z1711" t="str">
        <f t="shared" si="158"/>
        <v>0.000</v>
      </c>
      <c r="AA1711" t="str">
        <f t="shared" si="159"/>
        <v>0.000</v>
      </c>
      <c r="AB1711" s="2" t="str">
        <f t="shared" si="160"/>
        <v>***</v>
      </c>
      <c r="AC1711" t="str">
        <f t="shared" si="161"/>
        <v>0.000
(0.000)</v>
      </c>
    </row>
    <row r="1712" spans="24:29">
      <c r="X1712" t="str">
        <f t="shared" si="156"/>
        <v>_</v>
      </c>
      <c r="Y1712" t="str">
        <f t="shared" si="157"/>
        <v/>
      </c>
      <c r="Z1712" t="str">
        <f t="shared" si="158"/>
        <v>0.000</v>
      </c>
      <c r="AA1712" t="str">
        <f t="shared" si="159"/>
        <v>0.000</v>
      </c>
      <c r="AB1712" s="2" t="str">
        <f t="shared" si="160"/>
        <v>***</v>
      </c>
      <c r="AC1712" t="str">
        <f t="shared" si="161"/>
        <v>0.000
(0.000)</v>
      </c>
    </row>
    <row r="1713" spans="24:29">
      <c r="X1713" t="str">
        <f t="shared" si="156"/>
        <v>_</v>
      </c>
      <c r="Y1713" t="str">
        <f t="shared" si="157"/>
        <v/>
      </c>
      <c r="Z1713" t="str">
        <f t="shared" si="158"/>
        <v>0.000</v>
      </c>
      <c r="AA1713" t="str">
        <f t="shared" si="159"/>
        <v>0.000</v>
      </c>
      <c r="AB1713" s="2" t="str">
        <f t="shared" si="160"/>
        <v>***</v>
      </c>
      <c r="AC1713" t="str">
        <f t="shared" si="161"/>
        <v>0.000
(0.000)</v>
      </c>
    </row>
    <row r="1714" spans="24:29">
      <c r="X1714" t="str">
        <f t="shared" si="156"/>
        <v>_</v>
      </c>
      <c r="Y1714" t="str">
        <f t="shared" si="157"/>
        <v/>
      </c>
      <c r="Z1714" t="str">
        <f t="shared" si="158"/>
        <v>0.000</v>
      </c>
      <c r="AA1714" t="str">
        <f t="shared" si="159"/>
        <v>0.000</v>
      </c>
      <c r="AB1714" s="2" t="str">
        <f t="shared" si="160"/>
        <v>***</v>
      </c>
      <c r="AC1714" t="str">
        <f t="shared" si="161"/>
        <v>0.000
(0.000)</v>
      </c>
    </row>
    <row r="1715" spans="24:29">
      <c r="X1715" t="str">
        <f t="shared" si="156"/>
        <v>_</v>
      </c>
      <c r="Y1715" t="str">
        <f t="shared" si="157"/>
        <v/>
      </c>
      <c r="Z1715" t="str">
        <f t="shared" si="158"/>
        <v>0.000</v>
      </c>
      <c r="AA1715" t="str">
        <f t="shared" si="159"/>
        <v>0.000</v>
      </c>
      <c r="AB1715" s="2" t="str">
        <f t="shared" si="160"/>
        <v>***</v>
      </c>
      <c r="AC1715" t="str">
        <f t="shared" si="161"/>
        <v>0.000
(0.000)</v>
      </c>
    </row>
    <row r="1716" spans="24:29">
      <c r="X1716" t="str">
        <f t="shared" si="156"/>
        <v>_</v>
      </c>
      <c r="Y1716" t="str">
        <f t="shared" si="157"/>
        <v/>
      </c>
      <c r="Z1716" t="str">
        <f t="shared" si="158"/>
        <v>0.000</v>
      </c>
      <c r="AA1716" t="str">
        <f t="shared" si="159"/>
        <v>0.000</v>
      </c>
      <c r="AB1716" s="2" t="str">
        <f t="shared" si="160"/>
        <v>***</v>
      </c>
      <c r="AC1716" t="str">
        <f t="shared" si="161"/>
        <v>0.000
(0.000)</v>
      </c>
    </row>
    <row r="1717" spans="24:29">
      <c r="X1717" t="str">
        <f t="shared" si="156"/>
        <v>_</v>
      </c>
      <c r="Y1717" t="str">
        <f t="shared" si="157"/>
        <v/>
      </c>
      <c r="Z1717" t="str">
        <f t="shared" si="158"/>
        <v>0.000</v>
      </c>
      <c r="AA1717" t="str">
        <f t="shared" si="159"/>
        <v>0.000</v>
      </c>
      <c r="AB1717" s="2" t="str">
        <f t="shared" si="160"/>
        <v>***</v>
      </c>
      <c r="AC1717" t="str">
        <f t="shared" si="161"/>
        <v>0.000
(0.000)</v>
      </c>
    </row>
    <row r="1718" spans="24:29">
      <c r="X1718" t="str">
        <f t="shared" si="156"/>
        <v>_</v>
      </c>
      <c r="Y1718" t="str">
        <f t="shared" si="157"/>
        <v/>
      </c>
      <c r="Z1718" t="str">
        <f t="shared" si="158"/>
        <v>0.000</v>
      </c>
      <c r="AA1718" t="str">
        <f t="shared" si="159"/>
        <v>0.000</v>
      </c>
      <c r="AB1718" s="2" t="str">
        <f t="shared" si="160"/>
        <v>***</v>
      </c>
      <c r="AC1718" t="str">
        <f t="shared" si="161"/>
        <v>0.000
(0.000)</v>
      </c>
    </row>
    <row r="1719" spans="24:29">
      <c r="X1719" t="str">
        <f t="shared" si="156"/>
        <v>_</v>
      </c>
      <c r="Y1719" t="str">
        <f t="shared" si="157"/>
        <v/>
      </c>
      <c r="Z1719" t="str">
        <f t="shared" si="158"/>
        <v>0.000</v>
      </c>
      <c r="AA1719" t="str">
        <f t="shared" si="159"/>
        <v>0.000</v>
      </c>
      <c r="AB1719" s="2" t="str">
        <f t="shared" si="160"/>
        <v>***</v>
      </c>
      <c r="AC1719" t="str">
        <f t="shared" si="161"/>
        <v>0.000
(0.000)</v>
      </c>
    </row>
    <row r="1720" spans="24:29">
      <c r="X1720" t="str">
        <f t="shared" si="156"/>
        <v>_</v>
      </c>
      <c r="Y1720" t="str">
        <f t="shared" si="157"/>
        <v/>
      </c>
      <c r="Z1720" t="str">
        <f t="shared" si="158"/>
        <v>0.000</v>
      </c>
      <c r="AA1720" t="str">
        <f t="shared" si="159"/>
        <v>0.000</v>
      </c>
      <c r="AB1720" s="2" t="str">
        <f t="shared" si="160"/>
        <v>***</v>
      </c>
      <c r="AC1720" t="str">
        <f t="shared" si="161"/>
        <v>0.000
(0.000)</v>
      </c>
    </row>
    <row r="1721" spans="24:29">
      <c r="X1721" t="str">
        <f t="shared" si="156"/>
        <v>_</v>
      </c>
      <c r="Y1721" t="str">
        <f t="shared" si="157"/>
        <v/>
      </c>
      <c r="Z1721" t="str">
        <f t="shared" si="158"/>
        <v>0.000</v>
      </c>
      <c r="AA1721" t="str">
        <f t="shared" si="159"/>
        <v>0.000</v>
      </c>
      <c r="AB1721" s="2" t="str">
        <f t="shared" si="160"/>
        <v>***</v>
      </c>
      <c r="AC1721" t="str">
        <f t="shared" si="161"/>
        <v>0.000
(0.000)</v>
      </c>
    </row>
    <row r="1722" spans="24:29">
      <c r="X1722" t="str">
        <f t="shared" si="156"/>
        <v>_</v>
      </c>
      <c r="Y1722" t="str">
        <f t="shared" si="157"/>
        <v/>
      </c>
      <c r="Z1722" t="str">
        <f t="shared" si="158"/>
        <v>0.000</v>
      </c>
      <c r="AA1722" t="str">
        <f t="shared" si="159"/>
        <v>0.000</v>
      </c>
      <c r="AB1722" s="2" t="str">
        <f t="shared" si="160"/>
        <v>***</v>
      </c>
      <c r="AC1722" t="str">
        <f t="shared" si="161"/>
        <v>0.000
(0.000)</v>
      </c>
    </row>
    <row r="1723" spans="24:29">
      <c r="X1723" t="str">
        <f t="shared" si="156"/>
        <v>_</v>
      </c>
      <c r="Y1723" t="str">
        <f t="shared" si="157"/>
        <v/>
      </c>
      <c r="Z1723" t="str">
        <f t="shared" si="158"/>
        <v>0.000</v>
      </c>
      <c r="AA1723" t="str">
        <f t="shared" si="159"/>
        <v>0.000</v>
      </c>
      <c r="AB1723" s="2" t="str">
        <f t="shared" si="160"/>
        <v>***</v>
      </c>
      <c r="AC1723" t="str">
        <f t="shared" si="161"/>
        <v>0.000
(0.000)</v>
      </c>
    </row>
    <row r="1724" spans="24:29">
      <c r="X1724" t="str">
        <f t="shared" si="156"/>
        <v>_</v>
      </c>
      <c r="Y1724" t="str">
        <f t="shared" si="157"/>
        <v/>
      </c>
      <c r="Z1724" t="str">
        <f t="shared" si="158"/>
        <v>0.000</v>
      </c>
      <c r="AA1724" t="str">
        <f t="shared" si="159"/>
        <v>0.000</v>
      </c>
      <c r="AB1724" s="2" t="str">
        <f t="shared" si="160"/>
        <v>***</v>
      </c>
      <c r="AC1724" t="str">
        <f t="shared" si="161"/>
        <v>0.000
(0.000)</v>
      </c>
    </row>
    <row r="1725" spans="24:29">
      <c r="X1725" t="str">
        <f t="shared" si="156"/>
        <v>_</v>
      </c>
      <c r="Y1725" t="str">
        <f t="shared" si="157"/>
        <v/>
      </c>
      <c r="Z1725" t="str">
        <f t="shared" si="158"/>
        <v>0.000</v>
      </c>
      <c r="AA1725" t="str">
        <f t="shared" si="159"/>
        <v>0.000</v>
      </c>
      <c r="AB1725" s="2" t="str">
        <f t="shared" si="160"/>
        <v>***</v>
      </c>
      <c r="AC1725" t="str">
        <f t="shared" si="161"/>
        <v>0.000
(0.000)</v>
      </c>
    </row>
    <row r="1726" spans="24:29">
      <c r="X1726" t="str">
        <f t="shared" si="156"/>
        <v>_</v>
      </c>
      <c r="Y1726" t="str">
        <f t="shared" si="157"/>
        <v/>
      </c>
      <c r="Z1726" t="str">
        <f t="shared" si="158"/>
        <v>0.000</v>
      </c>
      <c r="AA1726" t="str">
        <f t="shared" si="159"/>
        <v>0.000</v>
      </c>
      <c r="AB1726" s="2" t="str">
        <f t="shared" si="160"/>
        <v>***</v>
      </c>
      <c r="AC1726" t="str">
        <f t="shared" si="161"/>
        <v>0.000
(0.000)</v>
      </c>
    </row>
    <row r="1727" spans="24:29">
      <c r="X1727" t="str">
        <f t="shared" si="156"/>
        <v>_</v>
      </c>
      <c r="Y1727" t="str">
        <f t="shared" si="157"/>
        <v/>
      </c>
      <c r="Z1727" t="str">
        <f t="shared" si="158"/>
        <v>0.000</v>
      </c>
      <c r="AA1727" t="str">
        <f t="shared" si="159"/>
        <v>0.000</v>
      </c>
      <c r="AB1727" s="2" t="str">
        <f t="shared" si="160"/>
        <v>***</v>
      </c>
      <c r="AC1727" t="str">
        <f t="shared" si="161"/>
        <v>0.000
(0.000)</v>
      </c>
    </row>
    <row r="1728" spans="24:29">
      <c r="X1728" t="str">
        <f t="shared" si="156"/>
        <v>_</v>
      </c>
      <c r="Y1728" t="str">
        <f t="shared" si="157"/>
        <v/>
      </c>
      <c r="Z1728" t="str">
        <f t="shared" si="158"/>
        <v>0.000</v>
      </c>
      <c r="AA1728" t="str">
        <f t="shared" si="159"/>
        <v>0.000</v>
      </c>
      <c r="AB1728" s="2" t="str">
        <f t="shared" si="160"/>
        <v>***</v>
      </c>
      <c r="AC1728" t="str">
        <f t="shared" si="161"/>
        <v>0.000
(0.000)</v>
      </c>
    </row>
    <row r="1729" spans="24:29">
      <c r="X1729" t="str">
        <f t="shared" si="156"/>
        <v>_</v>
      </c>
      <c r="Y1729" t="str">
        <f t="shared" si="157"/>
        <v/>
      </c>
      <c r="Z1729" t="str">
        <f t="shared" si="158"/>
        <v>0.000</v>
      </c>
      <c r="AA1729" t="str">
        <f t="shared" si="159"/>
        <v>0.000</v>
      </c>
      <c r="AB1729" s="2" t="str">
        <f t="shared" si="160"/>
        <v>***</v>
      </c>
      <c r="AC1729" t="str">
        <f t="shared" si="161"/>
        <v>0.000
(0.000)</v>
      </c>
    </row>
    <row r="1730" spans="24:29">
      <c r="X1730" t="str">
        <f t="shared" si="156"/>
        <v>_</v>
      </c>
      <c r="Y1730" t="str">
        <f t="shared" si="157"/>
        <v/>
      </c>
      <c r="Z1730" t="str">
        <f t="shared" si="158"/>
        <v>0.000</v>
      </c>
      <c r="AA1730" t="str">
        <f t="shared" si="159"/>
        <v>0.000</v>
      </c>
      <c r="AB1730" s="2" t="str">
        <f t="shared" si="160"/>
        <v>***</v>
      </c>
      <c r="AC1730" t="str">
        <f t="shared" si="161"/>
        <v>0.000
(0.000)</v>
      </c>
    </row>
    <row r="1731" spans="24:29">
      <c r="X1731" t="str">
        <f t="shared" ref="X1731:X1794" si="162">G1731&amp;"_"&amp;B1731</f>
        <v>_</v>
      </c>
      <c r="Y1731" t="str">
        <f t="shared" ref="Y1731:Y1794" si="163">IF(G1731&lt;&gt;"",COUNTIF(X:X,X1731),"")</f>
        <v/>
      </c>
      <c r="Z1731" t="str">
        <f t="shared" ref="Z1731:Z1794" si="164">TEXT(C1731,"0.000")</f>
        <v>0.000</v>
      </c>
      <c r="AA1731" t="str">
        <f t="shared" ref="AA1731:AA1794" si="165">TEXT(D1731,"0.000")</f>
        <v>0.000</v>
      </c>
      <c r="AB1731" s="2" t="str">
        <f t="shared" ref="AB1731:AB1794" si="166">IF(COUNTIF(F1731,"*E*")&gt;0, "***", IF(TEXT(F1731, "0.00E+00")*1&lt;0.01, "***", IF(TEXT(F1731, "0.00E+00")*1&lt;0.05, "**",  IF(TEXT(F1731, "0.00E+00")*1&lt;0.1, "*",""))))</f>
        <v>***</v>
      </c>
      <c r="AC1731" t="str">
        <f t="shared" ref="AC1731:AC1794" si="167">Z1731&amp;"
("&amp;AA1731&amp;")"</f>
        <v>0.000
(0.000)</v>
      </c>
    </row>
    <row r="1732" spans="24:29">
      <c r="X1732" t="str">
        <f t="shared" si="162"/>
        <v>_</v>
      </c>
      <c r="Y1732" t="str">
        <f t="shared" si="163"/>
        <v/>
      </c>
      <c r="Z1732" t="str">
        <f t="shared" si="164"/>
        <v>0.000</v>
      </c>
      <c r="AA1732" t="str">
        <f t="shared" si="165"/>
        <v>0.000</v>
      </c>
      <c r="AB1732" s="2" t="str">
        <f t="shared" si="166"/>
        <v>***</v>
      </c>
      <c r="AC1732" t="str">
        <f t="shared" si="167"/>
        <v>0.000
(0.000)</v>
      </c>
    </row>
    <row r="1733" spans="24:29">
      <c r="X1733" t="str">
        <f t="shared" si="162"/>
        <v>_</v>
      </c>
      <c r="Y1733" t="str">
        <f t="shared" si="163"/>
        <v/>
      </c>
      <c r="Z1733" t="str">
        <f t="shared" si="164"/>
        <v>0.000</v>
      </c>
      <c r="AA1733" t="str">
        <f t="shared" si="165"/>
        <v>0.000</v>
      </c>
      <c r="AB1733" s="2" t="str">
        <f t="shared" si="166"/>
        <v>***</v>
      </c>
      <c r="AC1733" t="str">
        <f t="shared" si="167"/>
        <v>0.000
(0.000)</v>
      </c>
    </row>
    <row r="1734" spans="24:29">
      <c r="X1734" t="str">
        <f t="shared" si="162"/>
        <v>_</v>
      </c>
      <c r="Y1734" t="str">
        <f t="shared" si="163"/>
        <v/>
      </c>
      <c r="Z1734" t="str">
        <f t="shared" si="164"/>
        <v>0.000</v>
      </c>
      <c r="AA1734" t="str">
        <f t="shared" si="165"/>
        <v>0.000</v>
      </c>
      <c r="AB1734" s="2" t="str">
        <f t="shared" si="166"/>
        <v>***</v>
      </c>
      <c r="AC1734" t="str">
        <f t="shared" si="167"/>
        <v>0.000
(0.000)</v>
      </c>
    </row>
    <row r="1735" spans="24:29">
      <c r="X1735" t="str">
        <f t="shared" si="162"/>
        <v>_</v>
      </c>
      <c r="Y1735" t="str">
        <f t="shared" si="163"/>
        <v/>
      </c>
      <c r="Z1735" t="str">
        <f t="shared" si="164"/>
        <v>0.000</v>
      </c>
      <c r="AA1735" t="str">
        <f t="shared" si="165"/>
        <v>0.000</v>
      </c>
      <c r="AB1735" s="2" t="str">
        <f t="shared" si="166"/>
        <v>***</v>
      </c>
      <c r="AC1735" t="str">
        <f t="shared" si="167"/>
        <v>0.000
(0.000)</v>
      </c>
    </row>
    <row r="1736" spans="24:29">
      <c r="X1736" t="str">
        <f t="shared" si="162"/>
        <v>_</v>
      </c>
      <c r="Y1736" t="str">
        <f t="shared" si="163"/>
        <v/>
      </c>
      <c r="Z1736" t="str">
        <f t="shared" si="164"/>
        <v>0.000</v>
      </c>
      <c r="AA1736" t="str">
        <f t="shared" si="165"/>
        <v>0.000</v>
      </c>
      <c r="AB1736" s="2" t="str">
        <f t="shared" si="166"/>
        <v>***</v>
      </c>
      <c r="AC1736" t="str">
        <f t="shared" si="167"/>
        <v>0.000
(0.000)</v>
      </c>
    </row>
    <row r="1737" spans="24:29">
      <c r="X1737" t="str">
        <f t="shared" si="162"/>
        <v>_</v>
      </c>
      <c r="Y1737" t="str">
        <f t="shared" si="163"/>
        <v/>
      </c>
      <c r="Z1737" t="str">
        <f t="shared" si="164"/>
        <v>0.000</v>
      </c>
      <c r="AA1737" t="str">
        <f t="shared" si="165"/>
        <v>0.000</v>
      </c>
      <c r="AB1737" s="2" t="str">
        <f t="shared" si="166"/>
        <v>***</v>
      </c>
      <c r="AC1737" t="str">
        <f t="shared" si="167"/>
        <v>0.000
(0.000)</v>
      </c>
    </row>
    <row r="1738" spans="24:29">
      <c r="X1738" t="str">
        <f t="shared" si="162"/>
        <v>_</v>
      </c>
      <c r="Y1738" t="str">
        <f t="shared" si="163"/>
        <v/>
      </c>
      <c r="Z1738" t="str">
        <f t="shared" si="164"/>
        <v>0.000</v>
      </c>
      <c r="AA1738" t="str">
        <f t="shared" si="165"/>
        <v>0.000</v>
      </c>
      <c r="AB1738" s="2" t="str">
        <f t="shared" si="166"/>
        <v>***</v>
      </c>
      <c r="AC1738" t="str">
        <f t="shared" si="167"/>
        <v>0.000
(0.000)</v>
      </c>
    </row>
    <row r="1739" spans="24:29">
      <c r="X1739" t="str">
        <f t="shared" si="162"/>
        <v>_</v>
      </c>
      <c r="Y1739" t="str">
        <f t="shared" si="163"/>
        <v/>
      </c>
      <c r="Z1739" t="str">
        <f t="shared" si="164"/>
        <v>0.000</v>
      </c>
      <c r="AA1739" t="str">
        <f t="shared" si="165"/>
        <v>0.000</v>
      </c>
      <c r="AB1739" s="2" t="str">
        <f t="shared" si="166"/>
        <v>***</v>
      </c>
      <c r="AC1739" t="str">
        <f t="shared" si="167"/>
        <v>0.000
(0.000)</v>
      </c>
    </row>
    <row r="1740" spans="24:29">
      <c r="X1740" t="str">
        <f t="shared" si="162"/>
        <v>_</v>
      </c>
      <c r="Y1740" t="str">
        <f t="shared" si="163"/>
        <v/>
      </c>
      <c r="Z1740" t="str">
        <f t="shared" si="164"/>
        <v>0.000</v>
      </c>
      <c r="AA1740" t="str">
        <f t="shared" si="165"/>
        <v>0.000</v>
      </c>
      <c r="AB1740" s="2" t="str">
        <f t="shared" si="166"/>
        <v>***</v>
      </c>
      <c r="AC1740" t="str">
        <f t="shared" si="167"/>
        <v>0.000
(0.000)</v>
      </c>
    </row>
    <row r="1741" spans="24:29">
      <c r="X1741" t="str">
        <f t="shared" si="162"/>
        <v>_</v>
      </c>
      <c r="Y1741" t="str">
        <f t="shared" si="163"/>
        <v/>
      </c>
      <c r="Z1741" t="str">
        <f t="shared" si="164"/>
        <v>0.000</v>
      </c>
      <c r="AA1741" t="str">
        <f t="shared" si="165"/>
        <v>0.000</v>
      </c>
      <c r="AB1741" s="2" t="str">
        <f t="shared" si="166"/>
        <v>***</v>
      </c>
      <c r="AC1741" t="str">
        <f t="shared" si="167"/>
        <v>0.000
(0.000)</v>
      </c>
    </row>
    <row r="1742" spans="24:29">
      <c r="X1742" t="str">
        <f t="shared" si="162"/>
        <v>_</v>
      </c>
      <c r="Y1742" t="str">
        <f t="shared" si="163"/>
        <v/>
      </c>
      <c r="Z1742" t="str">
        <f t="shared" si="164"/>
        <v>0.000</v>
      </c>
      <c r="AA1742" t="str">
        <f t="shared" si="165"/>
        <v>0.000</v>
      </c>
      <c r="AB1742" s="2" t="str">
        <f t="shared" si="166"/>
        <v>***</v>
      </c>
      <c r="AC1742" t="str">
        <f t="shared" si="167"/>
        <v>0.000
(0.000)</v>
      </c>
    </row>
    <row r="1743" spans="24:29">
      <c r="X1743" t="str">
        <f t="shared" si="162"/>
        <v>_</v>
      </c>
      <c r="Y1743" t="str">
        <f t="shared" si="163"/>
        <v/>
      </c>
      <c r="Z1743" t="str">
        <f t="shared" si="164"/>
        <v>0.000</v>
      </c>
      <c r="AA1743" t="str">
        <f t="shared" si="165"/>
        <v>0.000</v>
      </c>
      <c r="AB1743" s="2" t="str">
        <f t="shared" si="166"/>
        <v>***</v>
      </c>
      <c r="AC1743" t="str">
        <f t="shared" si="167"/>
        <v>0.000
(0.000)</v>
      </c>
    </row>
    <row r="1744" spans="24:29">
      <c r="X1744" t="str">
        <f t="shared" si="162"/>
        <v>_</v>
      </c>
      <c r="Y1744" t="str">
        <f t="shared" si="163"/>
        <v/>
      </c>
      <c r="Z1744" t="str">
        <f t="shared" si="164"/>
        <v>0.000</v>
      </c>
      <c r="AA1744" t="str">
        <f t="shared" si="165"/>
        <v>0.000</v>
      </c>
      <c r="AB1744" s="2" t="str">
        <f t="shared" si="166"/>
        <v>***</v>
      </c>
      <c r="AC1744" t="str">
        <f t="shared" si="167"/>
        <v>0.000
(0.000)</v>
      </c>
    </row>
    <row r="1745" spans="24:29">
      <c r="X1745" t="str">
        <f t="shared" si="162"/>
        <v>_</v>
      </c>
      <c r="Y1745" t="str">
        <f t="shared" si="163"/>
        <v/>
      </c>
      <c r="Z1745" t="str">
        <f t="shared" si="164"/>
        <v>0.000</v>
      </c>
      <c r="AA1745" t="str">
        <f t="shared" si="165"/>
        <v>0.000</v>
      </c>
      <c r="AB1745" s="2" t="str">
        <f t="shared" si="166"/>
        <v>***</v>
      </c>
      <c r="AC1745" t="str">
        <f t="shared" si="167"/>
        <v>0.000
(0.000)</v>
      </c>
    </row>
    <row r="1746" spans="24:29">
      <c r="X1746" t="str">
        <f t="shared" si="162"/>
        <v>_</v>
      </c>
      <c r="Y1746" t="str">
        <f t="shared" si="163"/>
        <v/>
      </c>
      <c r="Z1746" t="str">
        <f t="shared" si="164"/>
        <v>0.000</v>
      </c>
      <c r="AA1746" t="str">
        <f t="shared" si="165"/>
        <v>0.000</v>
      </c>
      <c r="AB1746" s="2" t="str">
        <f t="shared" si="166"/>
        <v>***</v>
      </c>
      <c r="AC1746" t="str">
        <f t="shared" si="167"/>
        <v>0.000
(0.000)</v>
      </c>
    </row>
    <row r="1747" spans="24:29">
      <c r="X1747" t="str">
        <f t="shared" si="162"/>
        <v>_</v>
      </c>
      <c r="Y1747" t="str">
        <f t="shared" si="163"/>
        <v/>
      </c>
      <c r="Z1747" t="str">
        <f t="shared" si="164"/>
        <v>0.000</v>
      </c>
      <c r="AA1747" t="str">
        <f t="shared" si="165"/>
        <v>0.000</v>
      </c>
      <c r="AB1747" s="2" t="str">
        <f t="shared" si="166"/>
        <v>***</v>
      </c>
      <c r="AC1747" t="str">
        <f t="shared" si="167"/>
        <v>0.000
(0.000)</v>
      </c>
    </row>
    <row r="1748" spans="24:29">
      <c r="X1748" t="str">
        <f t="shared" si="162"/>
        <v>_</v>
      </c>
      <c r="Y1748" t="str">
        <f t="shared" si="163"/>
        <v/>
      </c>
      <c r="Z1748" t="str">
        <f t="shared" si="164"/>
        <v>0.000</v>
      </c>
      <c r="AA1748" t="str">
        <f t="shared" si="165"/>
        <v>0.000</v>
      </c>
      <c r="AB1748" s="2" t="str">
        <f t="shared" si="166"/>
        <v>***</v>
      </c>
      <c r="AC1748" t="str">
        <f t="shared" si="167"/>
        <v>0.000
(0.000)</v>
      </c>
    </row>
    <row r="1749" spans="24:29">
      <c r="X1749" t="str">
        <f t="shared" si="162"/>
        <v>_</v>
      </c>
      <c r="Y1749" t="str">
        <f t="shared" si="163"/>
        <v/>
      </c>
      <c r="Z1749" t="str">
        <f t="shared" si="164"/>
        <v>0.000</v>
      </c>
      <c r="AA1749" t="str">
        <f t="shared" si="165"/>
        <v>0.000</v>
      </c>
      <c r="AB1749" s="2" t="str">
        <f t="shared" si="166"/>
        <v>***</v>
      </c>
      <c r="AC1749" t="str">
        <f t="shared" si="167"/>
        <v>0.000
(0.000)</v>
      </c>
    </row>
    <row r="1750" spans="24:29">
      <c r="X1750" t="str">
        <f t="shared" si="162"/>
        <v>_</v>
      </c>
      <c r="Y1750" t="str">
        <f t="shared" si="163"/>
        <v/>
      </c>
      <c r="Z1750" t="str">
        <f t="shared" si="164"/>
        <v>0.000</v>
      </c>
      <c r="AA1750" t="str">
        <f t="shared" si="165"/>
        <v>0.000</v>
      </c>
      <c r="AB1750" s="2" t="str">
        <f t="shared" si="166"/>
        <v>***</v>
      </c>
      <c r="AC1750" t="str">
        <f t="shared" si="167"/>
        <v>0.000
(0.000)</v>
      </c>
    </row>
    <row r="1751" spans="24:29">
      <c r="X1751" t="str">
        <f t="shared" si="162"/>
        <v>_</v>
      </c>
      <c r="Y1751" t="str">
        <f t="shared" si="163"/>
        <v/>
      </c>
      <c r="Z1751" t="str">
        <f t="shared" si="164"/>
        <v>0.000</v>
      </c>
      <c r="AA1751" t="str">
        <f t="shared" si="165"/>
        <v>0.000</v>
      </c>
      <c r="AB1751" s="2" t="str">
        <f t="shared" si="166"/>
        <v>***</v>
      </c>
      <c r="AC1751" t="str">
        <f t="shared" si="167"/>
        <v>0.000
(0.000)</v>
      </c>
    </row>
    <row r="1752" spans="24:29">
      <c r="X1752" t="str">
        <f t="shared" si="162"/>
        <v>_</v>
      </c>
      <c r="Y1752" t="str">
        <f t="shared" si="163"/>
        <v/>
      </c>
      <c r="Z1752" t="str">
        <f t="shared" si="164"/>
        <v>0.000</v>
      </c>
      <c r="AA1752" t="str">
        <f t="shared" si="165"/>
        <v>0.000</v>
      </c>
      <c r="AB1752" s="2" t="str">
        <f t="shared" si="166"/>
        <v>***</v>
      </c>
      <c r="AC1752" t="str">
        <f t="shared" si="167"/>
        <v>0.000
(0.000)</v>
      </c>
    </row>
    <row r="1753" spans="24:29">
      <c r="X1753" t="str">
        <f t="shared" si="162"/>
        <v>_</v>
      </c>
      <c r="Y1753" t="str">
        <f t="shared" si="163"/>
        <v/>
      </c>
      <c r="Z1753" t="str">
        <f t="shared" si="164"/>
        <v>0.000</v>
      </c>
      <c r="AA1753" t="str">
        <f t="shared" si="165"/>
        <v>0.000</v>
      </c>
      <c r="AB1753" s="2" t="str">
        <f t="shared" si="166"/>
        <v>***</v>
      </c>
      <c r="AC1753" t="str">
        <f t="shared" si="167"/>
        <v>0.000
(0.000)</v>
      </c>
    </row>
    <row r="1754" spans="24:29">
      <c r="X1754" t="str">
        <f t="shared" si="162"/>
        <v>_</v>
      </c>
      <c r="Y1754" t="str">
        <f t="shared" si="163"/>
        <v/>
      </c>
      <c r="Z1754" t="str">
        <f t="shared" si="164"/>
        <v>0.000</v>
      </c>
      <c r="AA1754" t="str">
        <f t="shared" si="165"/>
        <v>0.000</v>
      </c>
      <c r="AB1754" s="2" t="str">
        <f t="shared" si="166"/>
        <v>***</v>
      </c>
      <c r="AC1754" t="str">
        <f t="shared" si="167"/>
        <v>0.000
(0.000)</v>
      </c>
    </row>
    <row r="1755" spans="24:29">
      <c r="X1755" t="str">
        <f t="shared" si="162"/>
        <v>_</v>
      </c>
      <c r="Y1755" t="str">
        <f t="shared" si="163"/>
        <v/>
      </c>
      <c r="Z1755" t="str">
        <f t="shared" si="164"/>
        <v>0.000</v>
      </c>
      <c r="AA1755" t="str">
        <f t="shared" si="165"/>
        <v>0.000</v>
      </c>
      <c r="AB1755" s="2" t="str">
        <f t="shared" si="166"/>
        <v>***</v>
      </c>
      <c r="AC1755" t="str">
        <f t="shared" si="167"/>
        <v>0.000
(0.000)</v>
      </c>
    </row>
    <row r="1756" spans="24:29">
      <c r="X1756" t="str">
        <f t="shared" si="162"/>
        <v>_</v>
      </c>
      <c r="Y1756" t="str">
        <f t="shared" si="163"/>
        <v/>
      </c>
      <c r="Z1756" t="str">
        <f t="shared" si="164"/>
        <v>0.000</v>
      </c>
      <c r="AA1756" t="str">
        <f t="shared" si="165"/>
        <v>0.000</v>
      </c>
      <c r="AB1756" s="2" t="str">
        <f t="shared" si="166"/>
        <v>***</v>
      </c>
      <c r="AC1756" t="str">
        <f t="shared" si="167"/>
        <v>0.000
(0.000)</v>
      </c>
    </row>
    <row r="1757" spans="24:29">
      <c r="X1757" t="str">
        <f t="shared" si="162"/>
        <v>_</v>
      </c>
      <c r="Y1757" t="str">
        <f t="shared" si="163"/>
        <v/>
      </c>
      <c r="Z1757" t="str">
        <f t="shared" si="164"/>
        <v>0.000</v>
      </c>
      <c r="AA1757" t="str">
        <f t="shared" si="165"/>
        <v>0.000</v>
      </c>
      <c r="AB1757" s="2" t="str">
        <f t="shared" si="166"/>
        <v>***</v>
      </c>
      <c r="AC1757" t="str">
        <f t="shared" si="167"/>
        <v>0.000
(0.000)</v>
      </c>
    </row>
    <row r="1758" spans="24:29">
      <c r="X1758" t="str">
        <f t="shared" si="162"/>
        <v>_</v>
      </c>
      <c r="Y1758" t="str">
        <f t="shared" si="163"/>
        <v/>
      </c>
      <c r="Z1758" t="str">
        <f t="shared" si="164"/>
        <v>0.000</v>
      </c>
      <c r="AA1758" t="str">
        <f t="shared" si="165"/>
        <v>0.000</v>
      </c>
      <c r="AB1758" s="2" t="str">
        <f t="shared" si="166"/>
        <v>***</v>
      </c>
      <c r="AC1758" t="str">
        <f t="shared" si="167"/>
        <v>0.000
(0.000)</v>
      </c>
    </row>
    <row r="1759" spans="24:29">
      <c r="X1759" t="str">
        <f t="shared" si="162"/>
        <v>_</v>
      </c>
      <c r="Y1759" t="str">
        <f t="shared" si="163"/>
        <v/>
      </c>
      <c r="Z1759" t="str">
        <f t="shared" si="164"/>
        <v>0.000</v>
      </c>
      <c r="AA1759" t="str">
        <f t="shared" si="165"/>
        <v>0.000</v>
      </c>
      <c r="AB1759" s="2" t="str">
        <f t="shared" si="166"/>
        <v>***</v>
      </c>
      <c r="AC1759" t="str">
        <f t="shared" si="167"/>
        <v>0.000
(0.000)</v>
      </c>
    </row>
    <row r="1760" spans="24:29">
      <c r="X1760" t="str">
        <f t="shared" si="162"/>
        <v>_</v>
      </c>
      <c r="Y1760" t="str">
        <f t="shared" si="163"/>
        <v/>
      </c>
      <c r="Z1760" t="str">
        <f t="shared" si="164"/>
        <v>0.000</v>
      </c>
      <c r="AA1760" t="str">
        <f t="shared" si="165"/>
        <v>0.000</v>
      </c>
      <c r="AB1760" s="2" t="str">
        <f t="shared" si="166"/>
        <v>***</v>
      </c>
      <c r="AC1760" t="str">
        <f t="shared" si="167"/>
        <v>0.000
(0.000)</v>
      </c>
    </row>
    <row r="1761" spans="24:29">
      <c r="X1761" t="str">
        <f t="shared" si="162"/>
        <v>_</v>
      </c>
      <c r="Y1761" t="str">
        <f t="shared" si="163"/>
        <v/>
      </c>
      <c r="Z1761" t="str">
        <f t="shared" si="164"/>
        <v>0.000</v>
      </c>
      <c r="AA1761" t="str">
        <f t="shared" si="165"/>
        <v>0.000</v>
      </c>
      <c r="AB1761" s="2" t="str">
        <f t="shared" si="166"/>
        <v>***</v>
      </c>
      <c r="AC1761" t="str">
        <f t="shared" si="167"/>
        <v>0.000
(0.000)</v>
      </c>
    </row>
    <row r="1762" spans="24:29">
      <c r="X1762" t="str">
        <f t="shared" si="162"/>
        <v>_</v>
      </c>
      <c r="Y1762" t="str">
        <f t="shared" si="163"/>
        <v/>
      </c>
      <c r="Z1762" t="str">
        <f t="shared" si="164"/>
        <v>0.000</v>
      </c>
      <c r="AA1762" t="str">
        <f t="shared" si="165"/>
        <v>0.000</v>
      </c>
      <c r="AB1762" s="2" t="str">
        <f t="shared" si="166"/>
        <v>***</v>
      </c>
      <c r="AC1762" t="str">
        <f t="shared" si="167"/>
        <v>0.000
(0.000)</v>
      </c>
    </row>
    <row r="1763" spans="24:29">
      <c r="X1763" t="str">
        <f t="shared" si="162"/>
        <v>_</v>
      </c>
      <c r="Y1763" t="str">
        <f t="shared" si="163"/>
        <v/>
      </c>
      <c r="Z1763" t="str">
        <f t="shared" si="164"/>
        <v>0.000</v>
      </c>
      <c r="AA1763" t="str">
        <f t="shared" si="165"/>
        <v>0.000</v>
      </c>
      <c r="AB1763" s="2" t="str">
        <f t="shared" si="166"/>
        <v>***</v>
      </c>
      <c r="AC1763" t="str">
        <f t="shared" si="167"/>
        <v>0.000
(0.000)</v>
      </c>
    </row>
    <row r="1764" spans="24:29">
      <c r="X1764" t="str">
        <f t="shared" si="162"/>
        <v>_</v>
      </c>
      <c r="Y1764" t="str">
        <f t="shared" si="163"/>
        <v/>
      </c>
      <c r="Z1764" t="str">
        <f t="shared" si="164"/>
        <v>0.000</v>
      </c>
      <c r="AA1764" t="str">
        <f t="shared" si="165"/>
        <v>0.000</v>
      </c>
      <c r="AB1764" s="2" t="str">
        <f t="shared" si="166"/>
        <v>***</v>
      </c>
      <c r="AC1764" t="str">
        <f t="shared" si="167"/>
        <v>0.000
(0.000)</v>
      </c>
    </row>
    <row r="1765" spans="24:29">
      <c r="X1765" t="str">
        <f t="shared" si="162"/>
        <v>_</v>
      </c>
      <c r="Y1765" t="str">
        <f t="shared" si="163"/>
        <v/>
      </c>
      <c r="Z1765" t="str">
        <f t="shared" si="164"/>
        <v>0.000</v>
      </c>
      <c r="AA1765" t="str">
        <f t="shared" si="165"/>
        <v>0.000</v>
      </c>
      <c r="AB1765" s="2" t="str">
        <f t="shared" si="166"/>
        <v>***</v>
      </c>
      <c r="AC1765" t="str">
        <f t="shared" si="167"/>
        <v>0.000
(0.000)</v>
      </c>
    </row>
    <row r="1766" spans="24:29">
      <c r="X1766" t="str">
        <f t="shared" si="162"/>
        <v>_</v>
      </c>
      <c r="Y1766" t="str">
        <f t="shared" si="163"/>
        <v/>
      </c>
      <c r="Z1766" t="str">
        <f t="shared" si="164"/>
        <v>0.000</v>
      </c>
      <c r="AA1766" t="str">
        <f t="shared" si="165"/>
        <v>0.000</v>
      </c>
      <c r="AB1766" s="2" t="str">
        <f t="shared" si="166"/>
        <v>***</v>
      </c>
      <c r="AC1766" t="str">
        <f t="shared" si="167"/>
        <v>0.000
(0.000)</v>
      </c>
    </row>
    <row r="1767" spans="24:29">
      <c r="X1767" t="str">
        <f t="shared" si="162"/>
        <v>_</v>
      </c>
      <c r="Y1767" t="str">
        <f t="shared" si="163"/>
        <v/>
      </c>
      <c r="Z1767" t="str">
        <f t="shared" si="164"/>
        <v>0.000</v>
      </c>
      <c r="AA1767" t="str">
        <f t="shared" si="165"/>
        <v>0.000</v>
      </c>
      <c r="AB1767" s="2" t="str">
        <f t="shared" si="166"/>
        <v>***</v>
      </c>
      <c r="AC1767" t="str">
        <f t="shared" si="167"/>
        <v>0.000
(0.000)</v>
      </c>
    </row>
    <row r="1768" spans="24:29">
      <c r="X1768" t="str">
        <f t="shared" si="162"/>
        <v>_</v>
      </c>
      <c r="Y1768" t="str">
        <f t="shared" si="163"/>
        <v/>
      </c>
      <c r="Z1768" t="str">
        <f t="shared" si="164"/>
        <v>0.000</v>
      </c>
      <c r="AA1768" t="str">
        <f t="shared" si="165"/>
        <v>0.000</v>
      </c>
      <c r="AB1768" s="2" t="str">
        <f t="shared" si="166"/>
        <v>***</v>
      </c>
      <c r="AC1768" t="str">
        <f t="shared" si="167"/>
        <v>0.000
(0.000)</v>
      </c>
    </row>
    <row r="1769" spans="24:29">
      <c r="X1769" t="str">
        <f t="shared" si="162"/>
        <v>_</v>
      </c>
      <c r="Y1769" t="str">
        <f t="shared" si="163"/>
        <v/>
      </c>
      <c r="Z1769" t="str">
        <f t="shared" si="164"/>
        <v>0.000</v>
      </c>
      <c r="AA1769" t="str">
        <f t="shared" si="165"/>
        <v>0.000</v>
      </c>
      <c r="AB1769" s="2" t="str">
        <f t="shared" si="166"/>
        <v>***</v>
      </c>
      <c r="AC1769" t="str">
        <f t="shared" si="167"/>
        <v>0.000
(0.000)</v>
      </c>
    </row>
    <row r="1770" spans="24:29">
      <c r="X1770" t="str">
        <f t="shared" si="162"/>
        <v>_</v>
      </c>
      <c r="Y1770" t="str">
        <f t="shared" si="163"/>
        <v/>
      </c>
      <c r="Z1770" t="str">
        <f t="shared" si="164"/>
        <v>0.000</v>
      </c>
      <c r="AA1770" t="str">
        <f t="shared" si="165"/>
        <v>0.000</v>
      </c>
      <c r="AB1770" s="2" t="str">
        <f t="shared" si="166"/>
        <v>***</v>
      </c>
      <c r="AC1770" t="str">
        <f t="shared" si="167"/>
        <v>0.000
(0.000)</v>
      </c>
    </row>
    <row r="1771" spans="24:29">
      <c r="X1771" t="str">
        <f t="shared" si="162"/>
        <v>_</v>
      </c>
      <c r="Y1771" t="str">
        <f t="shared" si="163"/>
        <v/>
      </c>
      <c r="Z1771" t="str">
        <f t="shared" si="164"/>
        <v>0.000</v>
      </c>
      <c r="AA1771" t="str">
        <f t="shared" si="165"/>
        <v>0.000</v>
      </c>
      <c r="AB1771" s="2" t="str">
        <f t="shared" si="166"/>
        <v>***</v>
      </c>
      <c r="AC1771" t="str">
        <f t="shared" si="167"/>
        <v>0.000
(0.000)</v>
      </c>
    </row>
    <row r="1772" spans="24:29">
      <c r="X1772" t="str">
        <f t="shared" si="162"/>
        <v>_</v>
      </c>
      <c r="Y1772" t="str">
        <f t="shared" si="163"/>
        <v/>
      </c>
      <c r="Z1772" t="str">
        <f t="shared" si="164"/>
        <v>0.000</v>
      </c>
      <c r="AA1772" t="str">
        <f t="shared" si="165"/>
        <v>0.000</v>
      </c>
      <c r="AB1772" s="2" t="str">
        <f t="shared" si="166"/>
        <v>***</v>
      </c>
      <c r="AC1772" t="str">
        <f t="shared" si="167"/>
        <v>0.000
(0.000)</v>
      </c>
    </row>
    <row r="1773" spans="24:29">
      <c r="X1773" t="str">
        <f t="shared" si="162"/>
        <v>_</v>
      </c>
      <c r="Y1773" t="str">
        <f t="shared" si="163"/>
        <v/>
      </c>
      <c r="Z1773" t="str">
        <f t="shared" si="164"/>
        <v>0.000</v>
      </c>
      <c r="AA1773" t="str">
        <f t="shared" si="165"/>
        <v>0.000</v>
      </c>
      <c r="AB1773" s="2" t="str">
        <f t="shared" si="166"/>
        <v>***</v>
      </c>
      <c r="AC1773" t="str">
        <f t="shared" si="167"/>
        <v>0.000
(0.000)</v>
      </c>
    </row>
    <row r="1774" spans="24:29">
      <c r="X1774" t="str">
        <f t="shared" si="162"/>
        <v>_</v>
      </c>
      <c r="Y1774" t="str">
        <f t="shared" si="163"/>
        <v/>
      </c>
      <c r="Z1774" t="str">
        <f t="shared" si="164"/>
        <v>0.000</v>
      </c>
      <c r="AA1774" t="str">
        <f t="shared" si="165"/>
        <v>0.000</v>
      </c>
      <c r="AB1774" s="2" t="str">
        <f t="shared" si="166"/>
        <v>***</v>
      </c>
      <c r="AC1774" t="str">
        <f t="shared" si="167"/>
        <v>0.000
(0.000)</v>
      </c>
    </row>
    <row r="1775" spans="24:29">
      <c r="X1775" t="str">
        <f t="shared" si="162"/>
        <v>_</v>
      </c>
      <c r="Y1775" t="str">
        <f t="shared" si="163"/>
        <v/>
      </c>
      <c r="Z1775" t="str">
        <f t="shared" si="164"/>
        <v>0.000</v>
      </c>
      <c r="AA1775" t="str">
        <f t="shared" si="165"/>
        <v>0.000</v>
      </c>
      <c r="AB1775" s="2" t="str">
        <f t="shared" si="166"/>
        <v>***</v>
      </c>
      <c r="AC1775" t="str">
        <f t="shared" si="167"/>
        <v>0.000
(0.000)</v>
      </c>
    </row>
    <row r="1776" spans="24:29">
      <c r="X1776" t="str">
        <f t="shared" si="162"/>
        <v>_</v>
      </c>
      <c r="Y1776" t="str">
        <f t="shared" si="163"/>
        <v/>
      </c>
      <c r="Z1776" t="str">
        <f t="shared" si="164"/>
        <v>0.000</v>
      </c>
      <c r="AA1776" t="str">
        <f t="shared" si="165"/>
        <v>0.000</v>
      </c>
      <c r="AB1776" s="2" t="str">
        <f t="shared" si="166"/>
        <v>***</v>
      </c>
      <c r="AC1776" t="str">
        <f t="shared" si="167"/>
        <v>0.000
(0.000)</v>
      </c>
    </row>
    <row r="1777" spans="24:29">
      <c r="X1777" t="str">
        <f t="shared" si="162"/>
        <v>_</v>
      </c>
      <c r="Y1777" t="str">
        <f t="shared" si="163"/>
        <v/>
      </c>
      <c r="Z1777" t="str">
        <f t="shared" si="164"/>
        <v>0.000</v>
      </c>
      <c r="AA1777" t="str">
        <f t="shared" si="165"/>
        <v>0.000</v>
      </c>
      <c r="AB1777" s="2" t="str">
        <f t="shared" si="166"/>
        <v>***</v>
      </c>
      <c r="AC1777" t="str">
        <f t="shared" si="167"/>
        <v>0.000
(0.000)</v>
      </c>
    </row>
    <row r="1778" spans="24:29">
      <c r="X1778" t="str">
        <f t="shared" si="162"/>
        <v>_</v>
      </c>
      <c r="Y1778" t="str">
        <f t="shared" si="163"/>
        <v/>
      </c>
      <c r="Z1778" t="str">
        <f t="shared" si="164"/>
        <v>0.000</v>
      </c>
      <c r="AA1778" t="str">
        <f t="shared" si="165"/>
        <v>0.000</v>
      </c>
      <c r="AB1778" s="2" t="str">
        <f t="shared" si="166"/>
        <v>***</v>
      </c>
      <c r="AC1778" t="str">
        <f t="shared" si="167"/>
        <v>0.000
(0.000)</v>
      </c>
    </row>
    <row r="1779" spans="24:29">
      <c r="X1779" t="str">
        <f t="shared" si="162"/>
        <v>_</v>
      </c>
      <c r="Y1779" t="str">
        <f t="shared" si="163"/>
        <v/>
      </c>
      <c r="Z1779" t="str">
        <f t="shared" si="164"/>
        <v>0.000</v>
      </c>
      <c r="AA1779" t="str">
        <f t="shared" si="165"/>
        <v>0.000</v>
      </c>
      <c r="AB1779" s="2" t="str">
        <f t="shared" si="166"/>
        <v>***</v>
      </c>
      <c r="AC1779" t="str">
        <f t="shared" si="167"/>
        <v>0.000
(0.000)</v>
      </c>
    </row>
    <row r="1780" spans="24:29">
      <c r="X1780" t="str">
        <f t="shared" si="162"/>
        <v>_</v>
      </c>
      <c r="Y1780" t="str">
        <f t="shared" si="163"/>
        <v/>
      </c>
      <c r="Z1780" t="str">
        <f t="shared" si="164"/>
        <v>0.000</v>
      </c>
      <c r="AA1780" t="str">
        <f t="shared" si="165"/>
        <v>0.000</v>
      </c>
      <c r="AB1780" s="2" t="str">
        <f t="shared" si="166"/>
        <v>***</v>
      </c>
      <c r="AC1780" t="str">
        <f t="shared" si="167"/>
        <v>0.000
(0.000)</v>
      </c>
    </row>
    <row r="1781" spans="24:29">
      <c r="X1781" t="str">
        <f t="shared" si="162"/>
        <v>_</v>
      </c>
      <c r="Y1781" t="str">
        <f t="shared" si="163"/>
        <v/>
      </c>
      <c r="Z1781" t="str">
        <f t="shared" si="164"/>
        <v>0.000</v>
      </c>
      <c r="AA1781" t="str">
        <f t="shared" si="165"/>
        <v>0.000</v>
      </c>
      <c r="AB1781" s="2" t="str">
        <f t="shared" si="166"/>
        <v>***</v>
      </c>
      <c r="AC1781" t="str">
        <f t="shared" si="167"/>
        <v>0.000
(0.000)</v>
      </c>
    </row>
    <row r="1782" spans="24:29">
      <c r="X1782" t="str">
        <f t="shared" si="162"/>
        <v>_</v>
      </c>
      <c r="Y1782" t="str">
        <f t="shared" si="163"/>
        <v/>
      </c>
      <c r="Z1782" t="str">
        <f t="shared" si="164"/>
        <v>0.000</v>
      </c>
      <c r="AA1782" t="str">
        <f t="shared" si="165"/>
        <v>0.000</v>
      </c>
      <c r="AB1782" s="2" t="str">
        <f t="shared" si="166"/>
        <v>***</v>
      </c>
      <c r="AC1782" t="str">
        <f t="shared" si="167"/>
        <v>0.000
(0.000)</v>
      </c>
    </row>
    <row r="1783" spans="24:29">
      <c r="X1783" t="str">
        <f t="shared" si="162"/>
        <v>_</v>
      </c>
      <c r="Y1783" t="str">
        <f t="shared" si="163"/>
        <v/>
      </c>
      <c r="Z1783" t="str">
        <f t="shared" si="164"/>
        <v>0.000</v>
      </c>
      <c r="AA1783" t="str">
        <f t="shared" si="165"/>
        <v>0.000</v>
      </c>
      <c r="AB1783" s="2" t="str">
        <f t="shared" si="166"/>
        <v>***</v>
      </c>
      <c r="AC1783" t="str">
        <f t="shared" si="167"/>
        <v>0.000
(0.000)</v>
      </c>
    </row>
    <row r="1784" spans="24:29">
      <c r="X1784" t="str">
        <f t="shared" si="162"/>
        <v>_</v>
      </c>
      <c r="Y1784" t="str">
        <f t="shared" si="163"/>
        <v/>
      </c>
      <c r="Z1784" t="str">
        <f t="shared" si="164"/>
        <v>0.000</v>
      </c>
      <c r="AA1784" t="str">
        <f t="shared" si="165"/>
        <v>0.000</v>
      </c>
      <c r="AB1784" s="2" t="str">
        <f t="shared" si="166"/>
        <v>***</v>
      </c>
      <c r="AC1784" t="str">
        <f t="shared" si="167"/>
        <v>0.000
(0.000)</v>
      </c>
    </row>
    <row r="1785" spans="24:29">
      <c r="X1785" t="str">
        <f t="shared" si="162"/>
        <v>_</v>
      </c>
      <c r="Y1785" t="str">
        <f t="shared" si="163"/>
        <v/>
      </c>
      <c r="Z1785" t="str">
        <f t="shared" si="164"/>
        <v>0.000</v>
      </c>
      <c r="AA1785" t="str">
        <f t="shared" si="165"/>
        <v>0.000</v>
      </c>
      <c r="AB1785" s="2" t="str">
        <f t="shared" si="166"/>
        <v>***</v>
      </c>
      <c r="AC1785" t="str">
        <f t="shared" si="167"/>
        <v>0.000
(0.000)</v>
      </c>
    </row>
    <row r="1786" spans="24:29">
      <c r="X1786" t="str">
        <f t="shared" si="162"/>
        <v>_</v>
      </c>
      <c r="Y1786" t="str">
        <f t="shared" si="163"/>
        <v/>
      </c>
      <c r="Z1786" t="str">
        <f t="shared" si="164"/>
        <v>0.000</v>
      </c>
      <c r="AA1786" t="str">
        <f t="shared" si="165"/>
        <v>0.000</v>
      </c>
      <c r="AB1786" s="2" t="str">
        <f t="shared" si="166"/>
        <v>***</v>
      </c>
      <c r="AC1786" t="str">
        <f t="shared" si="167"/>
        <v>0.000
(0.000)</v>
      </c>
    </row>
    <row r="1787" spans="24:29">
      <c r="X1787" t="str">
        <f t="shared" si="162"/>
        <v>_</v>
      </c>
      <c r="Y1787" t="str">
        <f t="shared" si="163"/>
        <v/>
      </c>
      <c r="Z1787" t="str">
        <f t="shared" si="164"/>
        <v>0.000</v>
      </c>
      <c r="AA1787" t="str">
        <f t="shared" si="165"/>
        <v>0.000</v>
      </c>
      <c r="AB1787" s="2" t="str">
        <f t="shared" si="166"/>
        <v>***</v>
      </c>
      <c r="AC1787" t="str">
        <f t="shared" si="167"/>
        <v>0.000
(0.000)</v>
      </c>
    </row>
    <row r="1788" spans="24:29">
      <c r="X1788" t="str">
        <f t="shared" si="162"/>
        <v>_</v>
      </c>
      <c r="Y1788" t="str">
        <f t="shared" si="163"/>
        <v/>
      </c>
      <c r="Z1788" t="str">
        <f t="shared" si="164"/>
        <v>0.000</v>
      </c>
      <c r="AA1788" t="str">
        <f t="shared" si="165"/>
        <v>0.000</v>
      </c>
      <c r="AB1788" s="2" t="str">
        <f t="shared" si="166"/>
        <v>***</v>
      </c>
      <c r="AC1788" t="str">
        <f t="shared" si="167"/>
        <v>0.000
(0.000)</v>
      </c>
    </row>
    <row r="1789" spans="24:29">
      <c r="X1789" t="str">
        <f t="shared" si="162"/>
        <v>_</v>
      </c>
      <c r="Y1789" t="str">
        <f t="shared" si="163"/>
        <v/>
      </c>
      <c r="Z1789" t="str">
        <f t="shared" si="164"/>
        <v>0.000</v>
      </c>
      <c r="AA1789" t="str">
        <f t="shared" si="165"/>
        <v>0.000</v>
      </c>
      <c r="AB1789" s="2" t="str">
        <f t="shared" si="166"/>
        <v>***</v>
      </c>
      <c r="AC1789" t="str">
        <f t="shared" si="167"/>
        <v>0.000
(0.000)</v>
      </c>
    </row>
    <row r="1790" spans="24:29">
      <c r="X1790" t="str">
        <f t="shared" si="162"/>
        <v>_</v>
      </c>
      <c r="Y1790" t="str">
        <f t="shared" si="163"/>
        <v/>
      </c>
      <c r="Z1790" t="str">
        <f t="shared" si="164"/>
        <v>0.000</v>
      </c>
      <c r="AA1790" t="str">
        <f t="shared" si="165"/>
        <v>0.000</v>
      </c>
      <c r="AB1790" s="2" t="str">
        <f t="shared" si="166"/>
        <v>***</v>
      </c>
      <c r="AC1790" t="str">
        <f t="shared" si="167"/>
        <v>0.000
(0.000)</v>
      </c>
    </row>
    <row r="1791" spans="24:29">
      <c r="X1791" t="str">
        <f t="shared" si="162"/>
        <v>_</v>
      </c>
      <c r="Y1791" t="str">
        <f t="shared" si="163"/>
        <v/>
      </c>
      <c r="Z1791" t="str">
        <f t="shared" si="164"/>
        <v>0.000</v>
      </c>
      <c r="AA1791" t="str">
        <f t="shared" si="165"/>
        <v>0.000</v>
      </c>
      <c r="AB1791" s="2" t="str">
        <f t="shared" si="166"/>
        <v>***</v>
      </c>
      <c r="AC1791" t="str">
        <f t="shared" si="167"/>
        <v>0.000
(0.000)</v>
      </c>
    </row>
    <row r="1792" spans="24:29">
      <c r="X1792" t="str">
        <f t="shared" si="162"/>
        <v>_</v>
      </c>
      <c r="Y1792" t="str">
        <f t="shared" si="163"/>
        <v/>
      </c>
      <c r="Z1792" t="str">
        <f t="shared" si="164"/>
        <v>0.000</v>
      </c>
      <c r="AA1792" t="str">
        <f t="shared" si="165"/>
        <v>0.000</v>
      </c>
      <c r="AB1792" s="2" t="str">
        <f t="shared" si="166"/>
        <v>***</v>
      </c>
      <c r="AC1792" t="str">
        <f t="shared" si="167"/>
        <v>0.000
(0.000)</v>
      </c>
    </row>
    <row r="1793" spans="24:29">
      <c r="X1793" t="str">
        <f t="shared" si="162"/>
        <v>_</v>
      </c>
      <c r="Y1793" t="str">
        <f t="shared" si="163"/>
        <v/>
      </c>
      <c r="Z1793" t="str">
        <f t="shared" si="164"/>
        <v>0.000</v>
      </c>
      <c r="AA1793" t="str">
        <f t="shared" si="165"/>
        <v>0.000</v>
      </c>
      <c r="AB1793" s="2" t="str">
        <f t="shared" si="166"/>
        <v>***</v>
      </c>
      <c r="AC1793" t="str">
        <f t="shared" si="167"/>
        <v>0.000
(0.000)</v>
      </c>
    </row>
    <row r="1794" spans="24:29">
      <c r="X1794" t="str">
        <f t="shared" si="162"/>
        <v>_</v>
      </c>
      <c r="Y1794" t="str">
        <f t="shared" si="163"/>
        <v/>
      </c>
      <c r="Z1794" t="str">
        <f t="shared" si="164"/>
        <v>0.000</v>
      </c>
      <c r="AA1794" t="str">
        <f t="shared" si="165"/>
        <v>0.000</v>
      </c>
      <c r="AB1794" s="2" t="str">
        <f t="shared" si="166"/>
        <v>***</v>
      </c>
      <c r="AC1794" t="str">
        <f t="shared" si="167"/>
        <v>0.000
(0.000)</v>
      </c>
    </row>
    <row r="1795" spans="24:29">
      <c r="X1795" t="str">
        <f t="shared" ref="X1795:X1858" si="168">G1795&amp;"_"&amp;B1795</f>
        <v>_</v>
      </c>
      <c r="Y1795" t="str">
        <f t="shared" ref="Y1795:Y1858" si="169">IF(G1795&lt;&gt;"",COUNTIF(X:X,X1795),"")</f>
        <v/>
      </c>
      <c r="Z1795" t="str">
        <f t="shared" ref="Z1795:Z1858" si="170">TEXT(C1795,"0.000")</f>
        <v>0.000</v>
      </c>
      <c r="AA1795" t="str">
        <f t="shared" ref="AA1795:AA1858" si="171">TEXT(D1795,"0.000")</f>
        <v>0.000</v>
      </c>
      <c r="AB1795" s="2" t="str">
        <f t="shared" ref="AB1795:AB1858" si="172">IF(COUNTIF(F1795,"*E*")&gt;0, "***", IF(TEXT(F1795, "0.00E+00")*1&lt;0.01, "***", IF(TEXT(F1795, "0.00E+00")*1&lt;0.05, "**",  IF(TEXT(F1795, "0.00E+00")*1&lt;0.1, "*",""))))</f>
        <v>***</v>
      </c>
      <c r="AC1795" t="str">
        <f t="shared" ref="AC1795:AC1858" si="173">Z1795&amp;"
("&amp;AA1795&amp;")"</f>
        <v>0.000
(0.000)</v>
      </c>
    </row>
    <row r="1796" spans="24:29">
      <c r="X1796" t="str">
        <f t="shared" si="168"/>
        <v>_</v>
      </c>
      <c r="Y1796" t="str">
        <f t="shared" si="169"/>
        <v/>
      </c>
      <c r="Z1796" t="str">
        <f t="shared" si="170"/>
        <v>0.000</v>
      </c>
      <c r="AA1796" t="str">
        <f t="shared" si="171"/>
        <v>0.000</v>
      </c>
      <c r="AB1796" s="2" t="str">
        <f t="shared" si="172"/>
        <v>***</v>
      </c>
      <c r="AC1796" t="str">
        <f t="shared" si="173"/>
        <v>0.000
(0.000)</v>
      </c>
    </row>
    <row r="1797" spans="24:29">
      <c r="X1797" t="str">
        <f t="shared" si="168"/>
        <v>_</v>
      </c>
      <c r="Y1797" t="str">
        <f t="shared" si="169"/>
        <v/>
      </c>
      <c r="Z1797" t="str">
        <f t="shared" si="170"/>
        <v>0.000</v>
      </c>
      <c r="AA1797" t="str">
        <f t="shared" si="171"/>
        <v>0.000</v>
      </c>
      <c r="AB1797" s="2" t="str">
        <f t="shared" si="172"/>
        <v>***</v>
      </c>
      <c r="AC1797" t="str">
        <f t="shared" si="173"/>
        <v>0.000
(0.000)</v>
      </c>
    </row>
    <row r="1798" spans="24:29">
      <c r="X1798" t="str">
        <f t="shared" si="168"/>
        <v>_</v>
      </c>
      <c r="Y1798" t="str">
        <f t="shared" si="169"/>
        <v/>
      </c>
      <c r="Z1798" t="str">
        <f t="shared" si="170"/>
        <v>0.000</v>
      </c>
      <c r="AA1798" t="str">
        <f t="shared" si="171"/>
        <v>0.000</v>
      </c>
      <c r="AB1798" s="2" t="str">
        <f t="shared" si="172"/>
        <v>***</v>
      </c>
      <c r="AC1798" t="str">
        <f t="shared" si="173"/>
        <v>0.000
(0.000)</v>
      </c>
    </row>
    <row r="1799" spans="24:29">
      <c r="X1799" t="str">
        <f t="shared" si="168"/>
        <v>_</v>
      </c>
      <c r="Y1799" t="str">
        <f t="shared" si="169"/>
        <v/>
      </c>
      <c r="Z1799" t="str">
        <f t="shared" si="170"/>
        <v>0.000</v>
      </c>
      <c r="AA1799" t="str">
        <f t="shared" si="171"/>
        <v>0.000</v>
      </c>
      <c r="AB1799" s="2" t="str">
        <f t="shared" si="172"/>
        <v>***</v>
      </c>
      <c r="AC1799" t="str">
        <f t="shared" si="173"/>
        <v>0.000
(0.000)</v>
      </c>
    </row>
    <row r="1800" spans="24:29">
      <c r="X1800" t="str">
        <f t="shared" si="168"/>
        <v>_</v>
      </c>
      <c r="Y1800" t="str">
        <f t="shared" si="169"/>
        <v/>
      </c>
      <c r="Z1800" t="str">
        <f t="shared" si="170"/>
        <v>0.000</v>
      </c>
      <c r="AA1800" t="str">
        <f t="shared" si="171"/>
        <v>0.000</v>
      </c>
      <c r="AB1800" s="2" t="str">
        <f t="shared" si="172"/>
        <v>***</v>
      </c>
      <c r="AC1800" t="str">
        <f t="shared" si="173"/>
        <v>0.000
(0.000)</v>
      </c>
    </row>
    <row r="1801" spans="24:29">
      <c r="X1801" t="str">
        <f t="shared" si="168"/>
        <v>_</v>
      </c>
      <c r="Y1801" t="str">
        <f t="shared" si="169"/>
        <v/>
      </c>
      <c r="Z1801" t="str">
        <f t="shared" si="170"/>
        <v>0.000</v>
      </c>
      <c r="AA1801" t="str">
        <f t="shared" si="171"/>
        <v>0.000</v>
      </c>
      <c r="AB1801" s="2" t="str">
        <f t="shared" si="172"/>
        <v>***</v>
      </c>
      <c r="AC1801" t="str">
        <f t="shared" si="173"/>
        <v>0.000
(0.000)</v>
      </c>
    </row>
    <row r="1802" spans="24:29">
      <c r="X1802" t="str">
        <f t="shared" si="168"/>
        <v>_</v>
      </c>
      <c r="Y1802" t="str">
        <f t="shared" si="169"/>
        <v/>
      </c>
      <c r="Z1802" t="str">
        <f t="shared" si="170"/>
        <v>0.000</v>
      </c>
      <c r="AA1802" t="str">
        <f t="shared" si="171"/>
        <v>0.000</v>
      </c>
      <c r="AB1802" s="2" t="str">
        <f t="shared" si="172"/>
        <v>***</v>
      </c>
      <c r="AC1802" t="str">
        <f t="shared" si="173"/>
        <v>0.000
(0.000)</v>
      </c>
    </row>
    <row r="1803" spans="24:29">
      <c r="X1803" t="str">
        <f t="shared" si="168"/>
        <v>_</v>
      </c>
      <c r="Y1803" t="str">
        <f t="shared" si="169"/>
        <v/>
      </c>
      <c r="Z1803" t="str">
        <f t="shared" si="170"/>
        <v>0.000</v>
      </c>
      <c r="AA1803" t="str">
        <f t="shared" si="171"/>
        <v>0.000</v>
      </c>
      <c r="AB1803" s="2" t="str">
        <f t="shared" si="172"/>
        <v>***</v>
      </c>
      <c r="AC1803" t="str">
        <f t="shared" si="173"/>
        <v>0.000
(0.000)</v>
      </c>
    </row>
    <row r="1804" spans="24:29">
      <c r="X1804" t="str">
        <f t="shared" si="168"/>
        <v>_</v>
      </c>
      <c r="Y1804" t="str">
        <f t="shared" si="169"/>
        <v/>
      </c>
      <c r="Z1804" t="str">
        <f t="shared" si="170"/>
        <v>0.000</v>
      </c>
      <c r="AA1804" t="str">
        <f t="shared" si="171"/>
        <v>0.000</v>
      </c>
      <c r="AB1804" s="2" t="str">
        <f t="shared" si="172"/>
        <v>***</v>
      </c>
      <c r="AC1804" t="str">
        <f t="shared" si="173"/>
        <v>0.000
(0.000)</v>
      </c>
    </row>
    <row r="1805" spans="24:29">
      <c r="X1805" t="str">
        <f t="shared" si="168"/>
        <v>_</v>
      </c>
      <c r="Y1805" t="str">
        <f t="shared" si="169"/>
        <v/>
      </c>
      <c r="Z1805" t="str">
        <f t="shared" si="170"/>
        <v>0.000</v>
      </c>
      <c r="AA1805" t="str">
        <f t="shared" si="171"/>
        <v>0.000</v>
      </c>
      <c r="AB1805" s="2" t="str">
        <f t="shared" si="172"/>
        <v>***</v>
      </c>
      <c r="AC1805" t="str">
        <f t="shared" si="173"/>
        <v>0.000
(0.000)</v>
      </c>
    </row>
    <row r="1806" spans="24:29">
      <c r="X1806" t="str">
        <f t="shared" si="168"/>
        <v>_</v>
      </c>
      <c r="Y1806" t="str">
        <f t="shared" si="169"/>
        <v/>
      </c>
      <c r="Z1806" t="str">
        <f t="shared" si="170"/>
        <v>0.000</v>
      </c>
      <c r="AA1806" t="str">
        <f t="shared" si="171"/>
        <v>0.000</v>
      </c>
      <c r="AB1806" s="2" t="str">
        <f t="shared" si="172"/>
        <v>***</v>
      </c>
      <c r="AC1806" t="str">
        <f t="shared" si="173"/>
        <v>0.000
(0.000)</v>
      </c>
    </row>
    <row r="1807" spans="24:29">
      <c r="X1807" t="str">
        <f t="shared" si="168"/>
        <v>_</v>
      </c>
      <c r="Y1807" t="str">
        <f t="shared" si="169"/>
        <v/>
      </c>
      <c r="Z1807" t="str">
        <f t="shared" si="170"/>
        <v>0.000</v>
      </c>
      <c r="AA1807" t="str">
        <f t="shared" si="171"/>
        <v>0.000</v>
      </c>
      <c r="AB1807" s="2" t="str">
        <f t="shared" si="172"/>
        <v>***</v>
      </c>
      <c r="AC1807" t="str">
        <f t="shared" si="173"/>
        <v>0.000
(0.000)</v>
      </c>
    </row>
    <row r="1808" spans="24:29">
      <c r="X1808" t="str">
        <f t="shared" si="168"/>
        <v>_</v>
      </c>
      <c r="Y1808" t="str">
        <f t="shared" si="169"/>
        <v/>
      </c>
      <c r="Z1808" t="str">
        <f t="shared" si="170"/>
        <v>0.000</v>
      </c>
      <c r="AA1808" t="str">
        <f t="shared" si="171"/>
        <v>0.000</v>
      </c>
      <c r="AB1808" s="2" t="str">
        <f t="shared" si="172"/>
        <v>***</v>
      </c>
      <c r="AC1808" t="str">
        <f t="shared" si="173"/>
        <v>0.000
(0.000)</v>
      </c>
    </row>
    <row r="1809" spans="24:29">
      <c r="X1809" t="str">
        <f t="shared" si="168"/>
        <v>_</v>
      </c>
      <c r="Y1809" t="str">
        <f t="shared" si="169"/>
        <v/>
      </c>
      <c r="Z1809" t="str">
        <f t="shared" si="170"/>
        <v>0.000</v>
      </c>
      <c r="AA1809" t="str">
        <f t="shared" si="171"/>
        <v>0.000</v>
      </c>
      <c r="AB1809" s="2" t="str">
        <f t="shared" si="172"/>
        <v>***</v>
      </c>
      <c r="AC1809" t="str">
        <f t="shared" si="173"/>
        <v>0.000
(0.000)</v>
      </c>
    </row>
    <row r="1810" spans="24:29">
      <c r="X1810" t="str">
        <f t="shared" si="168"/>
        <v>_</v>
      </c>
      <c r="Y1810" t="str">
        <f t="shared" si="169"/>
        <v/>
      </c>
      <c r="Z1810" t="str">
        <f t="shared" si="170"/>
        <v>0.000</v>
      </c>
      <c r="AA1810" t="str">
        <f t="shared" si="171"/>
        <v>0.000</v>
      </c>
      <c r="AB1810" s="2" t="str">
        <f t="shared" si="172"/>
        <v>***</v>
      </c>
      <c r="AC1810" t="str">
        <f t="shared" si="173"/>
        <v>0.000
(0.000)</v>
      </c>
    </row>
    <row r="1811" spans="24:29">
      <c r="X1811" t="str">
        <f t="shared" si="168"/>
        <v>_</v>
      </c>
      <c r="Y1811" t="str">
        <f t="shared" si="169"/>
        <v/>
      </c>
      <c r="Z1811" t="str">
        <f t="shared" si="170"/>
        <v>0.000</v>
      </c>
      <c r="AA1811" t="str">
        <f t="shared" si="171"/>
        <v>0.000</v>
      </c>
      <c r="AB1811" s="2" t="str">
        <f t="shared" si="172"/>
        <v>***</v>
      </c>
      <c r="AC1811" t="str">
        <f t="shared" si="173"/>
        <v>0.000
(0.000)</v>
      </c>
    </row>
    <row r="1812" spans="24:29">
      <c r="X1812" t="str">
        <f t="shared" si="168"/>
        <v>_</v>
      </c>
      <c r="Y1812" t="str">
        <f t="shared" si="169"/>
        <v/>
      </c>
      <c r="Z1812" t="str">
        <f t="shared" si="170"/>
        <v>0.000</v>
      </c>
      <c r="AA1812" t="str">
        <f t="shared" si="171"/>
        <v>0.000</v>
      </c>
      <c r="AB1812" s="2" t="str">
        <f t="shared" si="172"/>
        <v>***</v>
      </c>
      <c r="AC1812" t="str">
        <f t="shared" si="173"/>
        <v>0.000
(0.000)</v>
      </c>
    </row>
    <row r="1813" spans="24:29">
      <c r="X1813" t="str">
        <f t="shared" si="168"/>
        <v>_</v>
      </c>
      <c r="Y1813" t="str">
        <f t="shared" si="169"/>
        <v/>
      </c>
      <c r="Z1813" t="str">
        <f t="shared" si="170"/>
        <v>0.000</v>
      </c>
      <c r="AA1813" t="str">
        <f t="shared" si="171"/>
        <v>0.000</v>
      </c>
      <c r="AB1813" s="2" t="str">
        <f t="shared" si="172"/>
        <v>***</v>
      </c>
      <c r="AC1813" t="str">
        <f t="shared" si="173"/>
        <v>0.000
(0.000)</v>
      </c>
    </row>
    <row r="1814" spans="24:29">
      <c r="X1814" t="str">
        <f t="shared" si="168"/>
        <v>_</v>
      </c>
      <c r="Y1814" t="str">
        <f t="shared" si="169"/>
        <v/>
      </c>
      <c r="Z1814" t="str">
        <f t="shared" si="170"/>
        <v>0.000</v>
      </c>
      <c r="AA1814" t="str">
        <f t="shared" si="171"/>
        <v>0.000</v>
      </c>
      <c r="AB1814" s="2" t="str">
        <f t="shared" si="172"/>
        <v>***</v>
      </c>
      <c r="AC1814" t="str">
        <f t="shared" si="173"/>
        <v>0.000
(0.000)</v>
      </c>
    </row>
    <row r="1815" spans="24:29">
      <c r="X1815" t="str">
        <f t="shared" si="168"/>
        <v>_</v>
      </c>
      <c r="Y1815" t="str">
        <f t="shared" si="169"/>
        <v/>
      </c>
      <c r="Z1815" t="str">
        <f t="shared" si="170"/>
        <v>0.000</v>
      </c>
      <c r="AA1815" t="str">
        <f t="shared" si="171"/>
        <v>0.000</v>
      </c>
      <c r="AB1815" s="2" t="str">
        <f t="shared" si="172"/>
        <v>***</v>
      </c>
      <c r="AC1815" t="str">
        <f t="shared" si="173"/>
        <v>0.000
(0.000)</v>
      </c>
    </row>
    <row r="1816" spans="24:29">
      <c r="X1816" t="str">
        <f t="shared" si="168"/>
        <v>_</v>
      </c>
      <c r="Y1816" t="str">
        <f t="shared" si="169"/>
        <v/>
      </c>
      <c r="Z1816" t="str">
        <f t="shared" si="170"/>
        <v>0.000</v>
      </c>
      <c r="AA1816" t="str">
        <f t="shared" si="171"/>
        <v>0.000</v>
      </c>
      <c r="AB1816" s="2" t="str">
        <f t="shared" si="172"/>
        <v>***</v>
      </c>
      <c r="AC1816" t="str">
        <f t="shared" si="173"/>
        <v>0.000
(0.000)</v>
      </c>
    </row>
    <row r="1817" spans="24:29">
      <c r="X1817" t="str">
        <f t="shared" si="168"/>
        <v>_</v>
      </c>
      <c r="Y1817" t="str">
        <f t="shared" si="169"/>
        <v/>
      </c>
      <c r="Z1817" t="str">
        <f t="shared" si="170"/>
        <v>0.000</v>
      </c>
      <c r="AA1817" t="str">
        <f t="shared" si="171"/>
        <v>0.000</v>
      </c>
      <c r="AB1817" s="2" t="str">
        <f t="shared" si="172"/>
        <v>***</v>
      </c>
      <c r="AC1817" t="str">
        <f t="shared" si="173"/>
        <v>0.000
(0.000)</v>
      </c>
    </row>
    <row r="1818" spans="24:29">
      <c r="X1818" t="str">
        <f t="shared" si="168"/>
        <v>_</v>
      </c>
      <c r="Y1818" t="str">
        <f t="shared" si="169"/>
        <v/>
      </c>
      <c r="Z1818" t="str">
        <f t="shared" si="170"/>
        <v>0.000</v>
      </c>
      <c r="AA1818" t="str">
        <f t="shared" si="171"/>
        <v>0.000</v>
      </c>
      <c r="AB1818" s="2" t="str">
        <f t="shared" si="172"/>
        <v>***</v>
      </c>
      <c r="AC1818" t="str">
        <f t="shared" si="173"/>
        <v>0.000
(0.000)</v>
      </c>
    </row>
    <row r="1819" spans="24:29">
      <c r="X1819" t="str">
        <f t="shared" si="168"/>
        <v>_</v>
      </c>
      <c r="Y1819" t="str">
        <f t="shared" si="169"/>
        <v/>
      </c>
      <c r="Z1819" t="str">
        <f t="shared" si="170"/>
        <v>0.000</v>
      </c>
      <c r="AA1819" t="str">
        <f t="shared" si="171"/>
        <v>0.000</v>
      </c>
      <c r="AB1819" s="2" t="str">
        <f t="shared" si="172"/>
        <v>***</v>
      </c>
      <c r="AC1819" t="str">
        <f t="shared" si="173"/>
        <v>0.000
(0.000)</v>
      </c>
    </row>
    <row r="1820" spans="24:29">
      <c r="X1820" t="str">
        <f t="shared" si="168"/>
        <v>_</v>
      </c>
      <c r="Y1820" t="str">
        <f t="shared" si="169"/>
        <v/>
      </c>
      <c r="Z1820" t="str">
        <f t="shared" si="170"/>
        <v>0.000</v>
      </c>
      <c r="AA1820" t="str">
        <f t="shared" si="171"/>
        <v>0.000</v>
      </c>
      <c r="AB1820" s="2" t="str">
        <f t="shared" si="172"/>
        <v>***</v>
      </c>
      <c r="AC1820" t="str">
        <f t="shared" si="173"/>
        <v>0.000
(0.000)</v>
      </c>
    </row>
    <row r="1821" spans="24:29">
      <c r="X1821" t="str">
        <f t="shared" si="168"/>
        <v>_</v>
      </c>
      <c r="Y1821" t="str">
        <f t="shared" si="169"/>
        <v/>
      </c>
      <c r="Z1821" t="str">
        <f t="shared" si="170"/>
        <v>0.000</v>
      </c>
      <c r="AA1821" t="str">
        <f t="shared" si="171"/>
        <v>0.000</v>
      </c>
      <c r="AB1821" s="2" t="str">
        <f t="shared" si="172"/>
        <v>***</v>
      </c>
      <c r="AC1821" t="str">
        <f t="shared" si="173"/>
        <v>0.000
(0.000)</v>
      </c>
    </row>
    <row r="1822" spans="24:29">
      <c r="X1822" t="str">
        <f t="shared" si="168"/>
        <v>_</v>
      </c>
      <c r="Y1822" t="str">
        <f t="shared" si="169"/>
        <v/>
      </c>
      <c r="Z1822" t="str">
        <f t="shared" si="170"/>
        <v>0.000</v>
      </c>
      <c r="AA1822" t="str">
        <f t="shared" si="171"/>
        <v>0.000</v>
      </c>
      <c r="AB1822" s="2" t="str">
        <f t="shared" si="172"/>
        <v>***</v>
      </c>
      <c r="AC1822" t="str">
        <f t="shared" si="173"/>
        <v>0.000
(0.000)</v>
      </c>
    </row>
    <row r="1823" spans="24:29">
      <c r="X1823" t="str">
        <f t="shared" si="168"/>
        <v>_</v>
      </c>
      <c r="Y1823" t="str">
        <f t="shared" si="169"/>
        <v/>
      </c>
      <c r="Z1823" t="str">
        <f t="shared" si="170"/>
        <v>0.000</v>
      </c>
      <c r="AA1823" t="str">
        <f t="shared" si="171"/>
        <v>0.000</v>
      </c>
      <c r="AB1823" s="2" t="str">
        <f t="shared" si="172"/>
        <v>***</v>
      </c>
      <c r="AC1823" t="str">
        <f t="shared" si="173"/>
        <v>0.000
(0.000)</v>
      </c>
    </row>
    <row r="1824" spans="24:29">
      <c r="X1824" t="str">
        <f t="shared" si="168"/>
        <v>_</v>
      </c>
      <c r="Y1824" t="str">
        <f t="shared" si="169"/>
        <v/>
      </c>
      <c r="Z1824" t="str">
        <f t="shared" si="170"/>
        <v>0.000</v>
      </c>
      <c r="AA1824" t="str">
        <f t="shared" si="171"/>
        <v>0.000</v>
      </c>
      <c r="AB1824" s="2" t="str">
        <f t="shared" si="172"/>
        <v>***</v>
      </c>
      <c r="AC1824" t="str">
        <f t="shared" si="173"/>
        <v>0.000
(0.000)</v>
      </c>
    </row>
    <row r="1825" spans="24:29">
      <c r="X1825" t="str">
        <f t="shared" si="168"/>
        <v>_</v>
      </c>
      <c r="Y1825" t="str">
        <f t="shared" si="169"/>
        <v/>
      </c>
      <c r="Z1825" t="str">
        <f t="shared" si="170"/>
        <v>0.000</v>
      </c>
      <c r="AA1825" t="str">
        <f t="shared" si="171"/>
        <v>0.000</v>
      </c>
      <c r="AB1825" s="2" t="str">
        <f t="shared" si="172"/>
        <v>***</v>
      </c>
      <c r="AC1825" t="str">
        <f t="shared" si="173"/>
        <v>0.000
(0.000)</v>
      </c>
    </row>
    <row r="1826" spans="24:29">
      <c r="X1826" t="str">
        <f t="shared" si="168"/>
        <v>_</v>
      </c>
      <c r="Y1826" t="str">
        <f t="shared" si="169"/>
        <v/>
      </c>
      <c r="Z1826" t="str">
        <f t="shared" si="170"/>
        <v>0.000</v>
      </c>
      <c r="AA1826" t="str">
        <f t="shared" si="171"/>
        <v>0.000</v>
      </c>
      <c r="AB1826" s="2" t="str">
        <f t="shared" si="172"/>
        <v>***</v>
      </c>
      <c r="AC1826" t="str">
        <f t="shared" si="173"/>
        <v>0.000
(0.000)</v>
      </c>
    </row>
    <row r="1827" spans="24:29">
      <c r="X1827" t="str">
        <f t="shared" si="168"/>
        <v>_</v>
      </c>
      <c r="Y1827" t="str">
        <f t="shared" si="169"/>
        <v/>
      </c>
      <c r="Z1827" t="str">
        <f t="shared" si="170"/>
        <v>0.000</v>
      </c>
      <c r="AA1827" t="str">
        <f t="shared" si="171"/>
        <v>0.000</v>
      </c>
      <c r="AB1827" s="2" t="str">
        <f t="shared" si="172"/>
        <v>***</v>
      </c>
      <c r="AC1827" t="str">
        <f t="shared" si="173"/>
        <v>0.000
(0.000)</v>
      </c>
    </row>
    <row r="1828" spans="24:29">
      <c r="X1828" t="str">
        <f t="shared" si="168"/>
        <v>_</v>
      </c>
      <c r="Y1828" t="str">
        <f t="shared" si="169"/>
        <v/>
      </c>
      <c r="Z1828" t="str">
        <f t="shared" si="170"/>
        <v>0.000</v>
      </c>
      <c r="AA1828" t="str">
        <f t="shared" si="171"/>
        <v>0.000</v>
      </c>
      <c r="AB1828" s="2" t="str">
        <f t="shared" si="172"/>
        <v>***</v>
      </c>
      <c r="AC1828" t="str">
        <f t="shared" si="173"/>
        <v>0.000
(0.000)</v>
      </c>
    </row>
    <row r="1829" spans="24:29">
      <c r="X1829" t="str">
        <f t="shared" si="168"/>
        <v>_</v>
      </c>
      <c r="Y1829" t="str">
        <f t="shared" si="169"/>
        <v/>
      </c>
      <c r="Z1829" t="str">
        <f t="shared" si="170"/>
        <v>0.000</v>
      </c>
      <c r="AA1829" t="str">
        <f t="shared" si="171"/>
        <v>0.000</v>
      </c>
      <c r="AB1829" s="2" t="str">
        <f t="shared" si="172"/>
        <v>***</v>
      </c>
      <c r="AC1829" t="str">
        <f t="shared" si="173"/>
        <v>0.000
(0.000)</v>
      </c>
    </row>
    <row r="1830" spans="24:29">
      <c r="X1830" t="str">
        <f t="shared" si="168"/>
        <v>_</v>
      </c>
      <c r="Y1830" t="str">
        <f t="shared" si="169"/>
        <v/>
      </c>
      <c r="Z1830" t="str">
        <f t="shared" si="170"/>
        <v>0.000</v>
      </c>
      <c r="AA1830" t="str">
        <f t="shared" si="171"/>
        <v>0.000</v>
      </c>
      <c r="AB1830" s="2" t="str">
        <f t="shared" si="172"/>
        <v>***</v>
      </c>
      <c r="AC1830" t="str">
        <f t="shared" si="173"/>
        <v>0.000
(0.000)</v>
      </c>
    </row>
    <row r="1831" spans="24:29">
      <c r="X1831" t="str">
        <f t="shared" si="168"/>
        <v>_</v>
      </c>
      <c r="Y1831" t="str">
        <f t="shared" si="169"/>
        <v/>
      </c>
      <c r="Z1831" t="str">
        <f t="shared" si="170"/>
        <v>0.000</v>
      </c>
      <c r="AA1831" t="str">
        <f t="shared" si="171"/>
        <v>0.000</v>
      </c>
      <c r="AB1831" s="2" t="str">
        <f t="shared" si="172"/>
        <v>***</v>
      </c>
      <c r="AC1831" t="str">
        <f t="shared" si="173"/>
        <v>0.000
(0.000)</v>
      </c>
    </row>
    <row r="1832" spans="24:29">
      <c r="X1832" t="str">
        <f t="shared" si="168"/>
        <v>_</v>
      </c>
      <c r="Y1832" t="str">
        <f t="shared" si="169"/>
        <v/>
      </c>
      <c r="Z1832" t="str">
        <f t="shared" si="170"/>
        <v>0.000</v>
      </c>
      <c r="AA1832" t="str">
        <f t="shared" si="171"/>
        <v>0.000</v>
      </c>
      <c r="AB1832" s="2" t="str">
        <f t="shared" si="172"/>
        <v>***</v>
      </c>
      <c r="AC1832" t="str">
        <f t="shared" si="173"/>
        <v>0.000
(0.000)</v>
      </c>
    </row>
    <row r="1833" spans="24:29">
      <c r="X1833" t="str">
        <f t="shared" si="168"/>
        <v>_</v>
      </c>
      <c r="Y1833" t="str">
        <f t="shared" si="169"/>
        <v/>
      </c>
      <c r="Z1833" t="str">
        <f t="shared" si="170"/>
        <v>0.000</v>
      </c>
      <c r="AA1833" t="str">
        <f t="shared" si="171"/>
        <v>0.000</v>
      </c>
      <c r="AB1833" s="2" t="str">
        <f t="shared" si="172"/>
        <v>***</v>
      </c>
      <c r="AC1833" t="str">
        <f t="shared" si="173"/>
        <v>0.000
(0.000)</v>
      </c>
    </row>
    <row r="1834" spans="24:29">
      <c r="X1834" t="str">
        <f t="shared" si="168"/>
        <v>_</v>
      </c>
      <c r="Y1834" t="str">
        <f t="shared" si="169"/>
        <v/>
      </c>
      <c r="Z1834" t="str">
        <f t="shared" si="170"/>
        <v>0.000</v>
      </c>
      <c r="AA1834" t="str">
        <f t="shared" si="171"/>
        <v>0.000</v>
      </c>
      <c r="AB1834" s="2" t="str">
        <f t="shared" si="172"/>
        <v>***</v>
      </c>
      <c r="AC1834" t="str">
        <f t="shared" si="173"/>
        <v>0.000
(0.000)</v>
      </c>
    </row>
    <row r="1835" spans="24:29">
      <c r="X1835" t="str">
        <f t="shared" si="168"/>
        <v>_</v>
      </c>
      <c r="Y1835" t="str">
        <f t="shared" si="169"/>
        <v/>
      </c>
      <c r="Z1835" t="str">
        <f t="shared" si="170"/>
        <v>0.000</v>
      </c>
      <c r="AA1835" t="str">
        <f t="shared" si="171"/>
        <v>0.000</v>
      </c>
      <c r="AB1835" s="2" t="str">
        <f t="shared" si="172"/>
        <v>***</v>
      </c>
      <c r="AC1835" t="str">
        <f t="shared" si="173"/>
        <v>0.000
(0.000)</v>
      </c>
    </row>
    <row r="1836" spans="24:29">
      <c r="X1836" t="str">
        <f t="shared" si="168"/>
        <v>_</v>
      </c>
      <c r="Y1836" t="str">
        <f t="shared" si="169"/>
        <v/>
      </c>
      <c r="Z1836" t="str">
        <f t="shared" si="170"/>
        <v>0.000</v>
      </c>
      <c r="AA1836" t="str">
        <f t="shared" si="171"/>
        <v>0.000</v>
      </c>
      <c r="AB1836" s="2" t="str">
        <f t="shared" si="172"/>
        <v>***</v>
      </c>
      <c r="AC1836" t="str">
        <f t="shared" si="173"/>
        <v>0.000
(0.000)</v>
      </c>
    </row>
    <row r="1837" spans="24:29">
      <c r="X1837" t="str">
        <f t="shared" si="168"/>
        <v>_</v>
      </c>
      <c r="Y1837" t="str">
        <f t="shared" si="169"/>
        <v/>
      </c>
      <c r="Z1837" t="str">
        <f t="shared" si="170"/>
        <v>0.000</v>
      </c>
      <c r="AA1837" t="str">
        <f t="shared" si="171"/>
        <v>0.000</v>
      </c>
      <c r="AB1837" s="2" t="str">
        <f t="shared" si="172"/>
        <v>***</v>
      </c>
      <c r="AC1837" t="str">
        <f t="shared" si="173"/>
        <v>0.000
(0.000)</v>
      </c>
    </row>
    <row r="1838" spans="24:29">
      <c r="X1838" t="str">
        <f t="shared" si="168"/>
        <v>_</v>
      </c>
      <c r="Y1838" t="str">
        <f t="shared" si="169"/>
        <v/>
      </c>
      <c r="Z1838" t="str">
        <f t="shared" si="170"/>
        <v>0.000</v>
      </c>
      <c r="AA1838" t="str">
        <f t="shared" si="171"/>
        <v>0.000</v>
      </c>
      <c r="AB1838" s="2" t="str">
        <f t="shared" si="172"/>
        <v>***</v>
      </c>
      <c r="AC1838" t="str">
        <f t="shared" si="173"/>
        <v>0.000
(0.000)</v>
      </c>
    </row>
    <row r="1839" spans="24:29">
      <c r="X1839" t="str">
        <f t="shared" si="168"/>
        <v>_</v>
      </c>
      <c r="Y1839" t="str">
        <f t="shared" si="169"/>
        <v/>
      </c>
      <c r="Z1839" t="str">
        <f t="shared" si="170"/>
        <v>0.000</v>
      </c>
      <c r="AA1839" t="str">
        <f t="shared" si="171"/>
        <v>0.000</v>
      </c>
      <c r="AB1839" s="2" t="str">
        <f t="shared" si="172"/>
        <v>***</v>
      </c>
      <c r="AC1839" t="str">
        <f t="shared" si="173"/>
        <v>0.000
(0.000)</v>
      </c>
    </row>
    <row r="1840" spans="24:29">
      <c r="X1840" t="str">
        <f t="shared" si="168"/>
        <v>_</v>
      </c>
      <c r="Y1840" t="str">
        <f t="shared" si="169"/>
        <v/>
      </c>
      <c r="Z1840" t="str">
        <f t="shared" si="170"/>
        <v>0.000</v>
      </c>
      <c r="AA1840" t="str">
        <f t="shared" si="171"/>
        <v>0.000</v>
      </c>
      <c r="AB1840" s="2" t="str">
        <f t="shared" si="172"/>
        <v>***</v>
      </c>
      <c r="AC1840" t="str">
        <f t="shared" si="173"/>
        <v>0.000
(0.000)</v>
      </c>
    </row>
    <row r="1841" spans="24:29">
      <c r="X1841" t="str">
        <f t="shared" si="168"/>
        <v>_</v>
      </c>
      <c r="Y1841" t="str">
        <f t="shared" si="169"/>
        <v/>
      </c>
      <c r="Z1841" t="str">
        <f t="shared" si="170"/>
        <v>0.000</v>
      </c>
      <c r="AA1841" t="str">
        <f t="shared" si="171"/>
        <v>0.000</v>
      </c>
      <c r="AB1841" s="2" t="str">
        <f t="shared" si="172"/>
        <v>***</v>
      </c>
      <c r="AC1841" t="str">
        <f t="shared" si="173"/>
        <v>0.000
(0.000)</v>
      </c>
    </row>
    <row r="1842" spans="24:29">
      <c r="X1842" t="str">
        <f t="shared" si="168"/>
        <v>_</v>
      </c>
      <c r="Y1842" t="str">
        <f t="shared" si="169"/>
        <v/>
      </c>
      <c r="Z1842" t="str">
        <f t="shared" si="170"/>
        <v>0.000</v>
      </c>
      <c r="AA1842" t="str">
        <f t="shared" si="171"/>
        <v>0.000</v>
      </c>
      <c r="AB1842" s="2" t="str">
        <f t="shared" si="172"/>
        <v>***</v>
      </c>
      <c r="AC1842" t="str">
        <f t="shared" si="173"/>
        <v>0.000
(0.000)</v>
      </c>
    </row>
    <row r="1843" spans="24:29">
      <c r="X1843" t="str">
        <f t="shared" si="168"/>
        <v>_</v>
      </c>
      <c r="Y1843" t="str">
        <f t="shared" si="169"/>
        <v/>
      </c>
      <c r="Z1843" t="str">
        <f t="shared" si="170"/>
        <v>0.000</v>
      </c>
      <c r="AA1843" t="str">
        <f t="shared" si="171"/>
        <v>0.000</v>
      </c>
      <c r="AB1843" s="2" t="str">
        <f t="shared" si="172"/>
        <v>***</v>
      </c>
      <c r="AC1843" t="str">
        <f t="shared" si="173"/>
        <v>0.000
(0.000)</v>
      </c>
    </row>
    <row r="1844" spans="24:29">
      <c r="X1844" t="str">
        <f t="shared" si="168"/>
        <v>_</v>
      </c>
      <c r="Y1844" t="str">
        <f t="shared" si="169"/>
        <v/>
      </c>
      <c r="Z1844" t="str">
        <f t="shared" si="170"/>
        <v>0.000</v>
      </c>
      <c r="AA1844" t="str">
        <f t="shared" si="171"/>
        <v>0.000</v>
      </c>
      <c r="AB1844" s="2" t="str">
        <f t="shared" si="172"/>
        <v>***</v>
      </c>
      <c r="AC1844" t="str">
        <f t="shared" si="173"/>
        <v>0.000
(0.000)</v>
      </c>
    </row>
    <row r="1845" spans="24:29">
      <c r="X1845" t="str">
        <f t="shared" si="168"/>
        <v>_</v>
      </c>
      <c r="Y1845" t="str">
        <f t="shared" si="169"/>
        <v/>
      </c>
      <c r="Z1845" t="str">
        <f t="shared" si="170"/>
        <v>0.000</v>
      </c>
      <c r="AA1845" t="str">
        <f t="shared" si="171"/>
        <v>0.000</v>
      </c>
      <c r="AB1845" s="2" t="str">
        <f t="shared" si="172"/>
        <v>***</v>
      </c>
      <c r="AC1845" t="str">
        <f t="shared" si="173"/>
        <v>0.000
(0.000)</v>
      </c>
    </row>
    <row r="1846" spans="24:29">
      <c r="X1846" t="str">
        <f t="shared" si="168"/>
        <v>_</v>
      </c>
      <c r="Y1846" t="str">
        <f t="shared" si="169"/>
        <v/>
      </c>
      <c r="Z1846" t="str">
        <f t="shared" si="170"/>
        <v>0.000</v>
      </c>
      <c r="AA1846" t="str">
        <f t="shared" si="171"/>
        <v>0.000</v>
      </c>
      <c r="AB1846" s="2" t="str">
        <f t="shared" si="172"/>
        <v>***</v>
      </c>
      <c r="AC1846" t="str">
        <f t="shared" si="173"/>
        <v>0.000
(0.000)</v>
      </c>
    </row>
    <row r="1847" spans="24:29">
      <c r="X1847" t="str">
        <f t="shared" si="168"/>
        <v>_</v>
      </c>
      <c r="Y1847" t="str">
        <f t="shared" si="169"/>
        <v/>
      </c>
      <c r="Z1847" t="str">
        <f t="shared" si="170"/>
        <v>0.000</v>
      </c>
      <c r="AA1847" t="str">
        <f t="shared" si="171"/>
        <v>0.000</v>
      </c>
      <c r="AB1847" s="2" t="str">
        <f t="shared" si="172"/>
        <v>***</v>
      </c>
      <c r="AC1847" t="str">
        <f t="shared" si="173"/>
        <v>0.000
(0.000)</v>
      </c>
    </row>
    <row r="1848" spans="24:29">
      <c r="X1848" t="str">
        <f t="shared" si="168"/>
        <v>_</v>
      </c>
      <c r="Y1848" t="str">
        <f t="shared" si="169"/>
        <v/>
      </c>
      <c r="Z1848" t="str">
        <f t="shared" si="170"/>
        <v>0.000</v>
      </c>
      <c r="AA1848" t="str">
        <f t="shared" si="171"/>
        <v>0.000</v>
      </c>
      <c r="AB1848" s="2" t="str">
        <f t="shared" si="172"/>
        <v>***</v>
      </c>
      <c r="AC1848" t="str">
        <f t="shared" si="173"/>
        <v>0.000
(0.000)</v>
      </c>
    </row>
    <row r="1849" spans="24:29">
      <c r="X1849" t="str">
        <f t="shared" si="168"/>
        <v>_</v>
      </c>
      <c r="Y1849" t="str">
        <f t="shared" si="169"/>
        <v/>
      </c>
      <c r="Z1849" t="str">
        <f t="shared" si="170"/>
        <v>0.000</v>
      </c>
      <c r="AA1849" t="str">
        <f t="shared" si="171"/>
        <v>0.000</v>
      </c>
      <c r="AB1849" s="2" t="str">
        <f t="shared" si="172"/>
        <v>***</v>
      </c>
      <c r="AC1849" t="str">
        <f t="shared" si="173"/>
        <v>0.000
(0.000)</v>
      </c>
    </row>
    <row r="1850" spans="24:29">
      <c r="X1850" t="str">
        <f t="shared" si="168"/>
        <v>_</v>
      </c>
      <c r="Y1850" t="str">
        <f t="shared" si="169"/>
        <v/>
      </c>
      <c r="Z1850" t="str">
        <f t="shared" si="170"/>
        <v>0.000</v>
      </c>
      <c r="AA1850" t="str">
        <f t="shared" si="171"/>
        <v>0.000</v>
      </c>
      <c r="AB1850" s="2" t="str">
        <f t="shared" si="172"/>
        <v>***</v>
      </c>
      <c r="AC1850" t="str">
        <f t="shared" si="173"/>
        <v>0.000
(0.000)</v>
      </c>
    </row>
    <row r="1851" spans="24:29">
      <c r="X1851" t="str">
        <f t="shared" si="168"/>
        <v>_</v>
      </c>
      <c r="Y1851" t="str">
        <f t="shared" si="169"/>
        <v/>
      </c>
      <c r="Z1851" t="str">
        <f t="shared" si="170"/>
        <v>0.000</v>
      </c>
      <c r="AA1851" t="str">
        <f t="shared" si="171"/>
        <v>0.000</v>
      </c>
      <c r="AB1851" s="2" t="str">
        <f t="shared" si="172"/>
        <v>***</v>
      </c>
      <c r="AC1851" t="str">
        <f t="shared" si="173"/>
        <v>0.000
(0.000)</v>
      </c>
    </row>
    <row r="1852" spans="24:29">
      <c r="X1852" t="str">
        <f t="shared" si="168"/>
        <v>_</v>
      </c>
      <c r="Y1852" t="str">
        <f t="shared" si="169"/>
        <v/>
      </c>
      <c r="Z1852" t="str">
        <f t="shared" si="170"/>
        <v>0.000</v>
      </c>
      <c r="AA1852" t="str">
        <f t="shared" si="171"/>
        <v>0.000</v>
      </c>
      <c r="AB1852" s="2" t="str">
        <f t="shared" si="172"/>
        <v>***</v>
      </c>
      <c r="AC1852" t="str">
        <f t="shared" si="173"/>
        <v>0.000
(0.000)</v>
      </c>
    </row>
    <row r="1853" spans="24:29">
      <c r="X1853" t="str">
        <f t="shared" si="168"/>
        <v>_</v>
      </c>
      <c r="Y1853" t="str">
        <f t="shared" si="169"/>
        <v/>
      </c>
      <c r="Z1853" t="str">
        <f t="shared" si="170"/>
        <v>0.000</v>
      </c>
      <c r="AA1853" t="str">
        <f t="shared" si="171"/>
        <v>0.000</v>
      </c>
      <c r="AB1853" s="2" t="str">
        <f t="shared" si="172"/>
        <v>***</v>
      </c>
      <c r="AC1853" t="str">
        <f t="shared" si="173"/>
        <v>0.000
(0.000)</v>
      </c>
    </row>
    <row r="1854" spans="24:29">
      <c r="X1854" t="str">
        <f t="shared" si="168"/>
        <v>_</v>
      </c>
      <c r="Y1854" t="str">
        <f t="shared" si="169"/>
        <v/>
      </c>
      <c r="Z1854" t="str">
        <f t="shared" si="170"/>
        <v>0.000</v>
      </c>
      <c r="AA1854" t="str">
        <f t="shared" si="171"/>
        <v>0.000</v>
      </c>
      <c r="AB1854" s="2" t="str">
        <f t="shared" si="172"/>
        <v>***</v>
      </c>
      <c r="AC1854" t="str">
        <f t="shared" si="173"/>
        <v>0.000
(0.000)</v>
      </c>
    </row>
    <row r="1855" spans="24:29">
      <c r="X1855" t="str">
        <f t="shared" si="168"/>
        <v>_</v>
      </c>
      <c r="Y1855" t="str">
        <f t="shared" si="169"/>
        <v/>
      </c>
      <c r="Z1855" t="str">
        <f t="shared" si="170"/>
        <v>0.000</v>
      </c>
      <c r="AA1855" t="str">
        <f t="shared" si="171"/>
        <v>0.000</v>
      </c>
      <c r="AB1855" s="2" t="str">
        <f t="shared" si="172"/>
        <v>***</v>
      </c>
      <c r="AC1855" t="str">
        <f t="shared" si="173"/>
        <v>0.000
(0.000)</v>
      </c>
    </row>
    <row r="1856" spans="24:29">
      <c r="X1856" t="str">
        <f t="shared" si="168"/>
        <v>_</v>
      </c>
      <c r="Y1856" t="str">
        <f t="shared" si="169"/>
        <v/>
      </c>
      <c r="Z1856" t="str">
        <f t="shared" si="170"/>
        <v>0.000</v>
      </c>
      <c r="AA1856" t="str">
        <f t="shared" si="171"/>
        <v>0.000</v>
      </c>
      <c r="AB1856" s="2" t="str">
        <f t="shared" si="172"/>
        <v>***</v>
      </c>
      <c r="AC1856" t="str">
        <f t="shared" si="173"/>
        <v>0.000
(0.000)</v>
      </c>
    </row>
    <row r="1857" spans="24:29">
      <c r="X1857" t="str">
        <f t="shared" si="168"/>
        <v>_</v>
      </c>
      <c r="Y1857" t="str">
        <f t="shared" si="169"/>
        <v/>
      </c>
      <c r="Z1857" t="str">
        <f t="shared" si="170"/>
        <v>0.000</v>
      </c>
      <c r="AA1857" t="str">
        <f t="shared" si="171"/>
        <v>0.000</v>
      </c>
      <c r="AB1857" s="2" t="str">
        <f t="shared" si="172"/>
        <v>***</v>
      </c>
      <c r="AC1857" t="str">
        <f t="shared" si="173"/>
        <v>0.000
(0.000)</v>
      </c>
    </row>
    <row r="1858" spans="24:29">
      <c r="X1858" t="str">
        <f t="shared" si="168"/>
        <v>_</v>
      </c>
      <c r="Y1858" t="str">
        <f t="shared" si="169"/>
        <v/>
      </c>
      <c r="Z1858" t="str">
        <f t="shared" si="170"/>
        <v>0.000</v>
      </c>
      <c r="AA1858" t="str">
        <f t="shared" si="171"/>
        <v>0.000</v>
      </c>
      <c r="AB1858" s="2" t="str">
        <f t="shared" si="172"/>
        <v>***</v>
      </c>
      <c r="AC1858" t="str">
        <f t="shared" si="173"/>
        <v>0.000
(0.000)</v>
      </c>
    </row>
    <row r="1859" spans="24:29">
      <c r="X1859" t="str">
        <f t="shared" ref="X1859:X1922" si="174">G1859&amp;"_"&amp;B1859</f>
        <v>_</v>
      </c>
      <c r="Y1859" t="str">
        <f t="shared" ref="Y1859:Y1922" si="175">IF(G1859&lt;&gt;"",COUNTIF(X:X,X1859),"")</f>
        <v/>
      </c>
      <c r="Z1859" t="str">
        <f t="shared" ref="Z1859:Z1922" si="176">TEXT(C1859,"0.000")</f>
        <v>0.000</v>
      </c>
      <c r="AA1859" t="str">
        <f t="shared" ref="AA1859:AA1922" si="177">TEXT(D1859,"0.000")</f>
        <v>0.000</v>
      </c>
      <c r="AB1859" s="2" t="str">
        <f t="shared" ref="AB1859:AB1922" si="178">IF(COUNTIF(F1859,"*E*")&gt;0, "***", IF(TEXT(F1859, "0.00E+00")*1&lt;0.01, "***", IF(TEXT(F1859, "0.00E+00")*1&lt;0.05, "**",  IF(TEXT(F1859, "0.00E+00")*1&lt;0.1, "*",""))))</f>
        <v>***</v>
      </c>
      <c r="AC1859" t="str">
        <f t="shared" ref="AC1859:AC1922" si="179">Z1859&amp;"
("&amp;AA1859&amp;")"</f>
        <v>0.000
(0.000)</v>
      </c>
    </row>
    <row r="1860" spans="24:29">
      <c r="X1860" t="str">
        <f t="shared" si="174"/>
        <v>_</v>
      </c>
      <c r="Y1860" t="str">
        <f t="shared" si="175"/>
        <v/>
      </c>
      <c r="Z1860" t="str">
        <f t="shared" si="176"/>
        <v>0.000</v>
      </c>
      <c r="AA1860" t="str">
        <f t="shared" si="177"/>
        <v>0.000</v>
      </c>
      <c r="AB1860" s="2" t="str">
        <f t="shared" si="178"/>
        <v>***</v>
      </c>
      <c r="AC1860" t="str">
        <f t="shared" si="179"/>
        <v>0.000
(0.000)</v>
      </c>
    </row>
    <row r="1861" spans="24:29">
      <c r="X1861" t="str">
        <f t="shared" si="174"/>
        <v>_</v>
      </c>
      <c r="Y1861" t="str">
        <f t="shared" si="175"/>
        <v/>
      </c>
      <c r="Z1861" t="str">
        <f t="shared" si="176"/>
        <v>0.000</v>
      </c>
      <c r="AA1861" t="str">
        <f t="shared" si="177"/>
        <v>0.000</v>
      </c>
      <c r="AB1861" s="2" t="str">
        <f t="shared" si="178"/>
        <v>***</v>
      </c>
      <c r="AC1861" t="str">
        <f t="shared" si="179"/>
        <v>0.000
(0.000)</v>
      </c>
    </row>
    <row r="1862" spans="24:29">
      <c r="X1862" t="str">
        <f t="shared" si="174"/>
        <v>_</v>
      </c>
      <c r="Y1862" t="str">
        <f t="shared" si="175"/>
        <v/>
      </c>
      <c r="Z1862" t="str">
        <f t="shared" si="176"/>
        <v>0.000</v>
      </c>
      <c r="AA1862" t="str">
        <f t="shared" si="177"/>
        <v>0.000</v>
      </c>
      <c r="AB1862" s="2" t="str">
        <f t="shared" si="178"/>
        <v>***</v>
      </c>
      <c r="AC1862" t="str">
        <f t="shared" si="179"/>
        <v>0.000
(0.000)</v>
      </c>
    </row>
    <row r="1863" spans="24:29">
      <c r="X1863" t="str">
        <f t="shared" si="174"/>
        <v>_</v>
      </c>
      <c r="Y1863" t="str">
        <f t="shared" si="175"/>
        <v/>
      </c>
      <c r="Z1863" t="str">
        <f t="shared" si="176"/>
        <v>0.000</v>
      </c>
      <c r="AA1863" t="str">
        <f t="shared" si="177"/>
        <v>0.000</v>
      </c>
      <c r="AB1863" s="2" t="str">
        <f t="shared" si="178"/>
        <v>***</v>
      </c>
      <c r="AC1863" t="str">
        <f t="shared" si="179"/>
        <v>0.000
(0.000)</v>
      </c>
    </row>
    <row r="1864" spans="24:29">
      <c r="X1864" t="str">
        <f t="shared" si="174"/>
        <v>_</v>
      </c>
      <c r="Y1864" t="str">
        <f t="shared" si="175"/>
        <v/>
      </c>
      <c r="Z1864" t="str">
        <f t="shared" si="176"/>
        <v>0.000</v>
      </c>
      <c r="AA1864" t="str">
        <f t="shared" si="177"/>
        <v>0.000</v>
      </c>
      <c r="AB1864" s="2" t="str">
        <f t="shared" si="178"/>
        <v>***</v>
      </c>
      <c r="AC1864" t="str">
        <f t="shared" si="179"/>
        <v>0.000
(0.000)</v>
      </c>
    </row>
    <row r="1865" spans="24:29">
      <c r="X1865" t="str">
        <f t="shared" si="174"/>
        <v>_</v>
      </c>
      <c r="Y1865" t="str">
        <f t="shared" si="175"/>
        <v/>
      </c>
      <c r="Z1865" t="str">
        <f t="shared" si="176"/>
        <v>0.000</v>
      </c>
      <c r="AA1865" t="str">
        <f t="shared" si="177"/>
        <v>0.000</v>
      </c>
      <c r="AB1865" s="2" t="str">
        <f t="shared" si="178"/>
        <v>***</v>
      </c>
      <c r="AC1865" t="str">
        <f t="shared" si="179"/>
        <v>0.000
(0.000)</v>
      </c>
    </row>
    <row r="1866" spans="24:29">
      <c r="X1866" t="str">
        <f t="shared" si="174"/>
        <v>_</v>
      </c>
      <c r="Y1866" t="str">
        <f t="shared" si="175"/>
        <v/>
      </c>
      <c r="Z1866" t="str">
        <f t="shared" si="176"/>
        <v>0.000</v>
      </c>
      <c r="AA1866" t="str">
        <f t="shared" si="177"/>
        <v>0.000</v>
      </c>
      <c r="AB1866" s="2" t="str">
        <f t="shared" si="178"/>
        <v>***</v>
      </c>
      <c r="AC1866" t="str">
        <f t="shared" si="179"/>
        <v>0.000
(0.000)</v>
      </c>
    </row>
    <row r="1867" spans="24:29">
      <c r="X1867" t="str">
        <f t="shared" si="174"/>
        <v>_</v>
      </c>
      <c r="Y1867" t="str">
        <f t="shared" si="175"/>
        <v/>
      </c>
      <c r="Z1867" t="str">
        <f t="shared" si="176"/>
        <v>0.000</v>
      </c>
      <c r="AA1867" t="str">
        <f t="shared" si="177"/>
        <v>0.000</v>
      </c>
      <c r="AB1867" s="2" t="str">
        <f t="shared" si="178"/>
        <v>***</v>
      </c>
      <c r="AC1867" t="str">
        <f t="shared" si="179"/>
        <v>0.000
(0.000)</v>
      </c>
    </row>
    <row r="1868" spans="24:29">
      <c r="X1868" t="str">
        <f t="shared" si="174"/>
        <v>_</v>
      </c>
      <c r="Y1868" t="str">
        <f t="shared" si="175"/>
        <v/>
      </c>
      <c r="Z1868" t="str">
        <f t="shared" si="176"/>
        <v>0.000</v>
      </c>
      <c r="AA1868" t="str">
        <f t="shared" si="177"/>
        <v>0.000</v>
      </c>
      <c r="AB1868" s="2" t="str">
        <f t="shared" si="178"/>
        <v>***</v>
      </c>
      <c r="AC1868" t="str">
        <f t="shared" si="179"/>
        <v>0.000
(0.000)</v>
      </c>
    </row>
    <row r="1869" spans="24:29">
      <c r="X1869" t="str">
        <f t="shared" si="174"/>
        <v>_</v>
      </c>
      <c r="Y1869" t="str">
        <f t="shared" si="175"/>
        <v/>
      </c>
      <c r="Z1869" t="str">
        <f t="shared" si="176"/>
        <v>0.000</v>
      </c>
      <c r="AA1869" t="str">
        <f t="shared" si="177"/>
        <v>0.000</v>
      </c>
      <c r="AB1869" s="2" t="str">
        <f t="shared" si="178"/>
        <v>***</v>
      </c>
      <c r="AC1869" t="str">
        <f t="shared" si="179"/>
        <v>0.000
(0.000)</v>
      </c>
    </row>
    <row r="1870" spans="24:29">
      <c r="X1870" t="str">
        <f t="shared" si="174"/>
        <v>_</v>
      </c>
      <c r="Y1870" t="str">
        <f t="shared" si="175"/>
        <v/>
      </c>
      <c r="Z1870" t="str">
        <f t="shared" si="176"/>
        <v>0.000</v>
      </c>
      <c r="AA1870" t="str">
        <f t="shared" si="177"/>
        <v>0.000</v>
      </c>
      <c r="AB1870" s="2" t="str">
        <f t="shared" si="178"/>
        <v>***</v>
      </c>
      <c r="AC1870" t="str">
        <f t="shared" si="179"/>
        <v>0.000
(0.000)</v>
      </c>
    </row>
    <row r="1871" spans="24:29">
      <c r="X1871" t="str">
        <f t="shared" si="174"/>
        <v>_</v>
      </c>
      <c r="Y1871" t="str">
        <f t="shared" si="175"/>
        <v/>
      </c>
      <c r="Z1871" t="str">
        <f t="shared" si="176"/>
        <v>0.000</v>
      </c>
      <c r="AA1871" t="str">
        <f t="shared" si="177"/>
        <v>0.000</v>
      </c>
      <c r="AB1871" s="2" t="str">
        <f t="shared" si="178"/>
        <v>***</v>
      </c>
      <c r="AC1871" t="str">
        <f t="shared" si="179"/>
        <v>0.000
(0.000)</v>
      </c>
    </row>
    <row r="1872" spans="24:29">
      <c r="X1872" t="str">
        <f t="shared" si="174"/>
        <v>_</v>
      </c>
      <c r="Y1872" t="str">
        <f t="shared" si="175"/>
        <v/>
      </c>
      <c r="Z1872" t="str">
        <f t="shared" si="176"/>
        <v>0.000</v>
      </c>
      <c r="AA1872" t="str">
        <f t="shared" si="177"/>
        <v>0.000</v>
      </c>
      <c r="AB1872" s="2" t="str">
        <f t="shared" si="178"/>
        <v>***</v>
      </c>
      <c r="AC1872" t="str">
        <f t="shared" si="179"/>
        <v>0.000
(0.000)</v>
      </c>
    </row>
    <row r="1873" spans="24:29">
      <c r="X1873" t="str">
        <f t="shared" si="174"/>
        <v>_</v>
      </c>
      <c r="Y1873" t="str">
        <f t="shared" si="175"/>
        <v/>
      </c>
      <c r="Z1873" t="str">
        <f t="shared" si="176"/>
        <v>0.000</v>
      </c>
      <c r="AA1873" t="str">
        <f t="shared" si="177"/>
        <v>0.000</v>
      </c>
      <c r="AB1873" s="2" t="str">
        <f t="shared" si="178"/>
        <v>***</v>
      </c>
      <c r="AC1873" t="str">
        <f t="shared" si="179"/>
        <v>0.000
(0.000)</v>
      </c>
    </row>
    <row r="1874" spans="24:29">
      <c r="X1874" t="str">
        <f t="shared" si="174"/>
        <v>_</v>
      </c>
      <c r="Y1874" t="str">
        <f t="shared" si="175"/>
        <v/>
      </c>
      <c r="Z1874" t="str">
        <f t="shared" si="176"/>
        <v>0.000</v>
      </c>
      <c r="AA1874" t="str">
        <f t="shared" si="177"/>
        <v>0.000</v>
      </c>
      <c r="AB1874" s="2" t="str">
        <f t="shared" si="178"/>
        <v>***</v>
      </c>
      <c r="AC1874" t="str">
        <f t="shared" si="179"/>
        <v>0.000
(0.000)</v>
      </c>
    </row>
    <row r="1875" spans="24:29">
      <c r="X1875" t="str">
        <f t="shared" si="174"/>
        <v>_</v>
      </c>
      <c r="Y1875" t="str">
        <f t="shared" si="175"/>
        <v/>
      </c>
      <c r="Z1875" t="str">
        <f t="shared" si="176"/>
        <v>0.000</v>
      </c>
      <c r="AA1875" t="str">
        <f t="shared" si="177"/>
        <v>0.000</v>
      </c>
      <c r="AB1875" s="2" t="str">
        <f t="shared" si="178"/>
        <v>***</v>
      </c>
      <c r="AC1875" t="str">
        <f t="shared" si="179"/>
        <v>0.000
(0.000)</v>
      </c>
    </row>
    <row r="1876" spans="24:29">
      <c r="X1876" t="str">
        <f t="shared" si="174"/>
        <v>_</v>
      </c>
      <c r="Y1876" t="str">
        <f t="shared" si="175"/>
        <v/>
      </c>
      <c r="Z1876" t="str">
        <f t="shared" si="176"/>
        <v>0.000</v>
      </c>
      <c r="AA1876" t="str">
        <f t="shared" si="177"/>
        <v>0.000</v>
      </c>
      <c r="AB1876" s="2" t="str">
        <f t="shared" si="178"/>
        <v>***</v>
      </c>
      <c r="AC1876" t="str">
        <f t="shared" si="179"/>
        <v>0.000
(0.000)</v>
      </c>
    </row>
    <row r="1877" spans="24:29">
      <c r="X1877" t="str">
        <f t="shared" si="174"/>
        <v>_</v>
      </c>
      <c r="Y1877" t="str">
        <f t="shared" si="175"/>
        <v/>
      </c>
      <c r="Z1877" t="str">
        <f t="shared" si="176"/>
        <v>0.000</v>
      </c>
      <c r="AA1877" t="str">
        <f t="shared" si="177"/>
        <v>0.000</v>
      </c>
      <c r="AB1877" s="2" t="str">
        <f t="shared" si="178"/>
        <v>***</v>
      </c>
      <c r="AC1877" t="str">
        <f t="shared" si="179"/>
        <v>0.000
(0.000)</v>
      </c>
    </row>
    <row r="1878" spans="24:29">
      <c r="X1878" t="str">
        <f t="shared" si="174"/>
        <v>_</v>
      </c>
      <c r="Y1878" t="str">
        <f t="shared" si="175"/>
        <v/>
      </c>
      <c r="Z1878" t="str">
        <f t="shared" si="176"/>
        <v>0.000</v>
      </c>
      <c r="AA1878" t="str">
        <f t="shared" si="177"/>
        <v>0.000</v>
      </c>
      <c r="AB1878" s="2" t="str">
        <f t="shared" si="178"/>
        <v>***</v>
      </c>
      <c r="AC1878" t="str">
        <f t="shared" si="179"/>
        <v>0.000
(0.000)</v>
      </c>
    </row>
    <row r="1879" spans="24:29">
      <c r="X1879" t="str">
        <f t="shared" si="174"/>
        <v>_</v>
      </c>
      <c r="Y1879" t="str">
        <f t="shared" si="175"/>
        <v/>
      </c>
      <c r="Z1879" t="str">
        <f t="shared" si="176"/>
        <v>0.000</v>
      </c>
      <c r="AA1879" t="str">
        <f t="shared" si="177"/>
        <v>0.000</v>
      </c>
      <c r="AB1879" s="2" t="str">
        <f t="shared" si="178"/>
        <v>***</v>
      </c>
      <c r="AC1879" t="str">
        <f t="shared" si="179"/>
        <v>0.000
(0.000)</v>
      </c>
    </row>
    <row r="1880" spans="24:29">
      <c r="X1880" t="str">
        <f t="shared" si="174"/>
        <v>_</v>
      </c>
      <c r="Y1880" t="str">
        <f t="shared" si="175"/>
        <v/>
      </c>
      <c r="Z1880" t="str">
        <f t="shared" si="176"/>
        <v>0.000</v>
      </c>
      <c r="AA1880" t="str">
        <f t="shared" si="177"/>
        <v>0.000</v>
      </c>
      <c r="AB1880" s="2" t="str">
        <f t="shared" si="178"/>
        <v>***</v>
      </c>
      <c r="AC1880" t="str">
        <f t="shared" si="179"/>
        <v>0.000
(0.000)</v>
      </c>
    </row>
    <row r="1881" spans="24:29">
      <c r="X1881" t="str">
        <f t="shared" si="174"/>
        <v>_</v>
      </c>
      <c r="Y1881" t="str">
        <f t="shared" si="175"/>
        <v/>
      </c>
      <c r="Z1881" t="str">
        <f t="shared" si="176"/>
        <v>0.000</v>
      </c>
      <c r="AA1881" t="str">
        <f t="shared" si="177"/>
        <v>0.000</v>
      </c>
      <c r="AB1881" s="2" t="str">
        <f t="shared" si="178"/>
        <v>***</v>
      </c>
      <c r="AC1881" t="str">
        <f t="shared" si="179"/>
        <v>0.000
(0.000)</v>
      </c>
    </row>
    <row r="1882" spans="24:29">
      <c r="X1882" t="str">
        <f t="shared" si="174"/>
        <v>_</v>
      </c>
      <c r="Y1882" t="str">
        <f t="shared" si="175"/>
        <v/>
      </c>
      <c r="Z1882" t="str">
        <f t="shared" si="176"/>
        <v>0.000</v>
      </c>
      <c r="AA1882" t="str">
        <f t="shared" si="177"/>
        <v>0.000</v>
      </c>
      <c r="AB1882" s="2" t="str">
        <f t="shared" si="178"/>
        <v>***</v>
      </c>
      <c r="AC1882" t="str">
        <f t="shared" si="179"/>
        <v>0.000
(0.000)</v>
      </c>
    </row>
    <row r="1883" spans="24:29">
      <c r="X1883" t="str">
        <f t="shared" si="174"/>
        <v>_</v>
      </c>
      <c r="Y1883" t="str">
        <f t="shared" si="175"/>
        <v/>
      </c>
      <c r="Z1883" t="str">
        <f t="shared" si="176"/>
        <v>0.000</v>
      </c>
      <c r="AA1883" t="str">
        <f t="shared" si="177"/>
        <v>0.000</v>
      </c>
      <c r="AB1883" s="2" t="str">
        <f t="shared" si="178"/>
        <v>***</v>
      </c>
      <c r="AC1883" t="str">
        <f t="shared" si="179"/>
        <v>0.000
(0.000)</v>
      </c>
    </row>
    <row r="1884" spans="24:29">
      <c r="X1884" t="str">
        <f t="shared" si="174"/>
        <v>_</v>
      </c>
      <c r="Y1884" t="str">
        <f t="shared" si="175"/>
        <v/>
      </c>
      <c r="Z1884" t="str">
        <f t="shared" si="176"/>
        <v>0.000</v>
      </c>
      <c r="AA1884" t="str">
        <f t="shared" si="177"/>
        <v>0.000</v>
      </c>
      <c r="AB1884" s="2" t="str">
        <f t="shared" si="178"/>
        <v>***</v>
      </c>
      <c r="AC1884" t="str">
        <f t="shared" si="179"/>
        <v>0.000
(0.000)</v>
      </c>
    </row>
    <row r="1885" spans="24:29">
      <c r="X1885" t="str">
        <f t="shared" si="174"/>
        <v>_</v>
      </c>
      <c r="Y1885" t="str">
        <f t="shared" si="175"/>
        <v/>
      </c>
      <c r="Z1885" t="str">
        <f t="shared" si="176"/>
        <v>0.000</v>
      </c>
      <c r="AA1885" t="str">
        <f t="shared" si="177"/>
        <v>0.000</v>
      </c>
      <c r="AB1885" s="2" t="str">
        <f t="shared" si="178"/>
        <v>***</v>
      </c>
      <c r="AC1885" t="str">
        <f t="shared" si="179"/>
        <v>0.000
(0.000)</v>
      </c>
    </row>
    <row r="1886" spans="24:29">
      <c r="X1886" t="str">
        <f t="shared" si="174"/>
        <v>_</v>
      </c>
      <c r="Y1886" t="str">
        <f t="shared" si="175"/>
        <v/>
      </c>
      <c r="Z1886" t="str">
        <f t="shared" si="176"/>
        <v>0.000</v>
      </c>
      <c r="AA1886" t="str">
        <f t="shared" si="177"/>
        <v>0.000</v>
      </c>
      <c r="AB1886" s="2" t="str">
        <f t="shared" si="178"/>
        <v>***</v>
      </c>
      <c r="AC1886" t="str">
        <f t="shared" si="179"/>
        <v>0.000
(0.000)</v>
      </c>
    </row>
    <row r="1887" spans="24:29">
      <c r="X1887" t="str">
        <f t="shared" si="174"/>
        <v>_</v>
      </c>
      <c r="Y1887" t="str">
        <f t="shared" si="175"/>
        <v/>
      </c>
      <c r="Z1887" t="str">
        <f t="shared" si="176"/>
        <v>0.000</v>
      </c>
      <c r="AA1887" t="str">
        <f t="shared" si="177"/>
        <v>0.000</v>
      </c>
      <c r="AB1887" s="2" t="str">
        <f t="shared" si="178"/>
        <v>***</v>
      </c>
      <c r="AC1887" t="str">
        <f t="shared" si="179"/>
        <v>0.000
(0.000)</v>
      </c>
    </row>
    <row r="1888" spans="24:29">
      <c r="X1888" t="str">
        <f t="shared" si="174"/>
        <v>_</v>
      </c>
      <c r="Y1888" t="str">
        <f t="shared" si="175"/>
        <v/>
      </c>
      <c r="Z1888" t="str">
        <f t="shared" si="176"/>
        <v>0.000</v>
      </c>
      <c r="AA1888" t="str">
        <f t="shared" si="177"/>
        <v>0.000</v>
      </c>
      <c r="AB1888" s="2" t="str">
        <f t="shared" si="178"/>
        <v>***</v>
      </c>
      <c r="AC1888" t="str">
        <f t="shared" si="179"/>
        <v>0.000
(0.000)</v>
      </c>
    </row>
    <row r="1889" spans="24:29">
      <c r="X1889" t="str">
        <f t="shared" si="174"/>
        <v>_</v>
      </c>
      <c r="Y1889" t="str">
        <f t="shared" si="175"/>
        <v/>
      </c>
      <c r="Z1889" t="str">
        <f t="shared" si="176"/>
        <v>0.000</v>
      </c>
      <c r="AA1889" t="str">
        <f t="shared" si="177"/>
        <v>0.000</v>
      </c>
      <c r="AB1889" s="2" t="str">
        <f t="shared" si="178"/>
        <v>***</v>
      </c>
      <c r="AC1889" t="str">
        <f t="shared" si="179"/>
        <v>0.000
(0.000)</v>
      </c>
    </row>
    <row r="1890" spans="24:29">
      <c r="X1890" t="str">
        <f t="shared" si="174"/>
        <v>_</v>
      </c>
      <c r="Y1890" t="str">
        <f t="shared" si="175"/>
        <v/>
      </c>
      <c r="Z1890" t="str">
        <f t="shared" si="176"/>
        <v>0.000</v>
      </c>
      <c r="AA1890" t="str">
        <f t="shared" si="177"/>
        <v>0.000</v>
      </c>
      <c r="AB1890" s="2" t="str">
        <f t="shared" si="178"/>
        <v>***</v>
      </c>
      <c r="AC1890" t="str">
        <f t="shared" si="179"/>
        <v>0.000
(0.000)</v>
      </c>
    </row>
    <row r="1891" spans="24:29">
      <c r="X1891" t="str">
        <f t="shared" si="174"/>
        <v>_</v>
      </c>
      <c r="Y1891" t="str">
        <f t="shared" si="175"/>
        <v/>
      </c>
      <c r="Z1891" t="str">
        <f t="shared" si="176"/>
        <v>0.000</v>
      </c>
      <c r="AA1891" t="str">
        <f t="shared" si="177"/>
        <v>0.000</v>
      </c>
      <c r="AB1891" s="2" t="str">
        <f t="shared" si="178"/>
        <v>***</v>
      </c>
      <c r="AC1891" t="str">
        <f t="shared" si="179"/>
        <v>0.000
(0.000)</v>
      </c>
    </row>
    <row r="1892" spans="24:29">
      <c r="X1892" t="str">
        <f t="shared" si="174"/>
        <v>_</v>
      </c>
      <c r="Y1892" t="str">
        <f t="shared" si="175"/>
        <v/>
      </c>
      <c r="Z1892" t="str">
        <f t="shared" si="176"/>
        <v>0.000</v>
      </c>
      <c r="AA1892" t="str">
        <f t="shared" si="177"/>
        <v>0.000</v>
      </c>
      <c r="AB1892" s="2" t="str">
        <f t="shared" si="178"/>
        <v>***</v>
      </c>
      <c r="AC1892" t="str">
        <f t="shared" si="179"/>
        <v>0.000
(0.000)</v>
      </c>
    </row>
    <row r="1893" spans="24:29">
      <c r="X1893" t="str">
        <f t="shared" si="174"/>
        <v>_</v>
      </c>
      <c r="Y1893" t="str">
        <f t="shared" si="175"/>
        <v/>
      </c>
      <c r="Z1893" t="str">
        <f t="shared" si="176"/>
        <v>0.000</v>
      </c>
      <c r="AA1893" t="str">
        <f t="shared" si="177"/>
        <v>0.000</v>
      </c>
      <c r="AB1893" s="2" t="str">
        <f t="shared" si="178"/>
        <v>***</v>
      </c>
      <c r="AC1893" t="str">
        <f t="shared" si="179"/>
        <v>0.000
(0.000)</v>
      </c>
    </row>
    <row r="1894" spans="24:29">
      <c r="X1894" t="str">
        <f t="shared" si="174"/>
        <v>_</v>
      </c>
      <c r="Y1894" t="str">
        <f t="shared" si="175"/>
        <v/>
      </c>
      <c r="Z1894" t="str">
        <f t="shared" si="176"/>
        <v>0.000</v>
      </c>
      <c r="AA1894" t="str">
        <f t="shared" si="177"/>
        <v>0.000</v>
      </c>
      <c r="AB1894" s="2" t="str">
        <f t="shared" si="178"/>
        <v>***</v>
      </c>
      <c r="AC1894" t="str">
        <f t="shared" si="179"/>
        <v>0.000
(0.000)</v>
      </c>
    </row>
    <row r="1895" spans="24:29">
      <c r="X1895" t="str">
        <f t="shared" si="174"/>
        <v>_</v>
      </c>
      <c r="Y1895" t="str">
        <f t="shared" si="175"/>
        <v/>
      </c>
      <c r="Z1895" t="str">
        <f t="shared" si="176"/>
        <v>0.000</v>
      </c>
      <c r="AA1895" t="str">
        <f t="shared" si="177"/>
        <v>0.000</v>
      </c>
      <c r="AB1895" s="2" t="str">
        <f t="shared" si="178"/>
        <v>***</v>
      </c>
      <c r="AC1895" t="str">
        <f t="shared" si="179"/>
        <v>0.000
(0.000)</v>
      </c>
    </row>
    <row r="1896" spans="24:29">
      <c r="X1896" t="str">
        <f t="shared" si="174"/>
        <v>_</v>
      </c>
      <c r="Y1896" t="str">
        <f t="shared" si="175"/>
        <v/>
      </c>
      <c r="Z1896" t="str">
        <f t="shared" si="176"/>
        <v>0.000</v>
      </c>
      <c r="AA1896" t="str">
        <f t="shared" si="177"/>
        <v>0.000</v>
      </c>
      <c r="AB1896" s="2" t="str">
        <f t="shared" si="178"/>
        <v>***</v>
      </c>
      <c r="AC1896" t="str">
        <f t="shared" si="179"/>
        <v>0.000
(0.000)</v>
      </c>
    </row>
    <row r="1897" spans="24:29">
      <c r="X1897" t="str">
        <f t="shared" si="174"/>
        <v>_</v>
      </c>
      <c r="Y1897" t="str">
        <f t="shared" si="175"/>
        <v/>
      </c>
      <c r="Z1897" t="str">
        <f t="shared" si="176"/>
        <v>0.000</v>
      </c>
      <c r="AA1897" t="str">
        <f t="shared" si="177"/>
        <v>0.000</v>
      </c>
      <c r="AB1897" s="2" t="str">
        <f t="shared" si="178"/>
        <v>***</v>
      </c>
      <c r="AC1897" t="str">
        <f t="shared" si="179"/>
        <v>0.000
(0.000)</v>
      </c>
    </row>
    <row r="1898" spans="24:29">
      <c r="X1898" t="str">
        <f t="shared" si="174"/>
        <v>_</v>
      </c>
      <c r="Y1898" t="str">
        <f t="shared" si="175"/>
        <v/>
      </c>
      <c r="Z1898" t="str">
        <f t="shared" si="176"/>
        <v>0.000</v>
      </c>
      <c r="AA1898" t="str">
        <f t="shared" si="177"/>
        <v>0.000</v>
      </c>
      <c r="AB1898" s="2" t="str">
        <f t="shared" si="178"/>
        <v>***</v>
      </c>
      <c r="AC1898" t="str">
        <f t="shared" si="179"/>
        <v>0.000
(0.000)</v>
      </c>
    </row>
    <row r="1899" spans="24:29">
      <c r="X1899" t="str">
        <f t="shared" si="174"/>
        <v>_</v>
      </c>
      <c r="Y1899" t="str">
        <f t="shared" si="175"/>
        <v/>
      </c>
      <c r="Z1899" t="str">
        <f t="shared" si="176"/>
        <v>0.000</v>
      </c>
      <c r="AA1899" t="str">
        <f t="shared" si="177"/>
        <v>0.000</v>
      </c>
      <c r="AB1899" s="2" t="str">
        <f t="shared" si="178"/>
        <v>***</v>
      </c>
      <c r="AC1899" t="str">
        <f t="shared" si="179"/>
        <v>0.000
(0.000)</v>
      </c>
    </row>
    <row r="1900" spans="24:29">
      <c r="X1900" t="str">
        <f t="shared" si="174"/>
        <v>_</v>
      </c>
      <c r="Y1900" t="str">
        <f t="shared" si="175"/>
        <v/>
      </c>
      <c r="Z1900" t="str">
        <f t="shared" si="176"/>
        <v>0.000</v>
      </c>
      <c r="AA1900" t="str">
        <f t="shared" si="177"/>
        <v>0.000</v>
      </c>
      <c r="AB1900" s="2" t="str">
        <f t="shared" si="178"/>
        <v>***</v>
      </c>
      <c r="AC1900" t="str">
        <f t="shared" si="179"/>
        <v>0.000
(0.000)</v>
      </c>
    </row>
    <row r="1901" spans="24:29">
      <c r="X1901" t="str">
        <f t="shared" si="174"/>
        <v>_</v>
      </c>
      <c r="Y1901" t="str">
        <f t="shared" si="175"/>
        <v/>
      </c>
      <c r="Z1901" t="str">
        <f t="shared" si="176"/>
        <v>0.000</v>
      </c>
      <c r="AA1901" t="str">
        <f t="shared" si="177"/>
        <v>0.000</v>
      </c>
      <c r="AB1901" s="2" t="str">
        <f t="shared" si="178"/>
        <v>***</v>
      </c>
      <c r="AC1901" t="str">
        <f t="shared" si="179"/>
        <v>0.000
(0.000)</v>
      </c>
    </row>
    <row r="1902" spans="24:29">
      <c r="X1902" t="str">
        <f t="shared" si="174"/>
        <v>_</v>
      </c>
      <c r="Y1902" t="str">
        <f t="shared" si="175"/>
        <v/>
      </c>
      <c r="Z1902" t="str">
        <f t="shared" si="176"/>
        <v>0.000</v>
      </c>
      <c r="AA1902" t="str">
        <f t="shared" si="177"/>
        <v>0.000</v>
      </c>
      <c r="AB1902" s="2" t="str">
        <f t="shared" si="178"/>
        <v>***</v>
      </c>
      <c r="AC1902" t="str">
        <f t="shared" si="179"/>
        <v>0.000
(0.000)</v>
      </c>
    </row>
    <row r="1903" spans="24:29">
      <c r="X1903" t="str">
        <f t="shared" si="174"/>
        <v>_</v>
      </c>
      <c r="Y1903" t="str">
        <f t="shared" si="175"/>
        <v/>
      </c>
      <c r="Z1903" t="str">
        <f t="shared" si="176"/>
        <v>0.000</v>
      </c>
      <c r="AA1903" t="str">
        <f t="shared" si="177"/>
        <v>0.000</v>
      </c>
      <c r="AB1903" s="2" t="str">
        <f t="shared" si="178"/>
        <v>***</v>
      </c>
      <c r="AC1903" t="str">
        <f t="shared" si="179"/>
        <v>0.000
(0.000)</v>
      </c>
    </row>
    <row r="1904" spans="24:29">
      <c r="X1904" t="str">
        <f t="shared" si="174"/>
        <v>_</v>
      </c>
      <c r="Y1904" t="str">
        <f t="shared" si="175"/>
        <v/>
      </c>
      <c r="Z1904" t="str">
        <f t="shared" si="176"/>
        <v>0.000</v>
      </c>
      <c r="AA1904" t="str">
        <f t="shared" si="177"/>
        <v>0.000</v>
      </c>
      <c r="AB1904" s="2" t="str">
        <f t="shared" si="178"/>
        <v>***</v>
      </c>
      <c r="AC1904" t="str">
        <f t="shared" si="179"/>
        <v>0.000
(0.000)</v>
      </c>
    </row>
    <row r="1905" spans="24:29">
      <c r="X1905" t="str">
        <f t="shared" si="174"/>
        <v>_</v>
      </c>
      <c r="Y1905" t="str">
        <f t="shared" si="175"/>
        <v/>
      </c>
      <c r="Z1905" t="str">
        <f t="shared" si="176"/>
        <v>0.000</v>
      </c>
      <c r="AA1905" t="str">
        <f t="shared" si="177"/>
        <v>0.000</v>
      </c>
      <c r="AB1905" s="2" t="str">
        <f t="shared" si="178"/>
        <v>***</v>
      </c>
      <c r="AC1905" t="str">
        <f t="shared" si="179"/>
        <v>0.000
(0.000)</v>
      </c>
    </row>
    <row r="1906" spans="24:29">
      <c r="X1906" t="str">
        <f t="shared" si="174"/>
        <v>_</v>
      </c>
      <c r="Y1906" t="str">
        <f t="shared" si="175"/>
        <v/>
      </c>
      <c r="Z1906" t="str">
        <f t="shared" si="176"/>
        <v>0.000</v>
      </c>
      <c r="AA1906" t="str">
        <f t="shared" si="177"/>
        <v>0.000</v>
      </c>
      <c r="AB1906" s="2" t="str">
        <f t="shared" si="178"/>
        <v>***</v>
      </c>
      <c r="AC1906" t="str">
        <f t="shared" si="179"/>
        <v>0.000
(0.000)</v>
      </c>
    </row>
    <row r="1907" spans="24:29">
      <c r="X1907" t="str">
        <f t="shared" si="174"/>
        <v>_</v>
      </c>
      <c r="Y1907" t="str">
        <f t="shared" si="175"/>
        <v/>
      </c>
      <c r="Z1907" t="str">
        <f t="shared" si="176"/>
        <v>0.000</v>
      </c>
      <c r="AA1907" t="str">
        <f t="shared" si="177"/>
        <v>0.000</v>
      </c>
      <c r="AB1907" s="2" t="str">
        <f t="shared" si="178"/>
        <v>***</v>
      </c>
      <c r="AC1907" t="str">
        <f t="shared" si="179"/>
        <v>0.000
(0.000)</v>
      </c>
    </row>
    <row r="1908" spans="24:29">
      <c r="X1908" t="str">
        <f t="shared" si="174"/>
        <v>_</v>
      </c>
      <c r="Y1908" t="str">
        <f t="shared" si="175"/>
        <v/>
      </c>
      <c r="Z1908" t="str">
        <f t="shared" si="176"/>
        <v>0.000</v>
      </c>
      <c r="AA1908" t="str">
        <f t="shared" si="177"/>
        <v>0.000</v>
      </c>
      <c r="AB1908" s="2" t="str">
        <f t="shared" si="178"/>
        <v>***</v>
      </c>
      <c r="AC1908" t="str">
        <f t="shared" si="179"/>
        <v>0.000
(0.000)</v>
      </c>
    </row>
    <row r="1909" spans="24:29">
      <c r="X1909" t="str">
        <f t="shared" si="174"/>
        <v>_</v>
      </c>
      <c r="Y1909" t="str">
        <f t="shared" si="175"/>
        <v/>
      </c>
      <c r="Z1909" t="str">
        <f t="shared" si="176"/>
        <v>0.000</v>
      </c>
      <c r="AA1909" t="str">
        <f t="shared" si="177"/>
        <v>0.000</v>
      </c>
      <c r="AB1909" s="2" t="str">
        <f t="shared" si="178"/>
        <v>***</v>
      </c>
      <c r="AC1909" t="str">
        <f t="shared" si="179"/>
        <v>0.000
(0.000)</v>
      </c>
    </row>
    <row r="1910" spans="24:29">
      <c r="X1910" t="str">
        <f t="shared" si="174"/>
        <v>_</v>
      </c>
      <c r="Y1910" t="str">
        <f t="shared" si="175"/>
        <v/>
      </c>
      <c r="Z1910" t="str">
        <f t="shared" si="176"/>
        <v>0.000</v>
      </c>
      <c r="AA1910" t="str">
        <f t="shared" si="177"/>
        <v>0.000</v>
      </c>
      <c r="AB1910" s="2" t="str">
        <f t="shared" si="178"/>
        <v>***</v>
      </c>
      <c r="AC1910" t="str">
        <f t="shared" si="179"/>
        <v>0.000
(0.000)</v>
      </c>
    </row>
    <row r="1911" spans="24:29">
      <c r="X1911" t="str">
        <f t="shared" si="174"/>
        <v>_</v>
      </c>
      <c r="Y1911" t="str">
        <f t="shared" si="175"/>
        <v/>
      </c>
      <c r="Z1911" t="str">
        <f t="shared" si="176"/>
        <v>0.000</v>
      </c>
      <c r="AA1911" t="str">
        <f t="shared" si="177"/>
        <v>0.000</v>
      </c>
      <c r="AB1911" s="2" t="str">
        <f t="shared" si="178"/>
        <v>***</v>
      </c>
      <c r="AC1911" t="str">
        <f t="shared" si="179"/>
        <v>0.000
(0.000)</v>
      </c>
    </row>
    <row r="1912" spans="24:29">
      <c r="X1912" t="str">
        <f t="shared" si="174"/>
        <v>_</v>
      </c>
      <c r="Y1912" t="str">
        <f t="shared" si="175"/>
        <v/>
      </c>
      <c r="Z1912" t="str">
        <f t="shared" si="176"/>
        <v>0.000</v>
      </c>
      <c r="AA1912" t="str">
        <f t="shared" si="177"/>
        <v>0.000</v>
      </c>
      <c r="AB1912" s="2" t="str">
        <f t="shared" si="178"/>
        <v>***</v>
      </c>
      <c r="AC1912" t="str">
        <f t="shared" si="179"/>
        <v>0.000
(0.000)</v>
      </c>
    </row>
    <row r="1913" spans="24:29">
      <c r="X1913" t="str">
        <f t="shared" si="174"/>
        <v>_</v>
      </c>
      <c r="Y1913" t="str">
        <f t="shared" si="175"/>
        <v/>
      </c>
      <c r="Z1913" t="str">
        <f t="shared" si="176"/>
        <v>0.000</v>
      </c>
      <c r="AA1913" t="str">
        <f t="shared" si="177"/>
        <v>0.000</v>
      </c>
      <c r="AB1913" s="2" t="str">
        <f t="shared" si="178"/>
        <v>***</v>
      </c>
      <c r="AC1913" t="str">
        <f t="shared" si="179"/>
        <v>0.000
(0.000)</v>
      </c>
    </row>
    <row r="1914" spans="24:29">
      <c r="X1914" t="str">
        <f t="shared" si="174"/>
        <v>_</v>
      </c>
      <c r="Y1914" t="str">
        <f t="shared" si="175"/>
        <v/>
      </c>
      <c r="Z1914" t="str">
        <f t="shared" si="176"/>
        <v>0.000</v>
      </c>
      <c r="AA1914" t="str">
        <f t="shared" si="177"/>
        <v>0.000</v>
      </c>
      <c r="AB1914" s="2" t="str">
        <f t="shared" si="178"/>
        <v>***</v>
      </c>
      <c r="AC1914" t="str">
        <f t="shared" si="179"/>
        <v>0.000
(0.000)</v>
      </c>
    </row>
    <row r="1915" spans="24:29">
      <c r="X1915" t="str">
        <f t="shared" si="174"/>
        <v>_</v>
      </c>
      <c r="Y1915" t="str">
        <f t="shared" si="175"/>
        <v/>
      </c>
      <c r="Z1915" t="str">
        <f t="shared" si="176"/>
        <v>0.000</v>
      </c>
      <c r="AA1915" t="str">
        <f t="shared" si="177"/>
        <v>0.000</v>
      </c>
      <c r="AB1915" s="2" t="str">
        <f t="shared" si="178"/>
        <v>***</v>
      </c>
      <c r="AC1915" t="str">
        <f t="shared" si="179"/>
        <v>0.000
(0.000)</v>
      </c>
    </row>
    <row r="1916" spans="24:29">
      <c r="X1916" t="str">
        <f t="shared" si="174"/>
        <v>_</v>
      </c>
      <c r="Y1916" t="str">
        <f t="shared" si="175"/>
        <v/>
      </c>
      <c r="Z1916" t="str">
        <f t="shared" si="176"/>
        <v>0.000</v>
      </c>
      <c r="AA1916" t="str">
        <f t="shared" si="177"/>
        <v>0.000</v>
      </c>
      <c r="AB1916" s="2" t="str">
        <f t="shared" si="178"/>
        <v>***</v>
      </c>
      <c r="AC1916" t="str">
        <f t="shared" si="179"/>
        <v>0.000
(0.000)</v>
      </c>
    </row>
    <row r="1917" spans="24:29">
      <c r="X1917" t="str">
        <f t="shared" si="174"/>
        <v>_</v>
      </c>
      <c r="Y1917" t="str">
        <f t="shared" si="175"/>
        <v/>
      </c>
      <c r="Z1917" t="str">
        <f t="shared" si="176"/>
        <v>0.000</v>
      </c>
      <c r="AA1917" t="str">
        <f t="shared" si="177"/>
        <v>0.000</v>
      </c>
      <c r="AB1917" s="2" t="str">
        <f t="shared" si="178"/>
        <v>***</v>
      </c>
      <c r="AC1917" t="str">
        <f t="shared" si="179"/>
        <v>0.000
(0.000)</v>
      </c>
    </row>
    <row r="1918" spans="24:29">
      <c r="X1918" t="str">
        <f t="shared" si="174"/>
        <v>_</v>
      </c>
      <c r="Y1918" t="str">
        <f t="shared" si="175"/>
        <v/>
      </c>
      <c r="Z1918" t="str">
        <f t="shared" si="176"/>
        <v>0.000</v>
      </c>
      <c r="AA1918" t="str">
        <f t="shared" si="177"/>
        <v>0.000</v>
      </c>
      <c r="AB1918" s="2" t="str">
        <f t="shared" si="178"/>
        <v>***</v>
      </c>
      <c r="AC1918" t="str">
        <f t="shared" si="179"/>
        <v>0.000
(0.000)</v>
      </c>
    </row>
    <row r="1919" spans="24:29">
      <c r="X1919" t="str">
        <f t="shared" si="174"/>
        <v>_</v>
      </c>
      <c r="Y1919" t="str">
        <f t="shared" si="175"/>
        <v/>
      </c>
      <c r="Z1919" t="str">
        <f t="shared" si="176"/>
        <v>0.000</v>
      </c>
      <c r="AA1919" t="str">
        <f t="shared" si="177"/>
        <v>0.000</v>
      </c>
      <c r="AB1919" s="2" t="str">
        <f t="shared" si="178"/>
        <v>***</v>
      </c>
      <c r="AC1919" t="str">
        <f t="shared" si="179"/>
        <v>0.000
(0.000)</v>
      </c>
    </row>
    <row r="1920" spans="24:29">
      <c r="X1920" t="str">
        <f t="shared" si="174"/>
        <v>_</v>
      </c>
      <c r="Y1920" t="str">
        <f t="shared" si="175"/>
        <v/>
      </c>
      <c r="Z1920" t="str">
        <f t="shared" si="176"/>
        <v>0.000</v>
      </c>
      <c r="AA1920" t="str">
        <f t="shared" si="177"/>
        <v>0.000</v>
      </c>
      <c r="AB1920" s="2" t="str">
        <f t="shared" si="178"/>
        <v>***</v>
      </c>
      <c r="AC1920" t="str">
        <f t="shared" si="179"/>
        <v>0.000
(0.000)</v>
      </c>
    </row>
    <row r="1921" spans="24:29">
      <c r="X1921" t="str">
        <f t="shared" si="174"/>
        <v>_</v>
      </c>
      <c r="Y1921" t="str">
        <f t="shared" si="175"/>
        <v/>
      </c>
      <c r="Z1921" t="str">
        <f t="shared" si="176"/>
        <v>0.000</v>
      </c>
      <c r="AA1921" t="str">
        <f t="shared" si="177"/>
        <v>0.000</v>
      </c>
      <c r="AB1921" s="2" t="str">
        <f t="shared" si="178"/>
        <v>***</v>
      </c>
      <c r="AC1921" t="str">
        <f t="shared" si="179"/>
        <v>0.000
(0.000)</v>
      </c>
    </row>
    <row r="1922" spans="24:29">
      <c r="X1922" t="str">
        <f t="shared" si="174"/>
        <v>_</v>
      </c>
      <c r="Y1922" t="str">
        <f t="shared" si="175"/>
        <v/>
      </c>
      <c r="Z1922" t="str">
        <f t="shared" si="176"/>
        <v>0.000</v>
      </c>
      <c r="AA1922" t="str">
        <f t="shared" si="177"/>
        <v>0.000</v>
      </c>
      <c r="AB1922" s="2" t="str">
        <f t="shared" si="178"/>
        <v>***</v>
      </c>
      <c r="AC1922" t="str">
        <f t="shared" si="179"/>
        <v>0.000
(0.000)</v>
      </c>
    </row>
    <row r="1923" spans="24:29">
      <c r="X1923" t="str">
        <f t="shared" ref="X1923:X1986" si="180">G1923&amp;"_"&amp;B1923</f>
        <v>_</v>
      </c>
      <c r="Y1923" t="str">
        <f t="shared" ref="Y1923:Y1986" si="181">IF(G1923&lt;&gt;"",COUNTIF(X:X,X1923),"")</f>
        <v/>
      </c>
      <c r="Z1923" t="str">
        <f t="shared" ref="Z1923:Z1986" si="182">TEXT(C1923,"0.000")</f>
        <v>0.000</v>
      </c>
      <c r="AA1923" t="str">
        <f t="shared" ref="AA1923:AA1986" si="183">TEXT(D1923,"0.000")</f>
        <v>0.000</v>
      </c>
      <c r="AB1923" s="2" t="str">
        <f t="shared" ref="AB1923:AB1986" si="184">IF(COUNTIF(F1923,"*E*")&gt;0, "***", IF(TEXT(F1923, "0.00E+00")*1&lt;0.01, "***", IF(TEXT(F1923, "0.00E+00")*1&lt;0.05, "**",  IF(TEXT(F1923, "0.00E+00")*1&lt;0.1, "*",""))))</f>
        <v>***</v>
      </c>
      <c r="AC1923" t="str">
        <f t="shared" ref="AC1923:AC1986" si="185">Z1923&amp;"
("&amp;AA1923&amp;")"</f>
        <v>0.000
(0.000)</v>
      </c>
    </row>
    <row r="1924" spans="24:29">
      <c r="X1924" t="str">
        <f t="shared" si="180"/>
        <v>_</v>
      </c>
      <c r="Y1924" t="str">
        <f t="shared" si="181"/>
        <v/>
      </c>
      <c r="Z1924" t="str">
        <f t="shared" si="182"/>
        <v>0.000</v>
      </c>
      <c r="AA1924" t="str">
        <f t="shared" si="183"/>
        <v>0.000</v>
      </c>
      <c r="AB1924" s="2" t="str">
        <f t="shared" si="184"/>
        <v>***</v>
      </c>
      <c r="AC1924" t="str">
        <f t="shared" si="185"/>
        <v>0.000
(0.000)</v>
      </c>
    </row>
    <row r="1925" spans="24:29">
      <c r="X1925" t="str">
        <f t="shared" si="180"/>
        <v>_</v>
      </c>
      <c r="Y1925" t="str">
        <f t="shared" si="181"/>
        <v/>
      </c>
      <c r="Z1925" t="str">
        <f t="shared" si="182"/>
        <v>0.000</v>
      </c>
      <c r="AA1925" t="str">
        <f t="shared" si="183"/>
        <v>0.000</v>
      </c>
      <c r="AB1925" s="2" t="str">
        <f t="shared" si="184"/>
        <v>***</v>
      </c>
      <c r="AC1925" t="str">
        <f t="shared" si="185"/>
        <v>0.000
(0.000)</v>
      </c>
    </row>
    <row r="1926" spans="24:29">
      <c r="X1926" t="str">
        <f t="shared" si="180"/>
        <v>_</v>
      </c>
      <c r="Y1926" t="str">
        <f t="shared" si="181"/>
        <v/>
      </c>
      <c r="Z1926" t="str">
        <f t="shared" si="182"/>
        <v>0.000</v>
      </c>
      <c r="AA1926" t="str">
        <f t="shared" si="183"/>
        <v>0.000</v>
      </c>
      <c r="AB1926" s="2" t="str">
        <f t="shared" si="184"/>
        <v>***</v>
      </c>
      <c r="AC1926" t="str">
        <f t="shared" si="185"/>
        <v>0.000
(0.000)</v>
      </c>
    </row>
    <row r="1927" spans="24:29">
      <c r="X1927" t="str">
        <f t="shared" si="180"/>
        <v>_</v>
      </c>
      <c r="Y1927" t="str">
        <f t="shared" si="181"/>
        <v/>
      </c>
      <c r="Z1927" t="str">
        <f t="shared" si="182"/>
        <v>0.000</v>
      </c>
      <c r="AA1927" t="str">
        <f t="shared" si="183"/>
        <v>0.000</v>
      </c>
      <c r="AB1927" s="2" t="str">
        <f t="shared" si="184"/>
        <v>***</v>
      </c>
      <c r="AC1927" t="str">
        <f t="shared" si="185"/>
        <v>0.000
(0.000)</v>
      </c>
    </row>
    <row r="1928" spans="24:29">
      <c r="X1928" t="str">
        <f t="shared" si="180"/>
        <v>_</v>
      </c>
      <c r="Y1928" t="str">
        <f t="shared" si="181"/>
        <v/>
      </c>
      <c r="Z1928" t="str">
        <f t="shared" si="182"/>
        <v>0.000</v>
      </c>
      <c r="AA1928" t="str">
        <f t="shared" si="183"/>
        <v>0.000</v>
      </c>
      <c r="AB1928" s="2" t="str">
        <f t="shared" si="184"/>
        <v>***</v>
      </c>
      <c r="AC1928" t="str">
        <f t="shared" si="185"/>
        <v>0.000
(0.000)</v>
      </c>
    </row>
    <row r="1929" spans="24:29">
      <c r="X1929" t="str">
        <f t="shared" si="180"/>
        <v>_</v>
      </c>
      <c r="Y1929" t="str">
        <f t="shared" si="181"/>
        <v/>
      </c>
      <c r="Z1929" t="str">
        <f t="shared" si="182"/>
        <v>0.000</v>
      </c>
      <c r="AA1929" t="str">
        <f t="shared" si="183"/>
        <v>0.000</v>
      </c>
      <c r="AB1929" s="2" t="str">
        <f t="shared" si="184"/>
        <v>***</v>
      </c>
      <c r="AC1929" t="str">
        <f t="shared" si="185"/>
        <v>0.000
(0.000)</v>
      </c>
    </row>
    <row r="1930" spans="24:29">
      <c r="X1930" t="str">
        <f t="shared" si="180"/>
        <v>_</v>
      </c>
      <c r="Y1930" t="str">
        <f t="shared" si="181"/>
        <v/>
      </c>
      <c r="Z1930" t="str">
        <f t="shared" si="182"/>
        <v>0.000</v>
      </c>
      <c r="AA1930" t="str">
        <f t="shared" si="183"/>
        <v>0.000</v>
      </c>
      <c r="AB1930" s="2" t="str">
        <f t="shared" si="184"/>
        <v>***</v>
      </c>
      <c r="AC1930" t="str">
        <f t="shared" si="185"/>
        <v>0.000
(0.000)</v>
      </c>
    </row>
    <row r="1931" spans="24:29">
      <c r="X1931" t="str">
        <f t="shared" si="180"/>
        <v>_</v>
      </c>
      <c r="Y1931" t="str">
        <f t="shared" si="181"/>
        <v/>
      </c>
      <c r="Z1931" t="str">
        <f t="shared" si="182"/>
        <v>0.000</v>
      </c>
      <c r="AA1931" t="str">
        <f t="shared" si="183"/>
        <v>0.000</v>
      </c>
      <c r="AB1931" s="2" t="str">
        <f t="shared" si="184"/>
        <v>***</v>
      </c>
      <c r="AC1931" t="str">
        <f t="shared" si="185"/>
        <v>0.000
(0.000)</v>
      </c>
    </row>
    <row r="1932" spans="24:29">
      <c r="X1932" t="str">
        <f t="shared" si="180"/>
        <v>_</v>
      </c>
      <c r="Y1932" t="str">
        <f t="shared" si="181"/>
        <v/>
      </c>
      <c r="Z1932" t="str">
        <f t="shared" si="182"/>
        <v>0.000</v>
      </c>
      <c r="AA1932" t="str">
        <f t="shared" si="183"/>
        <v>0.000</v>
      </c>
      <c r="AB1932" s="2" t="str">
        <f t="shared" si="184"/>
        <v>***</v>
      </c>
      <c r="AC1932" t="str">
        <f t="shared" si="185"/>
        <v>0.000
(0.000)</v>
      </c>
    </row>
    <row r="1933" spans="24:29">
      <c r="X1933" t="str">
        <f t="shared" si="180"/>
        <v>_</v>
      </c>
      <c r="Y1933" t="str">
        <f t="shared" si="181"/>
        <v/>
      </c>
      <c r="Z1933" t="str">
        <f t="shared" si="182"/>
        <v>0.000</v>
      </c>
      <c r="AA1933" t="str">
        <f t="shared" si="183"/>
        <v>0.000</v>
      </c>
      <c r="AB1933" s="2" t="str">
        <f t="shared" si="184"/>
        <v>***</v>
      </c>
      <c r="AC1933" t="str">
        <f t="shared" si="185"/>
        <v>0.000
(0.000)</v>
      </c>
    </row>
    <row r="1934" spans="24:29">
      <c r="X1934" t="str">
        <f t="shared" si="180"/>
        <v>_</v>
      </c>
      <c r="Y1934" t="str">
        <f t="shared" si="181"/>
        <v/>
      </c>
      <c r="Z1934" t="str">
        <f t="shared" si="182"/>
        <v>0.000</v>
      </c>
      <c r="AA1934" t="str">
        <f t="shared" si="183"/>
        <v>0.000</v>
      </c>
      <c r="AB1934" s="2" t="str">
        <f t="shared" si="184"/>
        <v>***</v>
      </c>
      <c r="AC1934" t="str">
        <f t="shared" si="185"/>
        <v>0.000
(0.000)</v>
      </c>
    </row>
    <row r="1935" spans="24:29">
      <c r="X1935" t="str">
        <f t="shared" si="180"/>
        <v>_</v>
      </c>
      <c r="Y1935" t="str">
        <f t="shared" si="181"/>
        <v/>
      </c>
      <c r="Z1935" t="str">
        <f t="shared" si="182"/>
        <v>0.000</v>
      </c>
      <c r="AA1935" t="str">
        <f t="shared" si="183"/>
        <v>0.000</v>
      </c>
      <c r="AB1935" s="2" t="str">
        <f t="shared" si="184"/>
        <v>***</v>
      </c>
      <c r="AC1935" t="str">
        <f t="shared" si="185"/>
        <v>0.000
(0.000)</v>
      </c>
    </row>
    <row r="1936" spans="24:29">
      <c r="X1936" t="str">
        <f t="shared" si="180"/>
        <v>_</v>
      </c>
      <c r="Y1936" t="str">
        <f t="shared" si="181"/>
        <v/>
      </c>
      <c r="Z1936" t="str">
        <f t="shared" si="182"/>
        <v>0.000</v>
      </c>
      <c r="AA1936" t="str">
        <f t="shared" si="183"/>
        <v>0.000</v>
      </c>
      <c r="AB1936" s="2" t="str">
        <f t="shared" si="184"/>
        <v>***</v>
      </c>
      <c r="AC1936" t="str">
        <f t="shared" si="185"/>
        <v>0.000
(0.000)</v>
      </c>
    </row>
    <row r="1937" spans="24:29">
      <c r="X1937" t="str">
        <f t="shared" si="180"/>
        <v>_</v>
      </c>
      <c r="Y1937" t="str">
        <f t="shared" si="181"/>
        <v/>
      </c>
      <c r="Z1937" t="str">
        <f t="shared" si="182"/>
        <v>0.000</v>
      </c>
      <c r="AA1937" t="str">
        <f t="shared" si="183"/>
        <v>0.000</v>
      </c>
      <c r="AB1937" s="2" t="str">
        <f t="shared" si="184"/>
        <v>***</v>
      </c>
      <c r="AC1937" t="str">
        <f t="shared" si="185"/>
        <v>0.000
(0.000)</v>
      </c>
    </row>
    <row r="1938" spans="24:29">
      <c r="X1938" t="str">
        <f t="shared" si="180"/>
        <v>_</v>
      </c>
      <c r="Y1938" t="str">
        <f t="shared" si="181"/>
        <v/>
      </c>
      <c r="Z1938" t="str">
        <f t="shared" si="182"/>
        <v>0.000</v>
      </c>
      <c r="AA1938" t="str">
        <f t="shared" si="183"/>
        <v>0.000</v>
      </c>
      <c r="AB1938" s="2" t="str">
        <f t="shared" si="184"/>
        <v>***</v>
      </c>
      <c r="AC1938" t="str">
        <f t="shared" si="185"/>
        <v>0.000
(0.000)</v>
      </c>
    </row>
    <row r="1939" spans="24:29">
      <c r="X1939" t="str">
        <f t="shared" si="180"/>
        <v>_</v>
      </c>
      <c r="Y1939" t="str">
        <f t="shared" si="181"/>
        <v/>
      </c>
      <c r="Z1939" t="str">
        <f t="shared" si="182"/>
        <v>0.000</v>
      </c>
      <c r="AA1939" t="str">
        <f t="shared" si="183"/>
        <v>0.000</v>
      </c>
      <c r="AB1939" s="2" t="str">
        <f t="shared" si="184"/>
        <v>***</v>
      </c>
      <c r="AC1939" t="str">
        <f t="shared" si="185"/>
        <v>0.000
(0.000)</v>
      </c>
    </row>
    <row r="1940" spans="24:29">
      <c r="X1940" t="str">
        <f t="shared" si="180"/>
        <v>_</v>
      </c>
      <c r="Y1940" t="str">
        <f t="shared" si="181"/>
        <v/>
      </c>
      <c r="Z1940" t="str">
        <f t="shared" si="182"/>
        <v>0.000</v>
      </c>
      <c r="AA1940" t="str">
        <f t="shared" si="183"/>
        <v>0.000</v>
      </c>
      <c r="AB1940" s="2" t="str">
        <f t="shared" si="184"/>
        <v>***</v>
      </c>
      <c r="AC1940" t="str">
        <f t="shared" si="185"/>
        <v>0.000
(0.000)</v>
      </c>
    </row>
    <row r="1941" spans="24:29">
      <c r="X1941" t="str">
        <f t="shared" si="180"/>
        <v>_</v>
      </c>
      <c r="Y1941" t="str">
        <f t="shared" si="181"/>
        <v/>
      </c>
      <c r="Z1941" t="str">
        <f t="shared" si="182"/>
        <v>0.000</v>
      </c>
      <c r="AA1941" t="str">
        <f t="shared" si="183"/>
        <v>0.000</v>
      </c>
      <c r="AB1941" s="2" t="str">
        <f t="shared" si="184"/>
        <v>***</v>
      </c>
      <c r="AC1941" t="str">
        <f t="shared" si="185"/>
        <v>0.000
(0.000)</v>
      </c>
    </row>
    <row r="1942" spans="24:29">
      <c r="X1942" t="str">
        <f t="shared" si="180"/>
        <v>_</v>
      </c>
      <c r="Y1942" t="str">
        <f t="shared" si="181"/>
        <v/>
      </c>
      <c r="Z1942" t="str">
        <f t="shared" si="182"/>
        <v>0.000</v>
      </c>
      <c r="AA1942" t="str">
        <f t="shared" si="183"/>
        <v>0.000</v>
      </c>
      <c r="AB1942" s="2" t="str">
        <f t="shared" si="184"/>
        <v>***</v>
      </c>
      <c r="AC1942" t="str">
        <f t="shared" si="185"/>
        <v>0.000
(0.000)</v>
      </c>
    </row>
    <row r="1943" spans="24:29">
      <c r="X1943" t="str">
        <f t="shared" si="180"/>
        <v>_</v>
      </c>
      <c r="Y1943" t="str">
        <f t="shared" si="181"/>
        <v/>
      </c>
      <c r="Z1943" t="str">
        <f t="shared" si="182"/>
        <v>0.000</v>
      </c>
      <c r="AA1943" t="str">
        <f t="shared" si="183"/>
        <v>0.000</v>
      </c>
      <c r="AB1943" s="2" t="str">
        <f t="shared" si="184"/>
        <v>***</v>
      </c>
      <c r="AC1943" t="str">
        <f t="shared" si="185"/>
        <v>0.000
(0.000)</v>
      </c>
    </row>
    <row r="1944" spans="24:29">
      <c r="X1944" t="str">
        <f t="shared" si="180"/>
        <v>_</v>
      </c>
      <c r="Y1944" t="str">
        <f t="shared" si="181"/>
        <v/>
      </c>
      <c r="Z1944" t="str">
        <f t="shared" si="182"/>
        <v>0.000</v>
      </c>
      <c r="AA1944" t="str">
        <f t="shared" si="183"/>
        <v>0.000</v>
      </c>
      <c r="AB1944" s="2" t="str">
        <f t="shared" si="184"/>
        <v>***</v>
      </c>
      <c r="AC1944" t="str">
        <f t="shared" si="185"/>
        <v>0.000
(0.000)</v>
      </c>
    </row>
    <row r="1945" spans="24:29">
      <c r="X1945" t="str">
        <f t="shared" si="180"/>
        <v>_</v>
      </c>
      <c r="Y1945" t="str">
        <f t="shared" si="181"/>
        <v/>
      </c>
      <c r="Z1945" t="str">
        <f t="shared" si="182"/>
        <v>0.000</v>
      </c>
      <c r="AA1945" t="str">
        <f t="shared" si="183"/>
        <v>0.000</v>
      </c>
      <c r="AB1945" s="2" t="str">
        <f t="shared" si="184"/>
        <v>***</v>
      </c>
      <c r="AC1945" t="str">
        <f t="shared" si="185"/>
        <v>0.000
(0.000)</v>
      </c>
    </row>
    <row r="1946" spans="24:29">
      <c r="X1946" t="str">
        <f t="shared" si="180"/>
        <v>_</v>
      </c>
      <c r="Y1946" t="str">
        <f t="shared" si="181"/>
        <v/>
      </c>
      <c r="Z1946" t="str">
        <f t="shared" si="182"/>
        <v>0.000</v>
      </c>
      <c r="AA1946" t="str">
        <f t="shared" si="183"/>
        <v>0.000</v>
      </c>
      <c r="AB1946" s="2" t="str">
        <f t="shared" si="184"/>
        <v>***</v>
      </c>
      <c r="AC1946" t="str">
        <f t="shared" si="185"/>
        <v>0.000
(0.000)</v>
      </c>
    </row>
    <row r="1947" spans="24:29">
      <c r="X1947" t="str">
        <f t="shared" si="180"/>
        <v>_</v>
      </c>
      <c r="Y1947" t="str">
        <f t="shared" si="181"/>
        <v/>
      </c>
      <c r="Z1947" t="str">
        <f t="shared" si="182"/>
        <v>0.000</v>
      </c>
      <c r="AA1947" t="str">
        <f t="shared" si="183"/>
        <v>0.000</v>
      </c>
      <c r="AB1947" s="2" t="str">
        <f t="shared" si="184"/>
        <v>***</v>
      </c>
      <c r="AC1947" t="str">
        <f t="shared" si="185"/>
        <v>0.000
(0.000)</v>
      </c>
    </row>
    <row r="1948" spans="24:29">
      <c r="X1948" t="str">
        <f t="shared" si="180"/>
        <v>_</v>
      </c>
      <c r="Y1948" t="str">
        <f t="shared" si="181"/>
        <v/>
      </c>
      <c r="Z1948" t="str">
        <f t="shared" si="182"/>
        <v>0.000</v>
      </c>
      <c r="AA1948" t="str">
        <f t="shared" si="183"/>
        <v>0.000</v>
      </c>
      <c r="AB1948" s="2" t="str">
        <f t="shared" si="184"/>
        <v>***</v>
      </c>
      <c r="AC1948" t="str">
        <f t="shared" si="185"/>
        <v>0.000
(0.000)</v>
      </c>
    </row>
    <row r="1949" spans="24:29">
      <c r="X1949" t="str">
        <f t="shared" si="180"/>
        <v>_</v>
      </c>
      <c r="Y1949" t="str">
        <f t="shared" si="181"/>
        <v/>
      </c>
      <c r="Z1949" t="str">
        <f t="shared" si="182"/>
        <v>0.000</v>
      </c>
      <c r="AA1949" t="str">
        <f t="shared" si="183"/>
        <v>0.000</v>
      </c>
      <c r="AB1949" s="2" t="str">
        <f t="shared" si="184"/>
        <v>***</v>
      </c>
      <c r="AC1949" t="str">
        <f t="shared" si="185"/>
        <v>0.000
(0.000)</v>
      </c>
    </row>
    <row r="1950" spans="24:29">
      <c r="X1950" t="str">
        <f t="shared" si="180"/>
        <v>_</v>
      </c>
      <c r="Y1950" t="str">
        <f t="shared" si="181"/>
        <v/>
      </c>
      <c r="Z1950" t="str">
        <f t="shared" si="182"/>
        <v>0.000</v>
      </c>
      <c r="AA1950" t="str">
        <f t="shared" si="183"/>
        <v>0.000</v>
      </c>
      <c r="AB1950" s="2" t="str">
        <f t="shared" si="184"/>
        <v>***</v>
      </c>
      <c r="AC1950" t="str">
        <f t="shared" si="185"/>
        <v>0.000
(0.000)</v>
      </c>
    </row>
    <row r="1951" spans="24:29">
      <c r="X1951" t="str">
        <f t="shared" si="180"/>
        <v>_</v>
      </c>
      <c r="Y1951" t="str">
        <f t="shared" si="181"/>
        <v/>
      </c>
      <c r="Z1951" t="str">
        <f t="shared" si="182"/>
        <v>0.000</v>
      </c>
      <c r="AA1951" t="str">
        <f t="shared" si="183"/>
        <v>0.000</v>
      </c>
      <c r="AB1951" s="2" t="str">
        <f t="shared" si="184"/>
        <v>***</v>
      </c>
      <c r="AC1951" t="str">
        <f t="shared" si="185"/>
        <v>0.000
(0.000)</v>
      </c>
    </row>
    <row r="1952" spans="24:29">
      <c r="X1952" t="str">
        <f t="shared" si="180"/>
        <v>_</v>
      </c>
      <c r="Y1952" t="str">
        <f t="shared" si="181"/>
        <v/>
      </c>
      <c r="Z1952" t="str">
        <f t="shared" si="182"/>
        <v>0.000</v>
      </c>
      <c r="AA1952" t="str">
        <f t="shared" si="183"/>
        <v>0.000</v>
      </c>
      <c r="AB1952" s="2" t="str">
        <f t="shared" si="184"/>
        <v>***</v>
      </c>
      <c r="AC1952" t="str">
        <f t="shared" si="185"/>
        <v>0.000
(0.000)</v>
      </c>
    </row>
    <row r="1953" spans="24:29">
      <c r="X1953" t="str">
        <f t="shared" si="180"/>
        <v>_</v>
      </c>
      <c r="Y1953" t="str">
        <f t="shared" si="181"/>
        <v/>
      </c>
      <c r="Z1953" t="str">
        <f t="shared" si="182"/>
        <v>0.000</v>
      </c>
      <c r="AA1953" t="str">
        <f t="shared" si="183"/>
        <v>0.000</v>
      </c>
      <c r="AB1953" s="2" t="str">
        <f t="shared" si="184"/>
        <v>***</v>
      </c>
      <c r="AC1953" t="str">
        <f t="shared" si="185"/>
        <v>0.000
(0.000)</v>
      </c>
    </row>
    <row r="1954" spans="24:29">
      <c r="X1954" t="str">
        <f t="shared" si="180"/>
        <v>_</v>
      </c>
      <c r="Y1954" t="str">
        <f t="shared" si="181"/>
        <v/>
      </c>
      <c r="Z1954" t="str">
        <f t="shared" si="182"/>
        <v>0.000</v>
      </c>
      <c r="AA1954" t="str">
        <f t="shared" si="183"/>
        <v>0.000</v>
      </c>
      <c r="AB1954" s="2" t="str">
        <f t="shared" si="184"/>
        <v>***</v>
      </c>
      <c r="AC1954" t="str">
        <f t="shared" si="185"/>
        <v>0.000
(0.000)</v>
      </c>
    </row>
    <row r="1955" spans="24:29">
      <c r="X1955" t="str">
        <f t="shared" si="180"/>
        <v>_</v>
      </c>
      <c r="Y1955" t="str">
        <f t="shared" si="181"/>
        <v/>
      </c>
      <c r="Z1955" t="str">
        <f t="shared" si="182"/>
        <v>0.000</v>
      </c>
      <c r="AA1955" t="str">
        <f t="shared" si="183"/>
        <v>0.000</v>
      </c>
      <c r="AB1955" s="2" t="str">
        <f t="shared" si="184"/>
        <v>***</v>
      </c>
      <c r="AC1955" t="str">
        <f t="shared" si="185"/>
        <v>0.000
(0.000)</v>
      </c>
    </row>
    <row r="1956" spans="24:29">
      <c r="X1956" t="str">
        <f t="shared" si="180"/>
        <v>_</v>
      </c>
      <c r="Y1956" t="str">
        <f t="shared" si="181"/>
        <v/>
      </c>
      <c r="Z1956" t="str">
        <f t="shared" si="182"/>
        <v>0.000</v>
      </c>
      <c r="AA1956" t="str">
        <f t="shared" si="183"/>
        <v>0.000</v>
      </c>
      <c r="AB1956" s="2" t="str">
        <f t="shared" si="184"/>
        <v>***</v>
      </c>
      <c r="AC1956" t="str">
        <f t="shared" si="185"/>
        <v>0.000
(0.000)</v>
      </c>
    </row>
    <row r="1957" spans="24:29">
      <c r="X1957" t="str">
        <f t="shared" si="180"/>
        <v>_</v>
      </c>
      <c r="Y1957" t="str">
        <f t="shared" si="181"/>
        <v/>
      </c>
      <c r="Z1957" t="str">
        <f t="shared" si="182"/>
        <v>0.000</v>
      </c>
      <c r="AA1957" t="str">
        <f t="shared" si="183"/>
        <v>0.000</v>
      </c>
      <c r="AB1957" s="2" t="str">
        <f t="shared" si="184"/>
        <v>***</v>
      </c>
      <c r="AC1957" t="str">
        <f t="shared" si="185"/>
        <v>0.000
(0.000)</v>
      </c>
    </row>
    <row r="1958" spans="24:29">
      <c r="X1958" t="str">
        <f t="shared" si="180"/>
        <v>_</v>
      </c>
      <c r="Y1958" t="str">
        <f t="shared" si="181"/>
        <v/>
      </c>
      <c r="Z1958" t="str">
        <f t="shared" si="182"/>
        <v>0.000</v>
      </c>
      <c r="AA1958" t="str">
        <f t="shared" si="183"/>
        <v>0.000</v>
      </c>
      <c r="AB1958" s="2" t="str">
        <f t="shared" si="184"/>
        <v>***</v>
      </c>
      <c r="AC1958" t="str">
        <f t="shared" si="185"/>
        <v>0.000
(0.000)</v>
      </c>
    </row>
    <row r="1959" spans="24:29">
      <c r="X1959" t="str">
        <f t="shared" si="180"/>
        <v>_</v>
      </c>
      <c r="Y1959" t="str">
        <f t="shared" si="181"/>
        <v/>
      </c>
      <c r="Z1959" t="str">
        <f t="shared" si="182"/>
        <v>0.000</v>
      </c>
      <c r="AA1959" t="str">
        <f t="shared" si="183"/>
        <v>0.000</v>
      </c>
      <c r="AB1959" s="2" t="str">
        <f t="shared" si="184"/>
        <v>***</v>
      </c>
      <c r="AC1959" t="str">
        <f t="shared" si="185"/>
        <v>0.000
(0.000)</v>
      </c>
    </row>
    <row r="1960" spans="24:29">
      <c r="X1960" t="str">
        <f t="shared" si="180"/>
        <v>_</v>
      </c>
      <c r="Y1960" t="str">
        <f t="shared" si="181"/>
        <v/>
      </c>
      <c r="Z1960" t="str">
        <f t="shared" si="182"/>
        <v>0.000</v>
      </c>
      <c r="AA1960" t="str">
        <f t="shared" si="183"/>
        <v>0.000</v>
      </c>
      <c r="AB1960" s="2" t="str">
        <f t="shared" si="184"/>
        <v>***</v>
      </c>
      <c r="AC1960" t="str">
        <f t="shared" si="185"/>
        <v>0.000
(0.000)</v>
      </c>
    </row>
    <row r="1961" spans="24:29">
      <c r="X1961" t="str">
        <f t="shared" si="180"/>
        <v>_</v>
      </c>
      <c r="Y1961" t="str">
        <f t="shared" si="181"/>
        <v/>
      </c>
      <c r="Z1961" t="str">
        <f t="shared" si="182"/>
        <v>0.000</v>
      </c>
      <c r="AA1961" t="str">
        <f t="shared" si="183"/>
        <v>0.000</v>
      </c>
      <c r="AB1961" s="2" t="str">
        <f t="shared" si="184"/>
        <v>***</v>
      </c>
      <c r="AC1961" t="str">
        <f t="shared" si="185"/>
        <v>0.000
(0.000)</v>
      </c>
    </row>
    <row r="1962" spans="24:29">
      <c r="X1962" t="str">
        <f t="shared" si="180"/>
        <v>_</v>
      </c>
      <c r="Y1962" t="str">
        <f t="shared" si="181"/>
        <v/>
      </c>
      <c r="Z1962" t="str">
        <f t="shared" si="182"/>
        <v>0.000</v>
      </c>
      <c r="AA1962" t="str">
        <f t="shared" si="183"/>
        <v>0.000</v>
      </c>
      <c r="AB1962" s="2" t="str">
        <f t="shared" si="184"/>
        <v>***</v>
      </c>
      <c r="AC1962" t="str">
        <f t="shared" si="185"/>
        <v>0.000
(0.000)</v>
      </c>
    </row>
    <row r="1963" spans="24:29">
      <c r="X1963" t="str">
        <f t="shared" si="180"/>
        <v>_</v>
      </c>
      <c r="Y1963" t="str">
        <f t="shared" si="181"/>
        <v/>
      </c>
      <c r="Z1963" t="str">
        <f t="shared" si="182"/>
        <v>0.000</v>
      </c>
      <c r="AA1963" t="str">
        <f t="shared" si="183"/>
        <v>0.000</v>
      </c>
      <c r="AB1963" s="2" t="str">
        <f t="shared" si="184"/>
        <v>***</v>
      </c>
      <c r="AC1963" t="str">
        <f t="shared" si="185"/>
        <v>0.000
(0.000)</v>
      </c>
    </row>
    <row r="1964" spans="24:29">
      <c r="X1964" t="str">
        <f t="shared" si="180"/>
        <v>_</v>
      </c>
      <c r="Y1964" t="str">
        <f t="shared" si="181"/>
        <v/>
      </c>
      <c r="Z1964" t="str">
        <f t="shared" si="182"/>
        <v>0.000</v>
      </c>
      <c r="AA1964" t="str">
        <f t="shared" si="183"/>
        <v>0.000</v>
      </c>
      <c r="AB1964" s="2" t="str">
        <f t="shared" si="184"/>
        <v>***</v>
      </c>
      <c r="AC1964" t="str">
        <f t="shared" si="185"/>
        <v>0.000
(0.000)</v>
      </c>
    </row>
    <row r="1965" spans="24:29">
      <c r="X1965" t="str">
        <f t="shared" si="180"/>
        <v>_</v>
      </c>
      <c r="Y1965" t="str">
        <f t="shared" si="181"/>
        <v/>
      </c>
      <c r="Z1965" t="str">
        <f t="shared" si="182"/>
        <v>0.000</v>
      </c>
      <c r="AA1965" t="str">
        <f t="shared" si="183"/>
        <v>0.000</v>
      </c>
      <c r="AB1965" s="2" t="str">
        <f t="shared" si="184"/>
        <v>***</v>
      </c>
      <c r="AC1965" t="str">
        <f t="shared" si="185"/>
        <v>0.000
(0.000)</v>
      </c>
    </row>
    <row r="1966" spans="24:29">
      <c r="X1966" t="str">
        <f t="shared" si="180"/>
        <v>_</v>
      </c>
      <c r="Y1966" t="str">
        <f t="shared" si="181"/>
        <v/>
      </c>
      <c r="Z1966" t="str">
        <f t="shared" si="182"/>
        <v>0.000</v>
      </c>
      <c r="AA1966" t="str">
        <f t="shared" si="183"/>
        <v>0.000</v>
      </c>
      <c r="AB1966" s="2" t="str">
        <f t="shared" si="184"/>
        <v>***</v>
      </c>
      <c r="AC1966" t="str">
        <f t="shared" si="185"/>
        <v>0.000
(0.000)</v>
      </c>
    </row>
    <row r="1967" spans="24:29">
      <c r="X1967" t="str">
        <f t="shared" si="180"/>
        <v>_</v>
      </c>
      <c r="Y1967" t="str">
        <f t="shared" si="181"/>
        <v/>
      </c>
      <c r="Z1967" t="str">
        <f t="shared" si="182"/>
        <v>0.000</v>
      </c>
      <c r="AA1967" t="str">
        <f t="shared" si="183"/>
        <v>0.000</v>
      </c>
      <c r="AB1967" s="2" t="str">
        <f t="shared" si="184"/>
        <v>***</v>
      </c>
      <c r="AC1967" t="str">
        <f t="shared" si="185"/>
        <v>0.000
(0.000)</v>
      </c>
    </row>
    <row r="1968" spans="24:29">
      <c r="X1968" t="str">
        <f t="shared" si="180"/>
        <v>_</v>
      </c>
      <c r="Y1968" t="str">
        <f t="shared" si="181"/>
        <v/>
      </c>
      <c r="Z1968" t="str">
        <f t="shared" si="182"/>
        <v>0.000</v>
      </c>
      <c r="AA1968" t="str">
        <f t="shared" si="183"/>
        <v>0.000</v>
      </c>
      <c r="AB1968" s="2" t="str">
        <f t="shared" si="184"/>
        <v>***</v>
      </c>
      <c r="AC1968" t="str">
        <f t="shared" si="185"/>
        <v>0.000
(0.000)</v>
      </c>
    </row>
    <row r="1969" spans="24:29">
      <c r="X1969" t="str">
        <f t="shared" si="180"/>
        <v>_</v>
      </c>
      <c r="Y1969" t="str">
        <f t="shared" si="181"/>
        <v/>
      </c>
      <c r="Z1969" t="str">
        <f t="shared" si="182"/>
        <v>0.000</v>
      </c>
      <c r="AA1969" t="str">
        <f t="shared" si="183"/>
        <v>0.000</v>
      </c>
      <c r="AB1969" s="2" t="str">
        <f t="shared" si="184"/>
        <v>***</v>
      </c>
      <c r="AC1969" t="str">
        <f t="shared" si="185"/>
        <v>0.000
(0.000)</v>
      </c>
    </row>
    <row r="1970" spans="24:29">
      <c r="X1970" t="str">
        <f t="shared" si="180"/>
        <v>_</v>
      </c>
      <c r="Y1970" t="str">
        <f t="shared" si="181"/>
        <v/>
      </c>
      <c r="Z1970" t="str">
        <f t="shared" si="182"/>
        <v>0.000</v>
      </c>
      <c r="AA1970" t="str">
        <f t="shared" si="183"/>
        <v>0.000</v>
      </c>
      <c r="AB1970" s="2" t="str">
        <f t="shared" si="184"/>
        <v>***</v>
      </c>
      <c r="AC1970" t="str">
        <f t="shared" si="185"/>
        <v>0.000
(0.000)</v>
      </c>
    </row>
    <row r="1971" spans="24:29">
      <c r="X1971" t="str">
        <f t="shared" si="180"/>
        <v>_</v>
      </c>
      <c r="Y1971" t="str">
        <f t="shared" si="181"/>
        <v/>
      </c>
      <c r="Z1971" t="str">
        <f t="shared" si="182"/>
        <v>0.000</v>
      </c>
      <c r="AA1971" t="str">
        <f t="shared" si="183"/>
        <v>0.000</v>
      </c>
      <c r="AB1971" s="2" t="str">
        <f t="shared" si="184"/>
        <v>***</v>
      </c>
      <c r="AC1971" t="str">
        <f t="shared" si="185"/>
        <v>0.000
(0.000)</v>
      </c>
    </row>
    <row r="1972" spans="24:29">
      <c r="X1972" t="str">
        <f t="shared" si="180"/>
        <v>_</v>
      </c>
      <c r="Y1972" t="str">
        <f t="shared" si="181"/>
        <v/>
      </c>
      <c r="Z1972" t="str">
        <f t="shared" si="182"/>
        <v>0.000</v>
      </c>
      <c r="AA1972" t="str">
        <f t="shared" si="183"/>
        <v>0.000</v>
      </c>
      <c r="AB1972" s="2" t="str">
        <f t="shared" si="184"/>
        <v>***</v>
      </c>
      <c r="AC1972" t="str">
        <f t="shared" si="185"/>
        <v>0.000
(0.000)</v>
      </c>
    </row>
    <row r="1973" spans="24:29">
      <c r="X1973" t="str">
        <f t="shared" si="180"/>
        <v>_</v>
      </c>
      <c r="Y1973" t="str">
        <f t="shared" si="181"/>
        <v/>
      </c>
      <c r="Z1973" t="str">
        <f t="shared" si="182"/>
        <v>0.000</v>
      </c>
      <c r="AA1973" t="str">
        <f t="shared" si="183"/>
        <v>0.000</v>
      </c>
      <c r="AB1973" s="2" t="str">
        <f t="shared" si="184"/>
        <v>***</v>
      </c>
      <c r="AC1973" t="str">
        <f t="shared" si="185"/>
        <v>0.000
(0.000)</v>
      </c>
    </row>
    <row r="1974" spans="24:29">
      <c r="X1974" t="str">
        <f t="shared" si="180"/>
        <v>_</v>
      </c>
      <c r="Y1974" t="str">
        <f t="shared" si="181"/>
        <v/>
      </c>
      <c r="Z1974" t="str">
        <f t="shared" si="182"/>
        <v>0.000</v>
      </c>
      <c r="AA1974" t="str">
        <f t="shared" si="183"/>
        <v>0.000</v>
      </c>
      <c r="AB1974" s="2" t="str">
        <f t="shared" si="184"/>
        <v>***</v>
      </c>
      <c r="AC1974" t="str">
        <f t="shared" si="185"/>
        <v>0.000
(0.000)</v>
      </c>
    </row>
    <row r="1975" spans="24:29">
      <c r="X1975" t="str">
        <f t="shared" si="180"/>
        <v>_</v>
      </c>
      <c r="Y1975" t="str">
        <f t="shared" si="181"/>
        <v/>
      </c>
      <c r="Z1975" t="str">
        <f t="shared" si="182"/>
        <v>0.000</v>
      </c>
      <c r="AA1975" t="str">
        <f t="shared" si="183"/>
        <v>0.000</v>
      </c>
      <c r="AB1975" s="2" t="str">
        <f t="shared" si="184"/>
        <v>***</v>
      </c>
      <c r="AC1975" t="str">
        <f t="shared" si="185"/>
        <v>0.000
(0.000)</v>
      </c>
    </row>
    <row r="1976" spans="24:29">
      <c r="X1976" t="str">
        <f t="shared" si="180"/>
        <v>_</v>
      </c>
      <c r="Y1976" t="str">
        <f t="shared" si="181"/>
        <v/>
      </c>
      <c r="Z1976" t="str">
        <f t="shared" si="182"/>
        <v>0.000</v>
      </c>
      <c r="AA1976" t="str">
        <f t="shared" si="183"/>
        <v>0.000</v>
      </c>
      <c r="AB1976" s="2" t="str">
        <f t="shared" si="184"/>
        <v>***</v>
      </c>
      <c r="AC1976" t="str">
        <f t="shared" si="185"/>
        <v>0.000
(0.000)</v>
      </c>
    </row>
    <row r="1977" spans="24:29">
      <c r="X1977" t="str">
        <f t="shared" si="180"/>
        <v>_</v>
      </c>
      <c r="Y1977" t="str">
        <f t="shared" si="181"/>
        <v/>
      </c>
      <c r="Z1977" t="str">
        <f t="shared" si="182"/>
        <v>0.000</v>
      </c>
      <c r="AA1977" t="str">
        <f t="shared" si="183"/>
        <v>0.000</v>
      </c>
      <c r="AB1977" s="2" t="str">
        <f t="shared" si="184"/>
        <v>***</v>
      </c>
      <c r="AC1977" t="str">
        <f t="shared" si="185"/>
        <v>0.000
(0.000)</v>
      </c>
    </row>
    <row r="1978" spans="24:29">
      <c r="X1978" t="str">
        <f t="shared" si="180"/>
        <v>_</v>
      </c>
      <c r="Y1978" t="str">
        <f t="shared" si="181"/>
        <v/>
      </c>
      <c r="Z1978" t="str">
        <f t="shared" si="182"/>
        <v>0.000</v>
      </c>
      <c r="AA1978" t="str">
        <f t="shared" si="183"/>
        <v>0.000</v>
      </c>
      <c r="AB1978" s="2" t="str">
        <f t="shared" si="184"/>
        <v>***</v>
      </c>
      <c r="AC1978" t="str">
        <f t="shared" si="185"/>
        <v>0.000
(0.000)</v>
      </c>
    </row>
    <row r="1979" spans="24:29">
      <c r="X1979" t="str">
        <f t="shared" si="180"/>
        <v>_</v>
      </c>
      <c r="Y1979" t="str">
        <f t="shared" si="181"/>
        <v/>
      </c>
      <c r="Z1979" t="str">
        <f t="shared" si="182"/>
        <v>0.000</v>
      </c>
      <c r="AA1979" t="str">
        <f t="shared" si="183"/>
        <v>0.000</v>
      </c>
      <c r="AB1979" s="2" t="str">
        <f t="shared" si="184"/>
        <v>***</v>
      </c>
      <c r="AC1979" t="str">
        <f t="shared" si="185"/>
        <v>0.000
(0.000)</v>
      </c>
    </row>
    <row r="1980" spans="24:29">
      <c r="X1980" t="str">
        <f t="shared" si="180"/>
        <v>_</v>
      </c>
      <c r="Y1980" t="str">
        <f t="shared" si="181"/>
        <v/>
      </c>
      <c r="Z1980" t="str">
        <f t="shared" si="182"/>
        <v>0.000</v>
      </c>
      <c r="AA1980" t="str">
        <f t="shared" si="183"/>
        <v>0.000</v>
      </c>
      <c r="AB1980" s="2" t="str">
        <f t="shared" si="184"/>
        <v>***</v>
      </c>
      <c r="AC1980" t="str">
        <f t="shared" si="185"/>
        <v>0.000
(0.000)</v>
      </c>
    </row>
    <row r="1981" spans="24:29">
      <c r="X1981" t="str">
        <f t="shared" si="180"/>
        <v>_</v>
      </c>
      <c r="Y1981" t="str">
        <f t="shared" si="181"/>
        <v/>
      </c>
      <c r="Z1981" t="str">
        <f t="shared" si="182"/>
        <v>0.000</v>
      </c>
      <c r="AA1981" t="str">
        <f t="shared" si="183"/>
        <v>0.000</v>
      </c>
      <c r="AB1981" s="2" t="str">
        <f t="shared" si="184"/>
        <v>***</v>
      </c>
      <c r="AC1981" t="str">
        <f t="shared" si="185"/>
        <v>0.000
(0.000)</v>
      </c>
    </row>
    <row r="1982" spans="24:29">
      <c r="X1982" t="str">
        <f t="shared" si="180"/>
        <v>_</v>
      </c>
      <c r="Y1982" t="str">
        <f t="shared" si="181"/>
        <v/>
      </c>
      <c r="Z1982" t="str">
        <f t="shared" si="182"/>
        <v>0.000</v>
      </c>
      <c r="AA1982" t="str">
        <f t="shared" si="183"/>
        <v>0.000</v>
      </c>
      <c r="AB1982" s="2" t="str">
        <f t="shared" si="184"/>
        <v>***</v>
      </c>
      <c r="AC1982" t="str">
        <f t="shared" si="185"/>
        <v>0.000
(0.000)</v>
      </c>
    </row>
    <row r="1983" spans="24:29">
      <c r="X1983" t="str">
        <f t="shared" si="180"/>
        <v>_</v>
      </c>
      <c r="Y1983" t="str">
        <f t="shared" si="181"/>
        <v/>
      </c>
      <c r="Z1983" t="str">
        <f t="shared" si="182"/>
        <v>0.000</v>
      </c>
      <c r="AA1983" t="str">
        <f t="shared" si="183"/>
        <v>0.000</v>
      </c>
      <c r="AB1983" s="2" t="str">
        <f t="shared" si="184"/>
        <v>***</v>
      </c>
      <c r="AC1983" t="str">
        <f t="shared" si="185"/>
        <v>0.000
(0.000)</v>
      </c>
    </row>
    <row r="1984" spans="24:29">
      <c r="X1984" t="str">
        <f t="shared" si="180"/>
        <v>_</v>
      </c>
      <c r="Y1984" t="str">
        <f t="shared" si="181"/>
        <v/>
      </c>
      <c r="Z1984" t="str">
        <f t="shared" si="182"/>
        <v>0.000</v>
      </c>
      <c r="AA1984" t="str">
        <f t="shared" si="183"/>
        <v>0.000</v>
      </c>
      <c r="AB1984" s="2" t="str">
        <f t="shared" si="184"/>
        <v>***</v>
      </c>
      <c r="AC1984" t="str">
        <f t="shared" si="185"/>
        <v>0.000
(0.000)</v>
      </c>
    </row>
    <row r="1985" spans="24:29">
      <c r="X1985" t="str">
        <f t="shared" si="180"/>
        <v>_</v>
      </c>
      <c r="Y1985" t="str">
        <f t="shared" si="181"/>
        <v/>
      </c>
      <c r="Z1985" t="str">
        <f t="shared" si="182"/>
        <v>0.000</v>
      </c>
      <c r="AA1985" t="str">
        <f t="shared" si="183"/>
        <v>0.000</v>
      </c>
      <c r="AB1985" s="2" t="str">
        <f t="shared" si="184"/>
        <v>***</v>
      </c>
      <c r="AC1985" t="str">
        <f t="shared" si="185"/>
        <v>0.000
(0.000)</v>
      </c>
    </row>
    <row r="1986" spans="24:29">
      <c r="X1986" t="str">
        <f t="shared" si="180"/>
        <v>_</v>
      </c>
      <c r="Y1986" t="str">
        <f t="shared" si="181"/>
        <v/>
      </c>
      <c r="Z1986" t="str">
        <f t="shared" si="182"/>
        <v>0.000</v>
      </c>
      <c r="AA1986" t="str">
        <f t="shared" si="183"/>
        <v>0.000</v>
      </c>
      <c r="AB1986" s="2" t="str">
        <f t="shared" si="184"/>
        <v>***</v>
      </c>
      <c r="AC1986" t="str">
        <f t="shared" si="185"/>
        <v>0.000
(0.000)</v>
      </c>
    </row>
    <row r="1987" spans="24:29">
      <c r="X1987" t="str">
        <f t="shared" ref="X1987:X2050" si="186">G1987&amp;"_"&amp;B1987</f>
        <v>_</v>
      </c>
      <c r="Y1987" t="str">
        <f t="shared" ref="Y1987:Y2050" si="187">IF(G1987&lt;&gt;"",COUNTIF(X:X,X1987),"")</f>
        <v/>
      </c>
      <c r="Z1987" t="str">
        <f t="shared" ref="Z1987:Z2050" si="188">TEXT(C1987,"0.000")</f>
        <v>0.000</v>
      </c>
      <c r="AA1987" t="str">
        <f t="shared" ref="AA1987:AA2050" si="189">TEXT(D1987,"0.000")</f>
        <v>0.000</v>
      </c>
      <c r="AB1987" s="2" t="str">
        <f t="shared" ref="AB1987:AB2050" si="190">IF(COUNTIF(F1987,"*E*")&gt;0, "***", IF(TEXT(F1987, "0.00E+00")*1&lt;0.01, "***", IF(TEXT(F1987, "0.00E+00")*1&lt;0.05, "**",  IF(TEXT(F1987, "0.00E+00")*1&lt;0.1, "*",""))))</f>
        <v>***</v>
      </c>
      <c r="AC1987" t="str">
        <f t="shared" ref="AC1987:AC2050" si="191">Z1987&amp;"
("&amp;AA1987&amp;")"</f>
        <v>0.000
(0.000)</v>
      </c>
    </row>
    <row r="1988" spans="24:29">
      <c r="X1988" t="str">
        <f t="shared" si="186"/>
        <v>_</v>
      </c>
      <c r="Y1988" t="str">
        <f t="shared" si="187"/>
        <v/>
      </c>
      <c r="Z1988" t="str">
        <f t="shared" si="188"/>
        <v>0.000</v>
      </c>
      <c r="AA1988" t="str">
        <f t="shared" si="189"/>
        <v>0.000</v>
      </c>
      <c r="AB1988" s="2" t="str">
        <f t="shared" si="190"/>
        <v>***</v>
      </c>
      <c r="AC1988" t="str">
        <f t="shared" si="191"/>
        <v>0.000
(0.000)</v>
      </c>
    </row>
    <row r="1989" spans="24:29">
      <c r="X1989" t="str">
        <f t="shared" si="186"/>
        <v>_</v>
      </c>
      <c r="Y1989" t="str">
        <f t="shared" si="187"/>
        <v/>
      </c>
      <c r="Z1989" t="str">
        <f t="shared" si="188"/>
        <v>0.000</v>
      </c>
      <c r="AA1989" t="str">
        <f t="shared" si="189"/>
        <v>0.000</v>
      </c>
      <c r="AB1989" s="2" t="str">
        <f t="shared" si="190"/>
        <v>***</v>
      </c>
      <c r="AC1989" t="str">
        <f t="shared" si="191"/>
        <v>0.000
(0.000)</v>
      </c>
    </row>
    <row r="1990" spans="24:29">
      <c r="X1990" t="str">
        <f t="shared" si="186"/>
        <v>_</v>
      </c>
      <c r="Y1990" t="str">
        <f t="shared" si="187"/>
        <v/>
      </c>
      <c r="Z1990" t="str">
        <f t="shared" si="188"/>
        <v>0.000</v>
      </c>
      <c r="AA1990" t="str">
        <f t="shared" si="189"/>
        <v>0.000</v>
      </c>
      <c r="AB1990" s="2" t="str">
        <f t="shared" si="190"/>
        <v>***</v>
      </c>
      <c r="AC1990" t="str">
        <f t="shared" si="191"/>
        <v>0.000
(0.000)</v>
      </c>
    </row>
    <row r="1991" spans="24:29">
      <c r="X1991" t="str">
        <f t="shared" si="186"/>
        <v>_</v>
      </c>
      <c r="Y1991" t="str">
        <f t="shared" si="187"/>
        <v/>
      </c>
      <c r="Z1991" t="str">
        <f t="shared" si="188"/>
        <v>0.000</v>
      </c>
      <c r="AA1991" t="str">
        <f t="shared" si="189"/>
        <v>0.000</v>
      </c>
      <c r="AB1991" s="2" t="str">
        <f t="shared" si="190"/>
        <v>***</v>
      </c>
      <c r="AC1991" t="str">
        <f t="shared" si="191"/>
        <v>0.000
(0.000)</v>
      </c>
    </row>
    <row r="1992" spans="24:29">
      <c r="X1992" t="str">
        <f t="shared" si="186"/>
        <v>_</v>
      </c>
      <c r="Y1992" t="str">
        <f t="shared" si="187"/>
        <v/>
      </c>
      <c r="Z1992" t="str">
        <f t="shared" si="188"/>
        <v>0.000</v>
      </c>
      <c r="AA1992" t="str">
        <f t="shared" si="189"/>
        <v>0.000</v>
      </c>
      <c r="AB1992" s="2" t="str">
        <f t="shared" si="190"/>
        <v>***</v>
      </c>
      <c r="AC1992" t="str">
        <f t="shared" si="191"/>
        <v>0.000
(0.000)</v>
      </c>
    </row>
    <row r="1993" spans="24:29">
      <c r="X1993" t="str">
        <f t="shared" si="186"/>
        <v>_</v>
      </c>
      <c r="Y1993" t="str">
        <f t="shared" si="187"/>
        <v/>
      </c>
      <c r="Z1993" t="str">
        <f t="shared" si="188"/>
        <v>0.000</v>
      </c>
      <c r="AA1993" t="str">
        <f t="shared" si="189"/>
        <v>0.000</v>
      </c>
      <c r="AB1993" s="2" t="str">
        <f t="shared" si="190"/>
        <v>***</v>
      </c>
      <c r="AC1993" t="str">
        <f t="shared" si="191"/>
        <v>0.000
(0.000)</v>
      </c>
    </row>
    <row r="1994" spans="24:29">
      <c r="X1994" t="str">
        <f t="shared" si="186"/>
        <v>_</v>
      </c>
      <c r="Y1994" t="str">
        <f t="shared" si="187"/>
        <v/>
      </c>
      <c r="Z1994" t="str">
        <f t="shared" si="188"/>
        <v>0.000</v>
      </c>
      <c r="AA1994" t="str">
        <f t="shared" si="189"/>
        <v>0.000</v>
      </c>
      <c r="AB1994" s="2" t="str">
        <f t="shared" si="190"/>
        <v>***</v>
      </c>
      <c r="AC1994" t="str">
        <f t="shared" si="191"/>
        <v>0.000
(0.000)</v>
      </c>
    </row>
    <row r="1995" spans="24:29">
      <c r="X1995" t="str">
        <f t="shared" si="186"/>
        <v>_</v>
      </c>
      <c r="Y1995" t="str">
        <f t="shared" si="187"/>
        <v/>
      </c>
      <c r="Z1995" t="str">
        <f t="shared" si="188"/>
        <v>0.000</v>
      </c>
      <c r="AA1995" t="str">
        <f t="shared" si="189"/>
        <v>0.000</v>
      </c>
      <c r="AB1995" s="2" t="str">
        <f t="shared" si="190"/>
        <v>***</v>
      </c>
      <c r="AC1995" t="str">
        <f t="shared" si="191"/>
        <v>0.000
(0.000)</v>
      </c>
    </row>
    <row r="1996" spans="24:29">
      <c r="X1996" t="str">
        <f t="shared" si="186"/>
        <v>_</v>
      </c>
      <c r="Y1996" t="str">
        <f t="shared" si="187"/>
        <v/>
      </c>
      <c r="Z1996" t="str">
        <f t="shared" si="188"/>
        <v>0.000</v>
      </c>
      <c r="AA1996" t="str">
        <f t="shared" si="189"/>
        <v>0.000</v>
      </c>
      <c r="AB1996" s="2" t="str">
        <f t="shared" si="190"/>
        <v>***</v>
      </c>
      <c r="AC1996" t="str">
        <f t="shared" si="191"/>
        <v>0.000
(0.000)</v>
      </c>
    </row>
    <row r="1997" spans="24:29">
      <c r="X1997" t="str">
        <f t="shared" si="186"/>
        <v>_</v>
      </c>
      <c r="Y1997" t="str">
        <f t="shared" si="187"/>
        <v/>
      </c>
      <c r="Z1997" t="str">
        <f t="shared" si="188"/>
        <v>0.000</v>
      </c>
      <c r="AA1997" t="str">
        <f t="shared" si="189"/>
        <v>0.000</v>
      </c>
      <c r="AB1997" s="2" t="str">
        <f t="shared" si="190"/>
        <v>***</v>
      </c>
      <c r="AC1997" t="str">
        <f t="shared" si="191"/>
        <v>0.000
(0.000)</v>
      </c>
    </row>
    <row r="1998" spans="24:29">
      <c r="X1998" t="str">
        <f t="shared" si="186"/>
        <v>_</v>
      </c>
      <c r="Y1998" t="str">
        <f t="shared" si="187"/>
        <v/>
      </c>
      <c r="Z1998" t="str">
        <f t="shared" si="188"/>
        <v>0.000</v>
      </c>
      <c r="AA1998" t="str">
        <f t="shared" si="189"/>
        <v>0.000</v>
      </c>
      <c r="AB1998" s="2" t="str">
        <f t="shared" si="190"/>
        <v>***</v>
      </c>
      <c r="AC1998" t="str">
        <f t="shared" si="191"/>
        <v>0.000
(0.000)</v>
      </c>
    </row>
    <row r="1999" spans="24:29">
      <c r="X1999" t="str">
        <f t="shared" si="186"/>
        <v>_</v>
      </c>
      <c r="Y1999" t="str">
        <f t="shared" si="187"/>
        <v/>
      </c>
      <c r="Z1999" t="str">
        <f t="shared" si="188"/>
        <v>0.000</v>
      </c>
      <c r="AA1999" t="str">
        <f t="shared" si="189"/>
        <v>0.000</v>
      </c>
      <c r="AB1999" s="2" t="str">
        <f t="shared" si="190"/>
        <v>***</v>
      </c>
      <c r="AC1999" t="str">
        <f t="shared" si="191"/>
        <v>0.000
(0.000)</v>
      </c>
    </row>
    <row r="2000" spans="24:29">
      <c r="X2000" t="str">
        <f t="shared" si="186"/>
        <v>_</v>
      </c>
      <c r="Y2000" t="str">
        <f t="shared" si="187"/>
        <v/>
      </c>
      <c r="Z2000" t="str">
        <f t="shared" si="188"/>
        <v>0.000</v>
      </c>
      <c r="AA2000" t="str">
        <f t="shared" si="189"/>
        <v>0.000</v>
      </c>
      <c r="AB2000" s="2" t="str">
        <f t="shared" si="190"/>
        <v>***</v>
      </c>
      <c r="AC2000" t="str">
        <f t="shared" si="191"/>
        <v>0.000
(0.000)</v>
      </c>
    </row>
    <row r="2001" spans="24:29">
      <c r="X2001" t="str">
        <f t="shared" si="186"/>
        <v>_</v>
      </c>
      <c r="Y2001" t="str">
        <f t="shared" si="187"/>
        <v/>
      </c>
      <c r="Z2001" t="str">
        <f t="shared" si="188"/>
        <v>0.000</v>
      </c>
      <c r="AA2001" t="str">
        <f t="shared" si="189"/>
        <v>0.000</v>
      </c>
      <c r="AB2001" s="2" t="str">
        <f t="shared" si="190"/>
        <v>***</v>
      </c>
      <c r="AC2001" t="str">
        <f t="shared" si="191"/>
        <v>0.000
(0.000)</v>
      </c>
    </row>
    <row r="2002" spans="24:29">
      <c r="X2002" t="str">
        <f t="shared" si="186"/>
        <v>_</v>
      </c>
      <c r="Y2002" t="str">
        <f t="shared" si="187"/>
        <v/>
      </c>
      <c r="Z2002" t="str">
        <f t="shared" si="188"/>
        <v>0.000</v>
      </c>
      <c r="AA2002" t="str">
        <f t="shared" si="189"/>
        <v>0.000</v>
      </c>
      <c r="AB2002" s="2" t="str">
        <f t="shared" si="190"/>
        <v>***</v>
      </c>
      <c r="AC2002" t="str">
        <f t="shared" si="191"/>
        <v>0.000
(0.000)</v>
      </c>
    </row>
    <row r="2003" spans="24:29">
      <c r="X2003" t="str">
        <f t="shared" si="186"/>
        <v>_</v>
      </c>
      <c r="Y2003" t="str">
        <f t="shared" si="187"/>
        <v/>
      </c>
      <c r="Z2003" t="str">
        <f t="shared" si="188"/>
        <v>0.000</v>
      </c>
      <c r="AA2003" t="str">
        <f t="shared" si="189"/>
        <v>0.000</v>
      </c>
      <c r="AB2003" s="2" t="str">
        <f t="shared" si="190"/>
        <v>***</v>
      </c>
      <c r="AC2003" t="str">
        <f t="shared" si="191"/>
        <v>0.000
(0.000)</v>
      </c>
    </row>
    <row r="2004" spans="24:29">
      <c r="X2004" t="str">
        <f t="shared" si="186"/>
        <v>_</v>
      </c>
      <c r="Y2004" t="str">
        <f t="shared" si="187"/>
        <v/>
      </c>
      <c r="Z2004" t="str">
        <f t="shared" si="188"/>
        <v>0.000</v>
      </c>
      <c r="AA2004" t="str">
        <f t="shared" si="189"/>
        <v>0.000</v>
      </c>
      <c r="AB2004" s="2" t="str">
        <f t="shared" si="190"/>
        <v>***</v>
      </c>
      <c r="AC2004" t="str">
        <f t="shared" si="191"/>
        <v>0.000
(0.000)</v>
      </c>
    </row>
    <row r="2005" spans="24:29">
      <c r="X2005" t="str">
        <f t="shared" si="186"/>
        <v>_</v>
      </c>
      <c r="Y2005" t="str">
        <f t="shared" si="187"/>
        <v/>
      </c>
      <c r="Z2005" t="str">
        <f t="shared" si="188"/>
        <v>0.000</v>
      </c>
      <c r="AA2005" t="str">
        <f t="shared" si="189"/>
        <v>0.000</v>
      </c>
      <c r="AB2005" s="2" t="str">
        <f t="shared" si="190"/>
        <v>***</v>
      </c>
      <c r="AC2005" t="str">
        <f t="shared" si="191"/>
        <v>0.000
(0.000)</v>
      </c>
    </row>
    <row r="2006" spans="24:29">
      <c r="X2006" t="str">
        <f t="shared" si="186"/>
        <v>_</v>
      </c>
      <c r="Y2006" t="str">
        <f t="shared" si="187"/>
        <v/>
      </c>
      <c r="Z2006" t="str">
        <f t="shared" si="188"/>
        <v>0.000</v>
      </c>
      <c r="AA2006" t="str">
        <f t="shared" si="189"/>
        <v>0.000</v>
      </c>
      <c r="AB2006" s="2" t="str">
        <f t="shared" si="190"/>
        <v>***</v>
      </c>
      <c r="AC2006" t="str">
        <f t="shared" si="191"/>
        <v>0.000
(0.000)</v>
      </c>
    </row>
    <row r="2007" spans="24:29">
      <c r="X2007" t="str">
        <f t="shared" si="186"/>
        <v>_</v>
      </c>
      <c r="Y2007" t="str">
        <f t="shared" si="187"/>
        <v/>
      </c>
      <c r="Z2007" t="str">
        <f t="shared" si="188"/>
        <v>0.000</v>
      </c>
      <c r="AA2007" t="str">
        <f t="shared" si="189"/>
        <v>0.000</v>
      </c>
      <c r="AB2007" s="2" t="str">
        <f t="shared" si="190"/>
        <v>***</v>
      </c>
      <c r="AC2007" t="str">
        <f t="shared" si="191"/>
        <v>0.000
(0.000)</v>
      </c>
    </row>
    <row r="2008" spans="24:29">
      <c r="X2008" t="str">
        <f t="shared" si="186"/>
        <v>_</v>
      </c>
      <c r="Y2008" t="str">
        <f t="shared" si="187"/>
        <v/>
      </c>
      <c r="Z2008" t="str">
        <f t="shared" si="188"/>
        <v>0.000</v>
      </c>
      <c r="AA2008" t="str">
        <f t="shared" si="189"/>
        <v>0.000</v>
      </c>
      <c r="AB2008" s="2" t="str">
        <f t="shared" si="190"/>
        <v>***</v>
      </c>
      <c r="AC2008" t="str">
        <f t="shared" si="191"/>
        <v>0.000
(0.000)</v>
      </c>
    </row>
    <row r="2009" spans="24:29">
      <c r="X2009" t="str">
        <f t="shared" si="186"/>
        <v>_</v>
      </c>
      <c r="Y2009" t="str">
        <f t="shared" si="187"/>
        <v/>
      </c>
      <c r="Z2009" t="str">
        <f t="shared" si="188"/>
        <v>0.000</v>
      </c>
      <c r="AA2009" t="str">
        <f t="shared" si="189"/>
        <v>0.000</v>
      </c>
      <c r="AB2009" s="2" t="str">
        <f t="shared" si="190"/>
        <v>***</v>
      </c>
      <c r="AC2009" t="str">
        <f t="shared" si="191"/>
        <v>0.000
(0.000)</v>
      </c>
    </row>
    <row r="2010" spans="24:29">
      <c r="X2010" t="str">
        <f t="shared" si="186"/>
        <v>_</v>
      </c>
      <c r="Y2010" t="str">
        <f t="shared" si="187"/>
        <v/>
      </c>
      <c r="Z2010" t="str">
        <f t="shared" si="188"/>
        <v>0.000</v>
      </c>
      <c r="AA2010" t="str">
        <f t="shared" si="189"/>
        <v>0.000</v>
      </c>
      <c r="AB2010" s="2" t="str">
        <f t="shared" si="190"/>
        <v>***</v>
      </c>
      <c r="AC2010" t="str">
        <f t="shared" si="191"/>
        <v>0.000
(0.000)</v>
      </c>
    </row>
    <row r="2011" spans="24:29">
      <c r="X2011" t="str">
        <f t="shared" si="186"/>
        <v>_</v>
      </c>
      <c r="Y2011" t="str">
        <f t="shared" si="187"/>
        <v/>
      </c>
      <c r="Z2011" t="str">
        <f t="shared" si="188"/>
        <v>0.000</v>
      </c>
      <c r="AA2011" t="str">
        <f t="shared" si="189"/>
        <v>0.000</v>
      </c>
      <c r="AB2011" s="2" t="str">
        <f t="shared" si="190"/>
        <v>***</v>
      </c>
      <c r="AC2011" t="str">
        <f t="shared" si="191"/>
        <v>0.000
(0.000)</v>
      </c>
    </row>
    <row r="2012" spans="24:29">
      <c r="X2012" t="str">
        <f t="shared" si="186"/>
        <v>_</v>
      </c>
      <c r="Y2012" t="str">
        <f t="shared" si="187"/>
        <v/>
      </c>
      <c r="Z2012" t="str">
        <f t="shared" si="188"/>
        <v>0.000</v>
      </c>
      <c r="AA2012" t="str">
        <f t="shared" si="189"/>
        <v>0.000</v>
      </c>
      <c r="AB2012" s="2" t="str">
        <f t="shared" si="190"/>
        <v>***</v>
      </c>
      <c r="AC2012" t="str">
        <f t="shared" si="191"/>
        <v>0.000
(0.000)</v>
      </c>
    </row>
    <row r="2013" spans="24:29">
      <c r="X2013" t="str">
        <f t="shared" si="186"/>
        <v>_</v>
      </c>
      <c r="Y2013" t="str">
        <f t="shared" si="187"/>
        <v/>
      </c>
      <c r="Z2013" t="str">
        <f t="shared" si="188"/>
        <v>0.000</v>
      </c>
      <c r="AA2013" t="str">
        <f t="shared" si="189"/>
        <v>0.000</v>
      </c>
      <c r="AB2013" s="2" t="str">
        <f t="shared" si="190"/>
        <v>***</v>
      </c>
      <c r="AC2013" t="str">
        <f t="shared" si="191"/>
        <v>0.000
(0.000)</v>
      </c>
    </row>
    <row r="2014" spans="24:29">
      <c r="X2014" t="str">
        <f t="shared" si="186"/>
        <v>_</v>
      </c>
      <c r="Y2014" t="str">
        <f t="shared" si="187"/>
        <v/>
      </c>
      <c r="Z2014" t="str">
        <f t="shared" si="188"/>
        <v>0.000</v>
      </c>
      <c r="AA2014" t="str">
        <f t="shared" si="189"/>
        <v>0.000</v>
      </c>
      <c r="AB2014" s="2" t="str">
        <f t="shared" si="190"/>
        <v>***</v>
      </c>
      <c r="AC2014" t="str">
        <f t="shared" si="191"/>
        <v>0.000
(0.000)</v>
      </c>
    </row>
    <row r="2015" spans="24:29">
      <c r="X2015" t="str">
        <f t="shared" si="186"/>
        <v>_</v>
      </c>
      <c r="Y2015" t="str">
        <f t="shared" si="187"/>
        <v/>
      </c>
      <c r="Z2015" t="str">
        <f t="shared" si="188"/>
        <v>0.000</v>
      </c>
      <c r="AA2015" t="str">
        <f t="shared" si="189"/>
        <v>0.000</v>
      </c>
      <c r="AB2015" s="2" t="str">
        <f t="shared" si="190"/>
        <v>***</v>
      </c>
      <c r="AC2015" t="str">
        <f t="shared" si="191"/>
        <v>0.000
(0.000)</v>
      </c>
    </row>
    <row r="2016" spans="24:29">
      <c r="X2016" t="str">
        <f t="shared" si="186"/>
        <v>_</v>
      </c>
      <c r="Y2016" t="str">
        <f t="shared" si="187"/>
        <v/>
      </c>
      <c r="Z2016" t="str">
        <f t="shared" si="188"/>
        <v>0.000</v>
      </c>
      <c r="AA2016" t="str">
        <f t="shared" si="189"/>
        <v>0.000</v>
      </c>
      <c r="AB2016" s="2" t="str">
        <f t="shared" si="190"/>
        <v>***</v>
      </c>
      <c r="AC2016" t="str">
        <f t="shared" si="191"/>
        <v>0.000
(0.000)</v>
      </c>
    </row>
    <row r="2017" spans="24:29">
      <c r="X2017" t="str">
        <f t="shared" si="186"/>
        <v>_</v>
      </c>
      <c r="Y2017" t="str">
        <f t="shared" si="187"/>
        <v/>
      </c>
      <c r="Z2017" t="str">
        <f t="shared" si="188"/>
        <v>0.000</v>
      </c>
      <c r="AA2017" t="str">
        <f t="shared" si="189"/>
        <v>0.000</v>
      </c>
      <c r="AB2017" s="2" t="str">
        <f t="shared" si="190"/>
        <v>***</v>
      </c>
      <c r="AC2017" t="str">
        <f t="shared" si="191"/>
        <v>0.000
(0.000)</v>
      </c>
    </row>
    <row r="2018" spans="24:29">
      <c r="X2018" t="str">
        <f t="shared" si="186"/>
        <v>_</v>
      </c>
      <c r="Y2018" t="str">
        <f t="shared" si="187"/>
        <v/>
      </c>
      <c r="Z2018" t="str">
        <f t="shared" si="188"/>
        <v>0.000</v>
      </c>
      <c r="AA2018" t="str">
        <f t="shared" si="189"/>
        <v>0.000</v>
      </c>
      <c r="AB2018" s="2" t="str">
        <f t="shared" si="190"/>
        <v>***</v>
      </c>
      <c r="AC2018" t="str">
        <f t="shared" si="191"/>
        <v>0.000
(0.000)</v>
      </c>
    </row>
    <row r="2019" spans="24:29">
      <c r="X2019" t="str">
        <f t="shared" si="186"/>
        <v>_</v>
      </c>
      <c r="Y2019" t="str">
        <f t="shared" si="187"/>
        <v/>
      </c>
      <c r="Z2019" t="str">
        <f t="shared" si="188"/>
        <v>0.000</v>
      </c>
      <c r="AA2019" t="str">
        <f t="shared" si="189"/>
        <v>0.000</v>
      </c>
      <c r="AB2019" s="2" t="str">
        <f t="shared" si="190"/>
        <v>***</v>
      </c>
      <c r="AC2019" t="str">
        <f t="shared" si="191"/>
        <v>0.000
(0.000)</v>
      </c>
    </row>
    <row r="2020" spans="24:29">
      <c r="X2020" t="str">
        <f t="shared" si="186"/>
        <v>_</v>
      </c>
      <c r="Y2020" t="str">
        <f t="shared" si="187"/>
        <v/>
      </c>
      <c r="Z2020" t="str">
        <f t="shared" si="188"/>
        <v>0.000</v>
      </c>
      <c r="AA2020" t="str">
        <f t="shared" si="189"/>
        <v>0.000</v>
      </c>
      <c r="AB2020" s="2" t="str">
        <f t="shared" si="190"/>
        <v>***</v>
      </c>
      <c r="AC2020" t="str">
        <f t="shared" si="191"/>
        <v>0.000
(0.000)</v>
      </c>
    </row>
    <row r="2021" spans="24:29">
      <c r="X2021" t="str">
        <f t="shared" si="186"/>
        <v>_</v>
      </c>
      <c r="Y2021" t="str">
        <f t="shared" si="187"/>
        <v/>
      </c>
      <c r="Z2021" t="str">
        <f t="shared" si="188"/>
        <v>0.000</v>
      </c>
      <c r="AA2021" t="str">
        <f t="shared" si="189"/>
        <v>0.000</v>
      </c>
      <c r="AB2021" s="2" t="str">
        <f t="shared" si="190"/>
        <v>***</v>
      </c>
      <c r="AC2021" t="str">
        <f t="shared" si="191"/>
        <v>0.000
(0.000)</v>
      </c>
    </row>
    <row r="2022" spans="24:29">
      <c r="X2022" t="str">
        <f t="shared" si="186"/>
        <v>_</v>
      </c>
      <c r="Y2022" t="str">
        <f t="shared" si="187"/>
        <v/>
      </c>
      <c r="Z2022" t="str">
        <f t="shared" si="188"/>
        <v>0.000</v>
      </c>
      <c r="AA2022" t="str">
        <f t="shared" si="189"/>
        <v>0.000</v>
      </c>
      <c r="AB2022" s="2" t="str">
        <f t="shared" si="190"/>
        <v>***</v>
      </c>
      <c r="AC2022" t="str">
        <f t="shared" si="191"/>
        <v>0.000
(0.000)</v>
      </c>
    </row>
    <row r="2023" spans="24:29">
      <c r="X2023" t="str">
        <f t="shared" si="186"/>
        <v>_</v>
      </c>
      <c r="Y2023" t="str">
        <f t="shared" si="187"/>
        <v/>
      </c>
      <c r="Z2023" t="str">
        <f t="shared" si="188"/>
        <v>0.000</v>
      </c>
      <c r="AA2023" t="str">
        <f t="shared" si="189"/>
        <v>0.000</v>
      </c>
      <c r="AB2023" s="2" t="str">
        <f t="shared" si="190"/>
        <v>***</v>
      </c>
      <c r="AC2023" t="str">
        <f t="shared" si="191"/>
        <v>0.000
(0.000)</v>
      </c>
    </row>
    <row r="2024" spans="24:29">
      <c r="X2024" t="str">
        <f t="shared" si="186"/>
        <v>_</v>
      </c>
      <c r="Y2024" t="str">
        <f t="shared" si="187"/>
        <v/>
      </c>
      <c r="Z2024" t="str">
        <f t="shared" si="188"/>
        <v>0.000</v>
      </c>
      <c r="AA2024" t="str">
        <f t="shared" si="189"/>
        <v>0.000</v>
      </c>
      <c r="AB2024" s="2" t="str">
        <f t="shared" si="190"/>
        <v>***</v>
      </c>
      <c r="AC2024" t="str">
        <f t="shared" si="191"/>
        <v>0.000
(0.000)</v>
      </c>
    </row>
    <row r="2025" spans="24:29">
      <c r="X2025" t="str">
        <f t="shared" si="186"/>
        <v>_</v>
      </c>
      <c r="Y2025" t="str">
        <f t="shared" si="187"/>
        <v/>
      </c>
      <c r="Z2025" t="str">
        <f t="shared" si="188"/>
        <v>0.000</v>
      </c>
      <c r="AA2025" t="str">
        <f t="shared" si="189"/>
        <v>0.000</v>
      </c>
      <c r="AB2025" s="2" t="str">
        <f t="shared" si="190"/>
        <v>***</v>
      </c>
      <c r="AC2025" t="str">
        <f t="shared" si="191"/>
        <v>0.000
(0.000)</v>
      </c>
    </row>
    <row r="2026" spans="24:29">
      <c r="X2026" t="str">
        <f t="shared" si="186"/>
        <v>_</v>
      </c>
      <c r="Y2026" t="str">
        <f t="shared" si="187"/>
        <v/>
      </c>
      <c r="Z2026" t="str">
        <f t="shared" si="188"/>
        <v>0.000</v>
      </c>
      <c r="AA2026" t="str">
        <f t="shared" si="189"/>
        <v>0.000</v>
      </c>
      <c r="AB2026" s="2" t="str">
        <f t="shared" si="190"/>
        <v>***</v>
      </c>
      <c r="AC2026" t="str">
        <f t="shared" si="191"/>
        <v>0.000
(0.000)</v>
      </c>
    </row>
    <row r="2027" spans="24:29">
      <c r="X2027" t="str">
        <f t="shared" si="186"/>
        <v>_</v>
      </c>
      <c r="Y2027" t="str">
        <f t="shared" si="187"/>
        <v/>
      </c>
      <c r="Z2027" t="str">
        <f t="shared" si="188"/>
        <v>0.000</v>
      </c>
      <c r="AA2027" t="str">
        <f t="shared" si="189"/>
        <v>0.000</v>
      </c>
      <c r="AB2027" s="2" t="str">
        <f t="shared" si="190"/>
        <v>***</v>
      </c>
      <c r="AC2027" t="str">
        <f t="shared" si="191"/>
        <v>0.000
(0.000)</v>
      </c>
    </row>
    <row r="2028" spans="24:29">
      <c r="X2028" t="str">
        <f t="shared" si="186"/>
        <v>_</v>
      </c>
      <c r="Y2028" t="str">
        <f t="shared" si="187"/>
        <v/>
      </c>
      <c r="Z2028" t="str">
        <f t="shared" si="188"/>
        <v>0.000</v>
      </c>
      <c r="AA2028" t="str">
        <f t="shared" si="189"/>
        <v>0.000</v>
      </c>
      <c r="AB2028" s="2" t="str">
        <f t="shared" si="190"/>
        <v>***</v>
      </c>
      <c r="AC2028" t="str">
        <f t="shared" si="191"/>
        <v>0.000
(0.000)</v>
      </c>
    </row>
    <row r="2029" spans="24:29">
      <c r="X2029" t="str">
        <f t="shared" si="186"/>
        <v>_</v>
      </c>
      <c r="Y2029" t="str">
        <f t="shared" si="187"/>
        <v/>
      </c>
      <c r="Z2029" t="str">
        <f t="shared" si="188"/>
        <v>0.000</v>
      </c>
      <c r="AA2029" t="str">
        <f t="shared" si="189"/>
        <v>0.000</v>
      </c>
      <c r="AB2029" s="2" t="str">
        <f t="shared" si="190"/>
        <v>***</v>
      </c>
      <c r="AC2029" t="str">
        <f t="shared" si="191"/>
        <v>0.000
(0.000)</v>
      </c>
    </row>
    <row r="2030" spans="24:29">
      <c r="X2030" t="str">
        <f t="shared" si="186"/>
        <v>_</v>
      </c>
      <c r="Y2030" t="str">
        <f t="shared" si="187"/>
        <v/>
      </c>
      <c r="Z2030" t="str">
        <f t="shared" si="188"/>
        <v>0.000</v>
      </c>
      <c r="AA2030" t="str">
        <f t="shared" si="189"/>
        <v>0.000</v>
      </c>
      <c r="AB2030" s="2" t="str">
        <f t="shared" si="190"/>
        <v>***</v>
      </c>
      <c r="AC2030" t="str">
        <f t="shared" si="191"/>
        <v>0.000
(0.000)</v>
      </c>
    </row>
    <row r="2031" spans="24:29">
      <c r="X2031" t="str">
        <f t="shared" si="186"/>
        <v>_</v>
      </c>
      <c r="Y2031" t="str">
        <f t="shared" si="187"/>
        <v/>
      </c>
      <c r="Z2031" t="str">
        <f t="shared" si="188"/>
        <v>0.000</v>
      </c>
      <c r="AA2031" t="str">
        <f t="shared" si="189"/>
        <v>0.000</v>
      </c>
      <c r="AB2031" s="2" t="str">
        <f t="shared" si="190"/>
        <v>***</v>
      </c>
      <c r="AC2031" t="str">
        <f t="shared" si="191"/>
        <v>0.000
(0.000)</v>
      </c>
    </row>
    <row r="2032" spans="24:29">
      <c r="X2032" t="str">
        <f t="shared" si="186"/>
        <v>_</v>
      </c>
      <c r="Y2032" t="str">
        <f t="shared" si="187"/>
        <v/>
      </c>
      <c r="Z2032" t="str">
        <f t="shared" si="188"/>
        <v>0.000</v>
      </c>
      <c r="AA2032" t="str">
        <f t="shared" si="189"/>
        <v>0.000</v>
      </c>
      <c r="AB2032" s="2" t="str">
        <f t="shared" si="190"/>
        <v>***</v>
      </c>
      <c r="AC2032" t="str">
        <f t="shared" si="191"/>
        <v>0.000
(0.000)</v>
      </c>
    </row>
    <row r="2033" spans="24:29">
      <c r="X2033" t="str">
        <f t="shared" si="186"/>
        <v>_</v>
      </c>
      <c r="Y2033" t="str">
        <f t="shared" si="187"/>
        <v/>
      </c>
      <c r="Z2033" t="str">
        <f t="shared" si="188"/>
        <v>0.000</v>
      </c>
      <c r="AA2033" t="str">
        <f t="shared" si="189"/>
        <v>0.000</v>
      </c>
      <c r="AB2033" s="2" t="str">
        <f t="shared" si="190"/>
        <v>***</v>
      </c>
      <c r="AC2033" t="str">
        <f t="shared" si="191"/>
        <v>0.000
(0.000)</v>
      </c>
    </row>
    <row r="2034" spans="24:29">
      <c r="X2034" t="str">
        <f t="shared" si="186"/>
        <v>_</v>
      </c>
      <c r="Y2034" t="str">
        <f t="shared" si="187"/>
        <v/>
      </c>
      <c r="Z2034" t="str">
        <f t="shared" si="188"/>
        <v>0.000</v>
      </c>
      <c r="AA2034" t="str">
        <f t="shared" si="189"/>
        <v>0.000</v>
      </c>
      <c r="AB2034" s="2" t="str">
        <f t="shared" si="190"/>
        <v>***</v>
      </c>
      <c r="AC2034" t="str">
        <f t="shared" si="191"/>
        <v>0.000
(0.000)</v>
      </c>
    </row>
    <row r="2035" spans="24:29">
      <c r="X2035" t="str">
        <f t="shared" si="186"/>
        <v>_</v>
      </c>
      <c r="Y2035" t="str">
        <f t="shared" si="187"/>
        <v/>
      </c>
      <c r="Z2035" t="str">
        <f t="shared" si="188"/>
        <v>0.000</v>
      </c>
      <c r="AA2035" t="str">
        <f t="shared" si="189"/>
        <v>0.000</v>
      </c>
      <c r="AB2035" s="2" t="str">
        <f t="shared" si="190"/>
        <v>***</v>
      </c>
      <c r="AC2035" t="str">
        <f t="shared" si="191"/>
        <v>0.000
(0.000)</v>
      </c>
    </row>
    <row r="2036" spans="24:29">
      <c r="X2036" t="str">
        <f t="shared" si="186"/>
        <v>_</v>
      </c>
      <c r="Y2036" t="str">
        <f t="shared" si="187"/>
        <v/>
      </c>
      <c r="Z2036" t="str">
        <f t="shared" si="188"/>
        <v>0.000</v>
      </c>
      <c r="AA2036" t="str">
        <f t="shared" si="189"/>
        <v>0.000</v>
      </c>
      <c r="AB2036" s="2" t="str">
        <f t="shared" si="190"/>
        <v>***</v>
      </c>
      <c r="AC2036" t="str">
        <f t="shared" si="191"/>
        <v>0.000
(0.000)</v>
      </c>
    </row>
    <row r="2037" spans="24:29">
      <c r="X2037" t="str">
        <f t="shared" si="186"/>
        <v>_</v>
      </c>
      <c r="Y2037" t="str">
        <f t="shared" si="187"/>
        <v/>
      </c>
      <c r="Z2037" t="str">
        <f t="shared" si="188"/>
        <v>0.000</v>
      </c>
      <c r="AA2037" t="str">
        <f t="shared" si="189"/>
        <v>0.000</v>
      </c>
      <c r="AB2037" s="2" t="str">
        <f t="shared" si="190"/>
        <v>***</v>
      </c>
      <c r="AC2037" t="str">
        <f t="shared" si="191"/>
        <v>0.000
(0.000)</v>
      </c>
    </row>
    <row r="2038" spans="24:29">
      <c r="X2038" t="str">
        <f t="shared" si="186"/>
        <v>_</v>
      </c>
      <c r="Y2038" t="str">
        <f t="shared" si="187"/>
        <v/>
      </c>
      <c r="Z2038" t="str">
        <f t="shared" si="188"/>
        <v>0.000</v>
      </c>
      <c r="AA2038" t="str">
        <f t="shared" si="189"/>
        <v>0.000</v>
      </c>
      <c r="AB2038" s="2" t="str">
        <f t="shared" si="190"/>
        <v>***</v>
      </c>
      <c r="AC2038" t="str">
        <f t="shared" si="191"/>
        <v>0.000
(0.000)</v>
      </c>
    </row>
    <row r="2039" spans="24:29">
      <c r="X2039" t="str">
        <f t="shared" si="186"/>
        <v>_</v>
      </c>
      <c r="Y2039" t="str">
        <f t="shared" si="187"/>
        <v/>
      </c>
      <c r="Z2039" t="str">
        <f t="shared" si="188"/>
        <v>0.000</v>
      </c>
      <c r="AA2039" t="str">
        <f t="shared" si="189"/>
        <v>0.000</v>
      </c>
      <c r="AB2039" s="2" t="str">
        <f t="shared" si="190"/>
        <v>***</v>
      </c>
      <c r="AC2039" t="str">
        <f t="shared" si="191"/>
        <v>0.000
(0.000)</v>
      </c>
    </row>
    <row r="2040" spans="24:29">
      <c r="X2040" t="str">
        <f t="shared" si="186"/>
        <v>_</v>
      </c>
      <c r="Y2040" t="str">
        <f t="shared" si="187"/>
        <v/>
      </c>
      <c r="Z2040" t="str">
        <f t="shared" si="188"/>
        <v>0.000</v>
      </c>
      <c r="AA2040" t="str">
        <f t="shared" si="189"/>
        <v>0.000</v>
      </c>
      <c r="AB2040" s="2" t="str">
        <f t="shared" si="190"/>
        <v>***</v>
      </c>
      <c r="AC2040" t="str">
        <f t="shared" si="191"/>
        <v>0.000
(0.000)</v>
      </c>
    </row>
    <row r="2041" spans="24:29">
      <c r="X2041" t="str">
        <f t="shared" si="186"/>
        <v>_</v>
      </c>
      <c r="Y2041" t="str">
        <f t="shared" si="187"/>
        <v/>
      </c>
      <c r="Z2041" t="str">
        <f t="shared" si="188"/>
        <v>0.000</v>
      </c>
      <c r="AA2041" t="str">
        <f t="shared" si="189"/>
        <v>0.000</v>
      </c>
      <c r="AB2041" s="2" t="str">
        <f t="shared" si="190"/>
        <v>***</v>
      </c>
      <c r="AC2041" t="str">
        <f t="shared" si="191"/>
        <v>0.000
(0.000)</v>
      </c>
    </row>
    <row r="2042" spans="24:29">
      <c r="X2042" t="str">
        <f t="shared" si="186"/>
        <v>_</v>
      </c>
      <c r="Y2042" t="str">
        <f t="shared" si="187"/>
        <v/>
      </c>
      <c r="Z2042" t="str">
        <f t="shared" si="188"/>
        <v>0.000</v>
      </c>
      <c r="AA2042" t="str">
        <f t="shared" si="189"/>
        <v>0.000</v>
      </c>
      <c r="AB2042" s="2" t="str">
        <f t="shared" si="190"/>
        <v>***</v>
      </c>
      <c r="AC2042" t="str">
        <f t="shared" si="191"/>
        <v>0.000
(0.000)</v>
      </c>
    </row>
    <row r="2043" spans="24:29">
      <c r="X2043" t="str">
        <f t="shared" si="186"/>
        <v>_</v>
      </c>
      <c r="Y2043" t="str">
        <f t="shared" si="187"/>
        <v/>
      </c>
      <c r="Z2043" t="str">
        <f t="shared" si="188"/>
        <v>0.000</v>
      </c>
      <c r="AA2043" t="str">
        <f t="shared" si="189"/>
        <v>0.000</v>
      </c>
      <c r="AB2043" s="2" t="str">
        <f t="shared" si="190"/>
        <v>***</v>
      </c>
      <c r="AC2043" t="str">
        <f t="shared" si="191"/>
        <v>0.000
(0.000)</v>
      </c>
    </row>
    <row r="2044" spans="24:29">
      <c r="X2044" t="str">
        <f t="shared" si="186"/>
        <v>_</v>
      </c>
      <c r="Y2044" t="str">
        <f t="shared" si="187"/>
        <v/>
      </c>
      <c r="Z2044" t="str">
        <f t="shared" si="188"/>
        <v>0.000</v>
      </c>
      <c r="AA2044" t="str">
        <f t="shared" si="189"/>
        <v>0.000</v>
      </c>
      <c r="AB2044" s="2" t="str">
        <f t="shared" si="190"/>
        <v>***</v>
      </c>
      <c r="AC2044" t="str">
        <f t="shared" si="191"/>
        <v>0.000
(0.000)</v>
      </c>
    </row>
    <row r="2045" spans="24:29">
      <c r="X2045" t="str">
        <f t="shared" si="186"/>
        <v>_</v>
      </c>
      <c r="Y2045" t="str">
        <f t="shared" si="187"/>
        <v/>
      </c>
      <c r="Z2045" t="str">
        <f t="shared" si="188"/>
        <v>0.000</v>
      </c>
      <c r="AA2045" t="str">
        <f t="shared" si="189"/>
        <v>0.000</v>
      </c>
      <c r="AB2045" s="2" t="str">
        <f t="shared" si="190"/>
        <v>***</v>
      </c>
      <c r="AC2045" t="str">
        <f t="shared" si="191"/>
        <v>0.000
(0.000)</v>
      </c>
    </row>
    <row r="2046" spans="24:29">
      <c r="X2046" t="str">
        <f t="shared" si="186"/>
        <v>_</v>
      </c>
      <c r="Y2046" t="str">
        <f t="shared" si="187"/>
        <v/>
      </c>
      <c r="Z2046" t="str">
        <f t="shared" si="188"/>
        <v>0.000</v>
      </c>
      <c r="AA2046" t="str">
        <f t="shared" si="189"/>
        <v>0.000</v>
      </c>
      <c r="AB2046" s="2" t="str">
        <f t="shared" si="190"/>
        <v>***</v>
      </c>
      <c r="AC2046" t="str">
        <f t="shared" si="191"/>
        <v>0.000
(0.000)</v>
      </c>
    </row>
    <row r="2047" spans="24:29">
      <c r="X2047" t="str">
        <f t="shared" si="186"/>
        <v>_</v>
      </c>
      <c r="Y2047" t="str">
        <f t="shared" si="187"/>
        <v/>
      </c>
      <c r="Z2047" t="str">
        <f t="shared" si="188"/>
        <v>0.000</v>
      </c>
      <c r="AA2047" t="str">
        <f t="shared" si="189"/>
        <v>0.000</v>
      </c>
      <c r="AB2047" s="2" t="str">
        <f t="shared" si="190"/>
        <v>***</v>
      </c>
      <c r="AC2047" t="str">
        <f t="shared" si="191"/>
        <v>0.000
(0.000)</v>
      </c>
    </row>
    <row r="2048" spans="24:29">
      <c r="X2048" t="str">
        <f t="shared" si="186"/>
        <v>_</v>
      </c>
      <c r="Y2048" t="str">
        <f t="shared" si="187"/>
        <v/>
      </c>
      <c r="Z2048" t="str">
        <f t="shared" si="188"/>
        <v>0.000</v>
      </c>
      <c r="AA2048" t="str">
        <f t="shared" si="189"/>
        <v>0.000</v>
      </c>
      <c r="AB2048" s="2" t="str">
        <f t="shared" si="190"/>
        <v>***</v>
      </c>
      <c r="AC2048" t="str">
        <f t="shared" si="191"/>
        <v>0.000
(0.000)</v>
      </c>
    </row>
    <row r="2049" spans="24:29">
      <c r="X2049" t="str">
        <f t="shared" si="186"/>
        <v>_</v>
      </c>
      <c r="Y2049" t="str">
        <f t="shared" si="187"/>
        <v/>
      </c>
      <c r="Z2049" t="str">
        <f t="shared" si="188"/>
        <v>0.000</v>
      </c>
      <c r="AA2049" t="str">
        <f t="shared" si="189"/>
        <v>0.000</v>
      </c>
      <c r="AB2049" s="2" t="str">
        <f t="shared" si="190"/>
        <v>***</v>
      </c>
      <c r="AC2049" t="str">
        <f t="shared" si="191"/>
        <v>0.000
(0.000)</v>
      </c>
    </row>
    <row r="2050" spans="24:29">
      <c r="X2050" t="str">
        <f t="shared" si="186"/>
        <v>_</v>
      </c>
      <c r="Y2050" t="str">
        <f t="shared" si="187"/>
        <v/>
      </c>
      <c r="Z2050" t="str">
        <f t="shared" si="188"/>
        <v>0.000</v>
      </c>
      <c r="AA2050" t="str">
        <f t="shared" si="189"/>
        <v>0.000</v>
      </c>
      <c r="AB2050" s="2" t="str">
        <f t="shared" si="190"/>
        <v>***</v>
      </c>
      <c r="AC2050" t="str">
        <f t="shared" si="191"/>
        <v>0.000
(0.000)</v>
      </c>
    </row>
    <row r="2051" spans="24:29">
      <c r="X2051" t="str">
        <f t="shared" ref="X2051:X2114" si="192">G2051&amp;"_"&amp;B2051</f>
        <v>_</v>
      </c>
      <c r="Y2051" t="str">
        <f t="shared" ref="Y2051:Y2114" si="193">IF(G2051&lt;&gt;"",COUNTIF(X:X,X2051),"")</f>
        <v/>
      </c>
      <c r="Z2051" t="str">
        <f t="shared" ref="Z2051:Z2114" si="194">TEXT(C2051,"0.000")</f>
        <v>0.000</v>
      </c>
      <c r="AA2051" t="str">
        <f t="shared" ref="AA2051:AA2114" si="195">TEXT(D2051,"0.000")</f>
        <v>0.000</v>
      </c>
      <c r="AB2051" s="2" t="str">
        <f t="shared" ref="AB2051:AB2114" si="196">IF(COUNTIF(F2051,"*E*")&gt;0, "***", IF(TEXT(F2051, "0.00E+00")*1&lt;0.01, "***", IF(TEXT(F2051, "0.00E+00")*1&lt;0.05, "**",  IF(TEXT(F2051, "0.00E+00")*1&lt;0.1, "*",""))))</f>
        <v>***</v>
      </c>
      <c r="AC2051" t="str">
        <f t="shared" ref="AC2051:AC2114" si="197">Z2051&amp;"
("&amp;AA2051&amp;")"</f>
        <v>0.000
(0.000)</v>
      </c>
    </row>
    <row r="2052" spans="24:29">
      <c r="X2052" t="str">
        <f t="shared" si="192"/>
        <v>_</v>
      </c>
      <c r="Y2052" t="str">
        <f t="shared" si="193"/>
        <v/>
      </c>
      <c r="Z2052" t="str">
        <f t="shared" si="194"/>
        <v>0.000</v>
      </c>
      <c r="AA2052" t="str">
        <f t="shared" si="195"/>
        <v>0.000</v>
      </c>
      <c r="AB2052" s="2" t="str">
        <f t="shared" si="196"/>
        <v>***</v>
      </c>
      <c r="AC2052" t="str">
        <f t="shared" si="197"/>
        <v>0.000
(0.000)</v>
      </c>
    </row>
    <row r="2053" spans="24:29">
      <c r="X2053" t="str">
        <f t="shared" si="192"/>
        <v>_</v>
      </c>
      <c r="Y2053" t="str">
        <f t="shared" si="193"/>
        <v/>
      </c>
      <c r="Z2053" t="str">
        <f t="shared" si="194"/>
        <v>0.000</v>
      </c>
      <c r="AA2053" t="str">
        <f t="shared" si="195"/>
        <v>0.000</v>
      </c>
      <c r="AB2053" s="2" t="str">
        <f t="shared" si="196"/>
        <v>***</v>
      </c>
      <c r="AC2053" t="str">
        <f t="shared" si="197"/>
        <v>0.000
(0.000)</v>
      </c>
    </row>
    <row r="2054" spans="24:29">
      <c r="X2054" t="str">
        <f t="shared" si="192"/>
        <v>_</v>
      </c>
      <c r="Y2054" t="str">
        <f t="shared" si="193"/>
        <v/>
      </c>
      <c r="Z2054" t="str">
        <f t="shared" si="194"/>
        <v>0.000</v>
      </c>
      <c r="AA2054" t="str">
        <f t="shared" si="195"/>
        <v>0.000</v>
      </c>
      <c r="AB2054" s="2" t="str">
        <f t="shared" si="196"/>
        <v>***</v>
      </c>
      <c r="AC2054" t="str">
        <f t="shared" si="197"/>
        <v>0.000
(0.000)</v>
      </c>
    </row>
    <row r="2055" spans="24:29">
      <c r="X2055" t="str">
        <f t="shared" si="192"/>
        <v>_</v>
      </c>
      <c r="Y2055" t="str">
        <f t="shared" si="193"/>
        <v/>
      </c>
      <c r="Z2055" t="str">
        <f t="shared" si="194"/>
        <v>0.000</v>
      </c>
      <c r="AA2055" t="str">
        <f t="shared" si="195"/>
        <v>0.000</v>
      </c>
      <c r="AB2055" s="2" t="str">
        <f t="shared" si="196"/>
        <v>***</v>
      </c>
      <c r="AC2055" t="str">
        <f t="shared" si="197"/>
        <v>0.000
(0.000)</v>
      </c>
    </row>
    <row r="2056" spans="24:29">
      <c r="X2056" t="str">
        <f t="shared" si="192"/>
        <v>_</v>
      </c>
      <c r="Y2056" t="str">
        <f t="shared" si="193"/>
        <v/>
      </c>
      <c r="Z2056" t="str">
        <f t="shared" si="194"/>
        <v>0.000</v>
      </c>
      <c r="AA2056" t="str">
        <f t="shared" si="195"/>
        <v>0.000</v>
      </c>
      <c r="AB2056" s="2" t="str">
        <f t="shared" si="196"/>
        <v>***</v>
      </c>
      <c r="AC2056" t="str">
        <f t="shared" si="197"/>
        <v>0.000
(0.000)</v>
      </c>
    </row>
    <row r="2057" spans="24:29">
      <c r="X2057" t="str">
        <f t="shared" si="192"/>
        <v>_</v>
      </c>
      <c r="Y2057" t="str">
        <f t="shared" si="193"/>
        <v/>
      </c>
      <c r="Z2057" t="str">
        <f t="shared" si="194"/>
        <v>0.000</v>
      </c>
      <c r="AA2057" t="str">
        <f t="shared" si="195"/>
        <v>0.000</v>
      </c>
      <c r="AB2057" s="2" t="str">
        <f t="shared" si="196"/>
        <v>***</v>
      </c>
      <c r="AC2057" t="str">
        <f t="shared" si="197"/>
        <v>0.000
(0.000)</v>
      </c>
    </row>
    <row r="2058" spans="24:29">
      <c r="X2058" t="str">
        <f t="shared" si="192"/>
        <v>_</v>
      </c>
      <c r="Y2058" t="str">
        <f t="shared" si="193"/>
        <v/>
      </c>
      <c r="Z2058" t="str">
        <f t="shared" si="194"/>
        <v>0.000</v>
      </c>
      <c r="AA2058" t="str">
        <f t="shared" si="195"/>
        <v>0.000</v>
      </c>
      <c r="AB2058" s="2" t="str">
        <f t="shared" si="196"/>
        <v>***</v>
      </c>
      <c r="AC2058" t="str">
        <f t="shared" si="197"/>
        <v>0.000
(0.000)</v>
      </c>
    </row>
    <row r="2059" spans="24:29">
      <c r="X2059" t="str">
        <f t="shared" si="192"/>
        <v>_</v>
      </c>
      <c r="Y2059" t="str">
        <f t="shared" si="193"/>
        <v/>
      </c>
      <c r="Z2059" t="str">
        <f t="shared" si="194"/>
        <v>0.000</v>
      </c>
      <c r="AA2059" t="str">
        <f t="shared" si="195"/>
        <v>0.000</v>
      </c>
      <c r="AB2059" s="2" t="str">
        <f t="shared" si="196"/>
        <v>***</v>
      </c>
      <c r="AC2059" t="str">
        <f t="shared" si="197"/>
        <v>0.000
(0.000)</v>
      </c>
    </row>
    <row r="2060" spans="24:29">
      <c r="X2060" t="str">
        <f t="shared" si="192"/>
        <v>_</v>
      </c>
      <c r="Y2060" t="str">
        <f t="shared" si="193"/>
        <v/>
      </c>
      <c r="Z2060" t="str">
        <f t="shared" si="194"/>
        <v>0.000</v>
      </c>
      <c r="AA2060" t="str">
        <f t="shared" si="195"/>
        <v>0.000</v>
      </c>
      <c r="AB2060" s="2" t="str">
        <f t="shared" si="196"/>
        <v>***</v>
      </c>
      <c r="AC2060" t="str">
        <f t="shared" si="197"/>
        <v>0.000
(0.000)</v>
      </c>
    </row>
    <row r="2061" spans="24:29">
      <c r="X2061" t="str">
        <f t="shared" si="192"/>
        <v>_</v>
      </c>
      <c r="Y2061" t="str">
        <f t="shared" si="193"/>
        <v/>
      </c>
      <c r="Z2061" t="str">
        <f t="shared" si="194"/>
        <v>0.000</v>
      </c>
      <c r="AA2061" t="str">
        <f t="shared" si="195"/>
        <v>0.000</v>
      </c>
      <c r="AB2061" s="2" t="str">
        <f t="shared" si="196"/>
        <v>***</v>
      </c>
      <c r="AC2061" t="str">
        <f t="shared" si="197"/>
        <v>0.000
(0.000)</v>
      </c>
    </row>
    <row r="2062" spans="24:29">
      <c r="X2062" t="str">
        <f t="shared" si="192"/>
        <v>_</v>
      </c>
      <c r="Y2062" t="str">
        <f t="shared" si="193"/>
        <v/>
      </c>
      <c r="Z2062" t="str">
        <f t="shared" si="194"/>
        <v>0.000</v>
      </c>
      <c r="AA2062" t="str">
        <f t="shared" si="195"/>
        <v>0.000</v>
      </c>
      <c r="AB2062" s="2" t="str">
        <f t="shared" si="196"/>
        <v>***</v>
      </c>
      <c r="AC2062" t="str">
        <f t="shared" si="197"/>
        <v>0.000
(0.000)</v>
      </c>
    </row>
    <row r="2063" spans="24:29">
      <c r="X2063" t="str">
        <f t="shared" si="192"/>
        <v>_</v>
      </c>
      <c r="Y2063" t="str">
        <f t="shared" si="193"/>
        <v/>
      </c>
      <c r="Z2063" t="str">
        <f t="shared" si="194"/>
        <v>0.000</v>
      </c>
      <c r="AA2063" t="str">
        <f t="shared" si="195"/>
        <v>0.000</v>
      </c>
      <c r="AB2063" s="2" t="str">
        <f t="shared" si="196"/>
        <v>***</v>
      </c>
      <c r="AC2063" t="str">
        <f t="shared" si="197"/>
        <v>0.000
(0.000)</v>
      </c>
    </row>
    <row r="2064" spans="24:29">
      <c r="X2064" t="str">
        <f t="shared" si="192"/>
        <v>_</v>
      </c>
      <c r="Y2064" t="str">
        <f t="shared" si="193"/>
        <v/>
      </c>
      <c r="Z2064" t="str">
        <f t="shared" si="194"/>
        <v>0.000</v>
      </c>
      <c r="AA2064" t="str">
        <f t="shared" si="195"/>
        <v>0.000</v>
      </c>
      <c r="AB2064" s="2" t="str">
        <f t="shared" si="196"/>
        <v>***</v>
      </c>
      <c r="AC2064" t="str">
        <f t="shared" si="197"/>
        <v>0.000
(0.000)</v>
      </c>
    </row>
    <row r="2065" spans="24:29">
      <c r="X2065" t="str">
        <f t="shared" si="192"/>
        <v>_</v>
      </c>
      <c r="Y2065" t="str">
        <f t="shared" si="193"/>
        <v/>
      </c>
      <c r="Z2065" t="str">
        <f t="shared" si="194"/>
        <v>0.000</v>
      </c>
      <c r="AA2065" t="str">
        <f t="shared" si="195"/>
        <v>0.000</v>
      </c>
      <c r="AB2065" s="2" t="str">
        <f t="shared" si="196"/>
        <v>***</v>
      </c>
      <c r="AC2065" t="str">
        <f t="shared" si="197"/>
        <v>0.000
(0.000)</v>
      </c>
    </row>
    <row r="2066" spans="24:29">
      <c r="X2066" t="str">
        <f t="shared" si="192"/>
        <v>_</v>
      </c>
      <c r="Y2066" t="str">
        <f t="shared" si="193"/>
        <v/>
      </c>
      <c r="Z2066" t="str">
        <f t="shared" si="194"/>
        <v>0.000</v>
      </c>
      <c r="AA2066" t="str">
        <f t="shared" si="195"/>
        <v>0.000</v>
      </c>
      <c r="AB2066" s="2" t="str">
        <f t="shared" si="196"/>
        <v>***</v>
      </c>
      <c r="AC2066" t="str">
        <f t="shared" si="197"/>
        <v>0.000
(0.000)</v>
      </c>
    </row>
    <row r="2067" spans="24:29">
      <c r="X2067" t="str">
        <f t="shared" si="192"/>
        <v>_</v>
      </c>
      <c r="Y2067" t="str">
        <f t="shared" si="193"/>
        <v/>
      </c>
      <c r="Z2067" t="str">
        <f t="shared" si="194"/>
        <v>0.000</v>
      </c>
      <c r="AA2067" t="str">
        <f t="shared" si="195"/>
        <v>0.000</v>
      </c>
      <c r="AB2067" s="2" t="str">
        <f t="shared" si="196"/>
        <v>***</v>
      </c>
      <c r="AC2067" t="str">
        <f t="shared" si="197"/>
        <v>0.000
(0.000)</v>
      </c>
    </row>
    <row r="2068" spans="24:29">
      <c r="X2068" t="str">
        <f t="shared" si="192"/>
        <v>_</v>
      </c>
      <c r="Y2068" t="str">
        <f t="shared" si="193"/>
        <v/>
      </c>
      <c r="Z2068" t="str">
        <f t="shared" si="194"/>
        <v>0.000</v>
      </c>
      <c r="AA2068" t="str">
        <f t="shared" si="195"/>
        <v>0.000</v>
      </c>
      <c r="AB2068" s="2" t="str">
        <f t="shared" si="196"/>
        <v>***</v>
      </c>
      <c r="AC2068" t="str">
        <f t="shared" si="197"/>
        <v>0.000
(0.000)</v>
      </c>
    </row>
    <row r="2069" spans="24:29">
      <c r="X2069" t="str">
        <f t="shared" si="192"/>
        <v>_</v>
      </c>
      <c r="Y2069" t="str">
        <f t="shared" si="193"/>
        <v/>
      </c>
      <c r="Z2069" t="str">
        <f t="shared" si="194"/>
        <v>0.000</v>
      </c>
      <c r="AA2069" t="str">
        <f t="shared" si="195"/>
        <v>0.000</v>
      </c>
      <c r="AB2069" s="2" t="str">
        <f t="shared" si="196"/>
        <v>***</v>
      </c>
      <c r="AC2069" t="str">
        <f t="shared" si="197"/>
        <v>0.000
(0.000)</v>
      </c>
    </row>
    <row r="2070" spans="24:29">
      <c r="X2070" t="str">
        <f t="shared" si="192"/>
        <v>_</v>
      </c>
      <c r="Y2070" t="str">
        <f t="shared" si="193"/>
        <v/>
      </c>
      <c r="Z2070" t="str">
        <f t="shared" si="194"/>
        <v>0.000</v>
      </c>
      <c r="AA2070" t="str">
        <f t="shared" si="195"/>
        <v>0.000</v>
      </c>
      <c r="AB2070" s="2" t="str">
        <f t="shared" si="196"/>
        <v>***</v>
      </c>
      <c r="AC2070" t="str">
        <f t="shared" si="197"/>
        <v>0.000
(0.000)</v>
      </c>
    </row>
    <row r="2071" spans="24:29">
      <c r="X2071" t="str">
        <f t="shared" si="192"/>
        <v>_</v>
      </c>
      <c r="Y2071" t="str">
        <f t="shared" si="193"/>
        <v/>
      </c>
      <c r="Z2071" t="str">
        <f t="shared" si="194"/>
        <v>0.000</v>
      </c>
      <c r="AA2071" t="str">
        <f t="shared" si="195"/>
        <v>0.000</v>
      </c>
      <c r="AB2071" s="2" t="str">
        <f t="shared" si="196"/>
        <v>***</v>
      </c>
      <c r="AC2071" t="str">
        <f t="shared" si="197"/>
        <v>0.000
(0.000)</v>
      </c>
    </row>
    <row r="2072" spans="24:29">
      <c r="X2072" t="str">
        <f t="shared" si="192"/>
        <v>_</v>
      </c>
      <c r="Y2072" t="str">
        <f t="shared" si="193"/>
        <v/>
      </c>
      <c r="Z2072" t="str">
        <f t="shared" si="194"/>
        <v>0.000</v>
      </c>
      <c r="AA2072" t="str">
        <f t="shared" si="195"/>
        <v>0.000</v>
      </c>
      <c r="AB2072" s="2" t="str">
        <f t="shared" si="196"/>
        <v>***</v>
      </c>
      <c r="AC2072" t="str">
        <f t="shared" si="197"/>
        <v>0.000
(0.000)</v>
      </c>
    </row>
    <row r="2073" spans="24:29">
      <c r="X2073" t="str">
        <f t="shared" si="192"/>
        <v>_</v>
      </c>
      <c r="Y2073" t="str">
        <f t="shared" si="193"/>
        <v/>
      </c>
      <c r="Z2073" t="str">
        <f t="shared" si="194"/>
        <v>0.000</v>
      </c>
      <c r="AA2073" t="str">
        <f t="shared" si="195"/>
        <v>0.000</v>
      </c>
      <c r="AB2073" s="2" t="str">
        <f t="shared" si="196"/>
        <v>***</v>
      </c>
      <c r="AC2073" t="str">
        <f t="shared" si="197"/>
        <v>0.000
(0.000)</v>
      </c>
    </row>
    <row r="2074" spans="24:29">
      <c r="X2074" t="str">
        <f t="shared" si="192"/>
        <v>_</v>
      </c>
      <c r="Y2074" t="str">
        <f t="shared" si="193"/>
        <v/>
      </c>
      <c r="Z2074" t="str">
        <f t="shared" si="194"/>
        <v>0.000</v>
      </c>
      <c r="AA2074" t="str">
        <f t="shared" si="195"/>
        <v>0.000</v>
      </c>
      <c r="AB2074" s="2" t="str">
        <f t="shared" si="196"/>
        <v>***</v>
      </c>
      <c r="AC2074" t="str">
        <f t="shared" si="197"/>
        <v>0.000
(0.000)</v>
      </c>
    </row>
    <row r="2075" spans="24:29">
      <c r="X2075" t="str">
        <f t="shared" si="192"/>
        <v>_</v>
      </c>
      <c r="Y2075" t="str">
        <f t="shared" si="193"/>
        <v/>
      </c>
      <c r="Z2075" t="str">
        <f t="shared" si="194"/>
        <v>0.000</v>
      </c>
      <c r="AA2075" t="str">
        <f t="shared" si="195"/>
        <v>0.000</v>
      </c>
      <c r="AB2075" s="2" t="str">
        <f t="shared" si="196"/>
        <v>***</v>
      </c>
      <c r="AC2075" t="str">
        <f t="shared" si="197"/>
        <v>0.000
(0.000)</v>
      </c>
    </row>
    <row r="2076" spans="24:29">
      <c r="X2076" t="str">
        <f t="shared" si="192"/>
        <v>_</v>
      </c>
      <c r="Y2076" t="str">
        <f t="shared" si="193"/>
        <v/>
      </c>
      <c r="Z2076" t="str">
        <f t="shared" si="194"/>
        <v>0.000</v>
      </c>
      <c r="AA2076" t="str">
        <f t="shared" si="195"/>
        <v>0.000</v>
      </c>
      <c r="AB2076" s="2" t="str">
        <f t="shared" si="196"/>
        <v>***</v>
      </c>
      <c r="AC2076" t="str">
        <f t="shared" si="197"/>
        <v>0.000
(0.000)</v>
      </c>
    </row>
    <row r="2077" spans="24:29">
      <c r="X2077" t="str">
        <f t="shared" si="192"/>
        <v>_</v>
      </c>
      <c r="Y2077" t="str">
        <f t="shared" si="193"/>
        <v/>
      </c>
      <c r="Z2077" t="str">
        <f t="shared" si="194"/>
        <v>0.000</v>
      </c>
      <c r="AA2077" t="str">
        <f t="shared" si="195"/>
        <v>0.000</v>
      </c>
      <c r="AB2077" s="2" t="str">
        <f t="shared" si="196"/>
        <v>***</v>
      </c>
      <c r="AC2077" t="str">
        <f t="shared" si="197"/>
        <v>0.000
(0.000)</v>
      </c>
    </row>
    <row r="2078" spans="24:29">
      <c r="X2078" t="str">
        <f t="shared" si="192"/>
        <v>_</v>
      </c>
      <c r="Y2078" t="str">
        <f t="shared" si="193"/>
        <v/>
      </c>
      <c r="Z2078" t="str">
        <f t="shared" si="194"/>
        <v>0.000</v>
      </c>
      <c r="AA2078" t="str">
        <f t="shared" si="195"/>
        <v>0.000</v>
      </c>
      <c r="AB2078" s="2" t="str">
        <f t="shared" si="196"/>
        <v>***</v>
      </c>
      <c r="AC2078" t="str">
        <f t="shared" si="197"/>
        <v>0.000
(0.000)</v>
      </c>
    </row>
    <row r="2079" spans="24:29">
      <c r="X2079" t="str">
        <f t="shared" si="192"/>
        <v>_</v>
      </c>
      <c r="Y2079" t="str">
        <f t="shared" si="193"/>
        <v/>
      </c>
      <c r="Z2079" t="str">
        <f t="shared" si="194"/>
        <v>0.000</v>
      </c>
      <c r="AA2079" t="str">
        <f t="shared" si="195"/>
        <v>0.000</v>
      </c>
      <c r="AB2079" s="2" t="str">
        <f t="shared" si="196"/>
        <v>***</v>
      </c>
      <c r="AC2079" t="str">
        <f t="shared" si="197"/>
        <v>0.000
(0.000)</v>
      </c>
    </row>
    <row r="2080" spans="24:29">
      <c r="X2080" t="str">
        <f t="shared" si="192"/>
        <v>_</v>
      </c>
      <c r="Y2080" t="str">
        <f t="shared" si="193"/>
        <v/>
      </c>
      <c r="Z2080" t="str">
        <f t="shared" si="194"/>
        <v>0.000</v>
      </c>
      <c r="AA2080" t="str">
        <f t="shared" si="195"/>
        <v>0.000</v>
      </c>
      <c r="AB2080" s="2" t="str">
        <f t="shared" si="196"/>
        <v>***</v>
      </c>
      <c r="AC2080" t="str">
        <f t="shared" si="197"/>
        <v>0.000
(0.000)</v>
      </c>
    </row>
    <row r="2081" spans="24:29">
      <c r="X2081" t="str">
        <f t="shared" si="192"/>
        <v>_</v>
      </c>
      <c r="Y2081" t="str">
        <f t="shared" si="193"/>
        <v/>
      </c>
      <c r="Z2081" t="str">
        <f t="shared" si="194"/>
        <v>0.000</v>
      </c>
      <c r="AA2081" t="str">
        <f t="shared" si="195"/>
        <v>0.000</v>
      </c>
      <c r="AB2081" s="2" t="str">
        <f t="shared" si="196"/>
        <v>***</v>
      </c>
      <c r="AC2081" t="str">
        <f t="shared" si="197"/>
        <v>0.000
(0.000)</v>
      </c>
    </row>
    <row r="2082" spans="24:29">
      <c r="X2082" t="str">
        <f t="shared" si="192"/>
        <v>_</v>
      </c>
      <c r="Y2082" t="str">
        <f t="shared" si="193"/>
        <v/>
      </c>
      <c r="Z2082" t="str">
        <f t="shared" si="194"/>
        <v>0.000</v>
      </c>
      <c r="AA2082" t="str">
        <f t="shared" si="195"/>
        <v>0.000</v>
      </c>
      <c r="AB2082" s="2" t="str">
        <f t="shared" si="196"/>
        <v>***</v>
      </c>
      <c r="AC2082" t="str">
        <f t="shared" si="197"/>
        <v>0.000
(0.000)</v>
      </c>
    </row>
    <row r="2083" spans="24:29">
      <c r="X2083" t="str">
        <f t="shared" si="192"/>
        <v>_</v>
      </c>
      <c r="Y2083" t="str">
        <f t="shared" si="193"/>
        <v/>
      </c>
      <c r="Z2083" t="str">
        <f t="shared" si="194"/>
        <v>0.000</v>
      </c>
      <c r="AA2083" t="str">
        <f t="shared" si="195"/>
        <v>0.000</v>
      </c>
      <c r="AB2083" s="2" t="str">
        <f t="shared" si="196"/>
        <v>***</v>
      </c>
      <c r="AC2083" t="str">
        <f t="shared" si="197"/>
        <v>0.000
(0.000)</v>
      </c>
    </row>
    <row r="2084" spans="24:29">
      <c r="X2084" t="str">
        <f t="shared" si="192"/>
        <v>_</v>
      </c>
      <c r="Y2084" t="str">
        <f t="shared" si="193"/>
        <v/>
      </c>
      <c r="Z2084" t="str">
        <f t="shared" si="194"/>
        <v>0.000</v>
      </c>
      <c r="AA2084" t="str">
        <f t="shared" si="195"/>
        <v>0.000</v>
      </c>
      <c r="AB2084" s="2" t="str">
        <f t="shared" si="196"/>
        <v>***</v>
      </c>
      <c r="AC2084" t="str">
        <f t="shared" si="197"/>
        <v>0.000
(0.000)</v>
      </c>
    </row>
    <row r="2085" spans="24:29">
      <c r="X2085" t="str">
        <f t="shared" si="192"/>
        <v>_</v>
      </c>
      <c r="Y2085" t="str">
        <f t="shared" si="193"/>
        <v/>
      </c>
      <c r="Z2085" t="str">
        <f t="shared" si="194"/>
        <v>0.000</v>
      </c>
      <c r="AA2085" t="str">
        <f t="shared" si="195"/>
        <v>0.000</v>
      </c>
      <c r="AB2085" s="2" t="str">
        <f t="shared" si="196"/>
        <v>***</v>
      </c>
      <c r="AC2085" t="str">
        <f t="shared" si="197"/>
        <v>0.000
(0.000)</v>
      </c>
    </row>
    <row r="2086" spans="24:29">
      <c r="X2086" t="str">
        <f t="shared" si="192"/>
        <v>_</v>
      </c>
      <c r="Y2086" t="str">
        <f t="shared" si="193"/>
        <v/>
      </c>
      <c r="Z2086" t="str">
        <f t="shared" si="194"/>
        <v>0.000</v>
      </c>
      <c r="AA2086" t="str">
        <f t="shared" si="195"/>
        <v>0.000</v>
      </c>
      <c r="AB2086" s="2" t="str">
        <f t="shared" si="196"/>
        <v>***</v>
      </c>
      <c r="AC2086" t="str">
        <f t="shared" si="197"/>
        <v>0.000
(0.000)</v>
      </c>
    </row>
    <row r="2087" spans="24:29">
      <c r="X2087" t="str">
        <f t="shared" si="192"/>
        <v>_</v>
      </c>
      <c r="Y2087" t="str">
        <f t="shared" si="193"/>
        <v/>
      </c>
      <c r="Z2087" t="str">
        <f t="shared" si="194"/>
        <v>0.000</v>
      </c>
      <c r="AA2087" t="str">
        <f t="shared" si="195"/>
        <v>0.000</v>
      </c>
      <c r="AB2087" s="2" t="str">
        <f t="shared" si="196"/>
        <v>***</v>
      </c>
      <c r="AC2087" t="str">
        <f t="shared" si="197"/>
        <v>0.000
(0.000)</v>
      </c>
    </row>
    <row r="2088" spans="24:29">
      <c r="X2088" t="str">
        <f t="shared" si="192"/>
        <v>_</v>
      </c>
      <c r="Y2088" t="str">
        <f t="shared" si="193"/>
        <v/>
      </c>
      <c r="Z2088" t="str">
        <f t="shared" si="194"/>
        <v>0.000</v>
      </c>
      <c r="AA2088" t="str">
        <f t="shared" si="195"/>
        <v>0.000</v>
      </c>
      <c r="AB2088" s="2" t="str">
        <f t="shared" si="196"/>
        <v>***</v>
      </c>
      <c r="AC2088" t="str">
        <f t="shared" si="197"/>
        <v>0.000
(0.000)</v>
      </c>
    </row>
    <row r="2089" spans="24:29">
      <c r="X2089" t="str">
        <f t="shared" si="192"/>
        <v>_</v>
      </c>
      <c r="Y2089" t="str">
        <f t="shared" si="193"/>
        <v/>
      </c>
      <c r="Z2089" t="str">
        <f t="shared" si="194"/>
        <v>0.000</v>
      </c>
      <c r="AA2089" t="str">
        <f t="shared" si="195"/>
        <v>0.000</v>
      </c>
      <c r="AB2089" s="2" t="str">
        <f t="shared" si="196"/>
        <v>***</v>
      </c>
      <c r="AC2089" t="str">
        <f t="shared" si="197"/>
        <v>0.000
(0.000)</v>
      </c>
    </row>
    <row r="2090" spans="24:29">
      <c r="X2090" t="str">
        <f t="shared" si="192"/>
        <v>_</v>
      </c>
      <c r="Y2090" t="str">
        <f t="shared" si="193"/>
        <v/>
      </c>
      <c r="Z2090" t="str">
        <f t="shared" si="194"/>
        <v>0.000</v>
      </c>
      <c r="AA2090" t="str">
        <f t="shared" si="195"/>
        <v>0.000</v>
      </c>
      <c r="AB2090" s="2" t="str">
        <f t="shared" si="196"/>
        <v>***</v>
      </c>
      <c r="AC2090" t="str">
        <f t="shared" si="197"/>
        <v>0.000
(0.000)</v>
      </c>
    </row>
    <row r="2091" spans="24:29">
      <c r="X2091" t="str">
        <f t="shared" si="192"/>
        <v>_</v>
      </c>
      <c r="Y2091" t="str">
        <f t="shared" si="193"/>
        <v/>
      </c>
      <c r="Z2091" t="str">
        <f t="shared" si="194"/>
        <v>0.000</v>
      </c>
      <c r="AA2091" t="str">
        <f t="shared" si="195"/>
        <v>0.000</v>
      </c>
      <c r="AB2091" s="2" t="str">
        <f t="shared" si="196"/>
        <v>***</v>
      </c>
      <c r="AC2091" t="str">
        <f t="shared" si="197"/>
        <v>0.000
(0.000)</v>
      </c>
    </row>
    <row r="2092" spans="24:29">
      <c r="X2092" t="str">
        <f t="shared" si="192"/>
        <v>_</v>
      </c>
      <c r="Y2092" t="str">
        <f t="shared" si="193"/>
        <v/>
      </c>
      <c r="Z2092" t="str">
        <f t="shared" si="194"/>
        <v>0.000</v>
      </c>
      <c r="AA2092" t="str">
        <f t="shared" si="195"/>
        <v>0.000</v>
      </c>
      <c r="AB2092" s="2" t="str">
        <f t="shared" si="196"/>
        <v>***</v>
      </c>
      <c r="AC2092" t="str">
        <f t="shared" si="197"/>
        <v>0.000
(0.000)</v>
      </c>
    </row>
    <row r="2093" spans="24:29">
      <c r="X2093" t="str">
        <f t="shared" si="192"/>
        <v>_</v>
      </c>
      <c r="Y2093" t="str">
        <f t="shared" si="193"/>
        <v/>
      </c>
      <c r="Z2093" t="str">
        <f t="shared" si="194"/>
        <v>0.000</v>
      </c>
      <c r="AA2093" t="str">
        <f t="shared" si="195"/>
        <v>0.000</v>
      </c>
      <c r="AB2093" s="2" t="str">
        <f t="shared" si="196"/>
        <v>***</v>
      </c>
      <c r="AC2093" t="str">
        <f t="shared" si="197"/>
        <v>0.000
(0.000)</v>
      </c>
    </row>
    <row r="2094" spans="24:29">
      <c r="X2094" t="str">
        <f t="shared" si="192"/>
        <v>_</v>
      </c>
      <c r="Y2094" t="str">
        <f t="shared" si="193"/>
        <v/>
      </c>
      <c r="Z2094" t="str">
        <f t="shared" si="194"/>
        <v>0.000</v>
      </c>
      <c r="AA2094" t="str">
        <f t="shared" si="195"/>
        <v>0.000</v>
      </c>
      <c r="AB2094" s="2" t="str">
        <f t="shared" si="196"/>
        <v>***</v>
      </c>
      <c r="AC2094" t="str">
        <f t="shared" si="197"/>
        <v>0.000
(0.000)</v>
      </c>
    </row>
    <row r="2095" spans="24:29">
      <c r="X2095" t="str">
        <f t="shared" si="192"/>
        <v>_</v>
      </c>
      <c r="Y2095" t="str">
        <f t="shared" si="193"/>
        <v/>
      </c>
      <c r="Z2095" t="str">
        <f t="shared" si="194"/>
        <v>0.000</v>
      </c>
      <c r="AA2095" t="str">
        <f t="shared" si="195"/>
        <v>0.000</v>
      </c>
      <c r="AB2095" s="2" t="str">
        <f t="shared" si="196"/>
        <v>***</v>
      </c>
      <c r="AC2095" t="str">
        <f t="shared" si="197"/>
        <v>0.000
(0.000)</v>
      </c>
    </row>
    <row r="2096" spans="24:29">
      <c r="X2096" t="str">
        <f t="shared" si="192"/>
        <v>_</v>
      </c>
      <c r="Y2096" t="str">
        <f t="shared" si="193"/>
        <v/>
      </c>
      <c r="Z2096" t="str">
        <f t="shared" si="194"/>
        <v>0.000</v>
      </c>
      <c r="AA2096" t="str">
        <f t="shared" si="195"/>
        <v>0.000</v>
      </c>
      <c r="AB2096" s="2" t="str">
        <f t="shared" si="196"/>
        <v>***</v>
      </c>
      <c r="AC2096" t="str">
        <f t="shared" si="197"/>
        <v>0.000
(0.000)</v>
      </c>
    </row>
    <row r="2097" spans="24:29">
      <c r="X2097" t="str">
        <f t="shared" si="192"/>
        <v>_</v>
      </c>
      <c r="Y2097" t="str">
        <f t="shared" si="193"/>
        <v/>
      </c>
      <c r="Z2097" t="str">
        <f t="shared" si="194"/>
        <v>0.000</v>
      </c>
      <c r="AA2097" t="str">
        <f t="shared" si="195"/>
        <v>0.000</v>
      </c>
      <c r="AB2097" s="2" t="str">
        <f t="shared" si="196"/>
        <v>***</v>
      </c>
      <c r="AC2097" t="str">
        <f t="shared" si="197"/>
        <v>0.000
(0.000)</v>
      </c>
    </row>
    <row r="2098" spans="24:29">
      <c r="X2098" t="str">
        <f t="shared" si="192"/>
        <v>_</v>
      </c>
      <c r="Y2098" t="str">
        <f t="shared" si="193"/>
        <v/>
      </c>
      <c r="Z2098" t="str">
        <f t="shared" si="194"/>
        <v>0.000</v>
      </c>
      <c r="AA2098" t="str">
        <f t="shared" si="195"/>
        <v>0.000</v>
      </c>
      <c r="AB2098" s="2" t="str">
        <f t="shared" si="196"/>
        <v>***</v>
      </c>
      <c r="AC2098" t="str">
        <f t="shared" si="197"/>
        <v>0.000
(0.000)</v>
      </c>
    </row>
    <row r="2099" spans="24:29">
      <c r="X2099" t="str">
        <f t="shared" si="192"/>
        <v>_</v>
      </c>
      <c r="Y2099" t="str">
        <f t="shared" si="193"/>
        <v/>
      </c>
      <c r="Z2099" t="str">
        <f t="shared" si="194"/>
        <v>0.000</v>
      </c>
      <c r="AA2099" t="str">
        <f t="shared" si="195"/>
        <v>0.000</v>
      </c>
      <c r="AB2099" s="2" t="str">
        <f t="shared" si="196"/>
        <v>***</v>
      </c>
      <c r="AC2099" t="str">
        <f t="shared" si="197"/>
        <v>0.000
(0.000)</v>
      </c>
    </row>
    <row r="2100" spans="24:29">
      <c r="X2100" t="str">
        <f t="shared" si="192"/>
        <v>_</v>
      </c>
      <c r="Y2100" t="str">
        <f t="shared" si="193"/>
        <v/>
      </c>
      <c r="Z2100" t="str">
        <f t="shared" si="194"/>
        <v>0.000</v>
      </c>
      <c r="AA2100" t="str">
        <f t="shared" si="195"/>
        <v>0.000</v>
      </c>
      <c r="AB2100" s="2" t="str">
        <f t="shared" si="196"/>
        <v>***</v>
      </c>
      <c r="AC2100" t="str">
        <f t="shared" si="197"/>
        <v>0.000
(0.000)</v>
      </c>
    </row>
    <row r="2101" spans="24:29">
      <c r="X2101" t="str">
        <f t="shared" si="192"/>
        <v>_</v>
      </c>
      <c r="Y2101" t="str">
        <f t="shared" si="193"/>
        <v/>
      </c>
      <c r="Z2101" t="str">
        <f t="shared" si="194"/>
        <v>0.000</v>
      </c>
      <c r="AA2101" t="str">
        <f t="shared" si="195"/>
        <v>0.000</v>
      </c>
      <c r="AB2101" s="2" t="str">
        <f t="shared" si="196"/>
        <v>***</v>
      </c>
      <c r="AC2101" t="str">
        <f t="shared" si="197"/>
        <v>0.000
(0.000)</v>
      </c>
    </row>
    <row r="2102" spans="24:29">
      <c r="X2102" t="str">
        <f t="shared" si="192"/>
        <v>_</v>
      </c>
      <c r="Y2102" t="str">
        <f t="shared" si="193"/>
        <v/>
      </c>
      <c r="Z2102" t="str">
        <f t="shared" si="194"/>
        <v>0.000</v>
      </c>
      <c r="AA2102" t="str">
        <f t="shared" si="195"/>
        <v>0.000</v>
      </c>
      <c r="AB2102" s="2" t="str">
        <f t="shared" si="196"/>
        <v>***</v>
      </c>
      <c r="AC2102" t="str">
        <f t="shared" si="197"/>
        <v>0.000
(0.000)</v>
      </c>
    </row>
    <row r="2103" spans="24:29">
      <c r="X2103" t="str">
        <f t="shared" si="192"/>
        <v>_</v>
      </c>
      <c r="Y2103" t="str">
        <f t="shared" si="193"/>
        <v/>
      </c>
      <c r="Z2103" t="str">
        <f t="shared" si="194"/>
        <v>0.000</v>
      </c>
      <c r="AA2103" t="str">
        <f t="shared" si="195"/>
        <v>0.000</v>
      </c>
      <c r="AB2103" s="2" t="str">
        <f t="shared" si="196"/>
        <v>***</v>
      </c>
      <c r="AC2103" t="str">
        <f t="shared" si="197"/>
        <v>0.000
(0.000)</v>
      </c>
    </row>
    <row r="2104" spans="24:29">
      <c r="X2104" t="str">
        <f t="shared" si="192"/>
        <v>_</v>
      </c>
      <c r="Y2104" t="str">
        <f t="shared" si="193"/>
        <v/>
      </c>
      <c r="Z2104" t="str">
        <f t="shared" si="194"/>
        <v>0.000</v>
      </c>
      <c r="AA2104" t="str">
        <f t="shared" si="195"/>
        <v>0.000</v>
      </c>
      <c r="AB2104" s="2" t="str">
        <f t="shared" si="196"/>
        <v>***</v>
      </c>
      <c r="AC2104" t="str">
        <f t="shared" si="197"/>
        <v>0.000
(0.000)</v>
      </c>
    </row>
    <row r="2105" spans="24:29">
      <c r="X2105" t="str">
        <f t="shared" si="192"/>
        <v>_</v>
      </c>
      <c r="Y2105" t="str">
        <f t="shared" si="193"/>
        <v/>
      </c>
      <c r="Z2105" t="str">
        <f t="shared" si="194"/>
        <v>0.000</v>
      </c>
      <c r="AA2105" t="str">
        <f t="shared" si="195"/>
        <v>0.000</v>
      </c>
      <c r="AB2105" s="2" t="str">
        <f t="shared" si="196"/>
        <v>***</v>
      </c>
      <c r="AC2105" t="str">
        <f t="shared" si="197"/>
        <v>0.000
(0.000)</v>
      </c>
    </row>
    <row r="2106" spans="24:29">
      <c r="X2106" t="str">
        <f t="shared" si="192"/>
        <v>_</v>
      </c>
      <c r="Y2106" t="str">
        <f t="shared" si="193"/>
        <v/>
      </c>
      <c r="Z2106" t="str">
        <f t="shared" si="194"/>
        <v>0.000</v>
      </c>
      <c r="AA2106" t="str">
        <f t="shared" si="195"/>
        <v>0.000</v>
      </c>
      <c r="AB2106" s="2" t="str">
        <f t="shared" si="196"/>
        <v>***</v>
      </c>
      <c r="AC2106" t="str">
        <f t="shared" si="197"/>
        <v>0.000
(0.000)</v>
      </c>
    </row>
    <row r="2107" spans="24:29">
      <c r="X2107" t="str">
        <f t="shared" si="192"/>
        <v>_</v>
      </c>
      <c r="Y2107" t="str">
        <f t="shared" si="193"/>
        <v/>
      </c>
      <c r="Z2107" t="str">
        <f t="shared" si="194"/>
        <v>0.000</v>
      </c>
      <c r="AA2107" t="str">
        <f t="shared" si="195"/>
        <v>0.000</v>
      </c>
      <c r="AB2107" s="2" t="str">
        <f t="shared" si="196"/>
        <v>***</v>
      </c>
      <c r="AC2107" t="str">
        <f t="shared" si="197"/>
        <v>0.000
(0.000)</v>
      </c>
    </row>
    <row r="2108" spans="24:29">
      <c r="X2108" t="str">
        <f t="shared" si="192"/>
        <v>_</v>
      </c>
      <c r="Y2108" t="str">
        <f t="shared" si="193"/>
        <v/>
      </c>
      <c r="Z2108" t="str">
        <f t="shared" si="194"/>
        <v>0.000</v>
      </c>
      <c r="AA2108" t="str">
        <f t="shared" si="195"/>
        <v>0.000</v>
      </c>
      <c r="AB2108" s="2" t="str">
        <f t="shared" si="196"/>
        <v>***</v>
      </c>
      <c r="AC2108" t="str">
        <f t="shared" si="197"/>
        <v>0.000
(0.000)</v>
      </c>
    </row>
    <row r="2109" spans="24:29">
      <c r="X2109" t="str">
        <f t="shared" si="192"/>
        <v>_</v>
      </c>
      <c r="Y2109" t="str">
        <f t="shared" si="193"/>
        <v/>
      </c>
      <c r="Z2109" t="str">
        <f t="shared" si="194"/>
        <v>0.000</v>
      </c>
      <c r="AA2109" t="str">
        <f t="shared" si="195"/>
        <v>0.000</v>
      </c>
      <c r="AB2109" s="2" t="str">
        <f t="shared" si="196"/>
        <v>***</v>
      </c>
      <c r="AC2109" t="str">
        <f t="shared" si="197"/>
        <v>0.000
(0.000)</v>
      </c>
    </row>
    <row r="2110" spans="24:29">
      <c r="X2110" t="str">
        <f t="shared" si="192"/>
        <v>_</v>
      </c>
      <c r="Y2110" t="str">
        <f t="shared" si="193"/>
        <v/>
      </c>
      <c r="Z2110" t="str">
        <f t="shared" si="194"/>
        <v>0.000</v>
      </c>
      <c r="AA2110" t="str">
        <f t="shared" si="195"/>
        <v>0.000</v>
      </c>
      <c r="AB2110" s="2" t="str">
        <f t="shared" si="196"/>
        <v>***</v>
      </c>
      <c r="AC2110" t="str">
        <f t="shared" si="197"/>
        <v>0.000
(0.000)</v>
      </c>
    </row>
    <row r="2111" spans="24:29">
      <c r="X2111" t="str">
        <f t="shared" si="192"/>
        <v>_</v>
      </c>
      <c r="Y2111" t="str">
        <f t="shared" si="193"/>
        <v/>
      </c>
      <c r="Z2111" t="str">
        <f t="shared" si="194"/>
        <v>0.000</v>
      </c>
      <c r="AA2111" t="str">
        <f t="shared" si="195"/>
        <v>0.000</v>
      </c>
      <c r="AB2111" s="2" t="str">
        <f t="shared" si="196"/>
        <v>***</v>
      </c>
      <c r="AC2111" t="str">
        <f t="shared" si="197"/>
        <v>0.000
(0.000)</v>
      </c>
    </row>
    <row r="2112" spans="24:29">
      <c r="X2112" t="str">
        <f t="shared" si="192"/>
        <v>_</v>
      </c>
      <c r="Y2112" t="str">
        <f t="shared" si="193"/>
        <v/>
      </c>
      <c r="Z2112" t="str">
        <f t="shared" si="194"/>
        <v>0.000</v>
      </c>
      <c r="AA2112" t="str">
        <f t="shared" si="195"/>
        <v>0.000</v>
      </c>
      <c r="AB2112" s="2" t="str">
        <f t="shared" si="196"/>
        <v>***</v>
      </c>
      <c r="AC2112" t="str">
        <f t="shared" si="197"/>
        <v>0.000
(0.000)</v>
      </c>
    </row>
    <row r="2113" spans="24:29">
      <c r="X2113" t="str">
        <f t="shared" si="192"/>
        <v>_</v>
      </c>
      <c r="Y2113" t="str">
        <f t="shared" si="193"/>
        <v/>
      </c>
      <c r="Z2113" t="str">
        <f t="shared" si="194"/>
        <v>0.000</v>
      </c>
      <c r="AA2113" t="str">
        <f t="shared" si="195"/>
        <v>0.000</v>
      </c>
      <c r="AB2113" s="2" t="str">
        <f t="shared" si="196"/>
        <v>***</v>
      </c>
      <c r="AC2113" t="str">
        <f t="shared" si="197"/>
        <v>0.000
(0.000)</v>
      </c>
    </row>
    <row r="2114" spans="24:29">
      <c r="X2114" t="str">
        <f t="shared" si="192"/>
        <v>_</v>
      </c>
      <c r="Y2114" t="str">
        <f t="shared" si="193"/>
        <v/>
      </c>
      <c r="Z2114" t="str">
        <f t="shared" si="194"/>
        <v>0.000</v>
      </c>
      <c r="AA2114" t="str">
        <f t="shared" si="195"/>
        <v>0.000</v>
      </c>
      <c r="AB2114" s="2" t="str">
        <f t="shared" si="196"/>
        <v>***</v>
      </c>
      <c r="AC2114" t="str">
        <f t="shared" si="197"/>
        <v>0.000
(0.000)</v>
      </c>
    </row>
    <row r="2115" spans="24:29">
      <c r="X2115" t="str">
        <f t="shared" ref="X2115:X2178" si="198">G2115&amp;"_"&amp;B2115</f>
        <v>_</v>
      </c>
      <c r="Y2115" t="str">
        <f t="shared" ref="Y2115:Y2178" si="199">IF(G2115&lt;&gt;"",COUNTIF(X:X,X2115),"")</f>
        <v/>
      </c>
      <c r="Z2115" t="str">
        <f t="shared" ref="Z2115:Z2178" si="200">TEXT(C2115,"0.000")</f>
        <v>0.000</v>
      </c>
      <c r="AA2115" t="str">
        <f t="shared" ref="AA2115:AA2178" si="201">TEXT(D2115,"0.000")</f>
        <v>0.000</v>
      </c>
      <c r="AB2115" s="2" t="str">
        <f t="shared" ref="AB2115:AB2178" si="202">IF(COUNTIF(F2115,"*E*")&gt;0, "***", IF(TEXT(F2115, "0.00E+00")*1&lt;0.01, "***", IF(TEXT(F2115, "0.00E+00")*1&lt;0.05, "**",  IF(TEXT(F2115, "0.00E+00")*1&lt;0.1, "*",""))))</f>
        <v>***</v>
      </c>
      <c r="AC2115" t="str">
        <f t="shared" ref="AC2115:AC2178" si="203">Z2115&amp;"
("&amp;AA2115&amp;")"</f>
        <v>0.000
(0.000)</v>
      </c>
    </row>
    <row r="2116" spans="24:29">
      <c r="X2116" t="str">
        <f t="shared" si="198"/>
        <v>_</v>
      </c>
      <c r="Y2116" t="str">
        <f t="shared" si="199"/>
        <v/>
      </c>
      <c r="Z2116" t="str">
        <f t="shared" si="200"/>
        <v>0.000</v>
      </c>
      <c r="AA2116" t="str">
        <f t="shared" si="201"/>
        <v>0.000</v>
      </c>
      <c r="AB2116" s="2" t="str">
        <f t="shared" si="202"/>
        <v>***</v>
      </c>
      <c r="AC2116" t="str">
        <f t="shared" si="203"/>
        <v>0.000
(0.000)</v>
      </c>
    </row>
    <row r="2117" spans="24:29">
      <c r="X2117" t="str">
        <f t="shared" si="198"/>
        <v>_</v>
      </c>
      <c r="Y2117" t="str">
        <f t="shared" si="199"/>
        <v/>
      </c>
      <c r="Z2117" t="str">
        <f t="shared" si="200"/>
        <v>0.000</v>
      </c>
      <c r="AA2117" t="str">
        <f t="shared" si="201"/>
        <v>0.000</v>
      </c>
      <c r="AB2117" s="2" t="str">
        <f t="shared" si="202"/>
        <v>***</v>
      </c>
      <c r="AC2117" t="str">
        <f t="shared" si="203"/>
        <v>0.000
(0.000)</v>
      </c>
    </row>
    <row r="2118" spans="24:29">
      <c r="X2118" t="str">
        <f t="shared" si="198"/>
        <v>_</v>
      </c>
      <c r="Y2118" t="str">
        <f t="shared" si="199"/>
        <v/>
      </c>
      <c r="Z2118" t="str">
        <f t="shared" si="200"/>
        <v>0.000</v>
      </c>
      <c r="AA2118" t="str">
        <f t="shared" si="201"/>
        <v>0.000</v>
      </c>
      <c r="AB2118" s="2" t="str">
        <f t="shared" si="202"/>
        <v>***</v>
      </c>
      <c r="AC2118" t="str">
        <f t="shared" si="203"/>
        <v>0.000
(0.000)</v>
      </c>
    </row>
    <row r="2119" spans="24:29">
      <c r="X2119" t="str">
        <f t="shared" si="198"/>
        <v>_</v>
      </c>
      <c r="Y2119" t="str">
        <f t="shared" si="199"/>
        <v/>
      </c>
      <c r="Z2119" t="str">
        <f t="shared" si="200"/>
        <v>0.000</v>
      </c>
      <c r="AA2119" t="str">
        <f t="shared" si="201"/>
        <v>0.000</v>
      </c>
      <c r="AB2119" s="2" t="str">
        <f t="shared" si="202"/>
        <v>***</v>
      </c>
      <c r="AC2119" t="str">
        <f t="shared" si="203"/>
        <v>0.000
(0.000)</v>
      </c>
    </row>
    <row r="2120" spans="24:29">
      <c r="X2120" t="str">
        <f t="shared" si="198"/>
        <v>_</v>
      </c>
      <c r="Y2120" t="str">
        <f t="shared" si="199"/>
        <v/>
      </c>
      <c r="Z2120" t="str">
        <f t="shared" si="200"/>
        <v>0.000</v>
      </c>
      <c r="AA2120" t="str">
        <f t="shared" si="201"/>
        <v>0.000</v>
      </c>
      <c r="AB2120" s="2" t="str">
        <f t="shared" si="202"/>
        <v>***</v>
      </c>
      <c r="AC2120" t="str">
        <f t="shared" si="203"/>
        <v>0.000
(0.000)</v>
      </c>
    </row>
    <row r="2121" spans="24:29">
      <c r="X2121" t="str">
        <f t="shared" si="198"/>
        <v>_</v>
      </c>
      <c r="Y2121" t="str">
        <f t="shared" si="199"/>
        <v/>
      </c>
      <c r="Z2121" t="str">
        <f t="shared" si="200"/>
        <v>0.000</v>
      </c>
      <c r="AA2121" t="str">
        <f t="shared" si="201"/>
        <v>0.000</v>
      </c>
      <c r="AB2121" s="2" t="str">
        <f t="shared" si="202"/>
        <v>***</v>
      </c>
      <c r="AC2121" t="str">
        <f t="shared" si="203"/>
        <v>0.000
(0.000)</v>
      </c>
    </row>
    <row r="2122" spans="24:29">
      <c r="X2122" t="str">
        <f t="shared" si="198"/>
        <v>_</v>
      </c>
      <c r="Y2122" t="str">
        <f t="shared" si="199"/>
        <v/>
      </c>
      <c r="Z2122" t="str">
        <f t="shared" si="200"/>
        <v>0.000</v>
      </c>
      <c r="AA2122" t="str">
        <f t="shared" si="201"/>
        <v>0.000</v>
      </c>
      <c r="AB2122" s="2" t="str">
        <f t="shared" si="202"/>
        <v>***</v>
      </c>
      <c r="AC2122" t="str">
        <f t="shared" si="203"/>
        <v>0.000
(0.000)</v>
      </c>
    </row>
    <row r="2123" spans="24:29">
      <c r="X2123" t="str">
        <f t="shared" si="198"/>
        <v>_</v>
      </c>
      <c r="Y2123" t="str">
        <f t="shared" si="199"/>
        <v/>
      </c>
      <c r="Z2123" t="str">
        <f t="shared" si="200"/>
        <v>0.000</v>
      </c>
      <c r="AA2123" t="str">
        <f t="shared" si="201"/>
        <v>0.000</v>
      </c>
      <c r="AB2123" s="2" t="str">
        <f t="shared" si="202"/>
        <v>***</v>
      </c>
      <c r="AC2123" t="str">
        <f t="shared" si="203"/>
        <v>0.000
(0.000)</v>
      </c>
    </row>
    <row r="2124" spans="24:29">
      <c r="X2124" t="str">
        <f t="shared" si="198"/>
        <v>_</v>
      </c>
      <c r="Y2124" t="str">
        <f t="shared" si="199"/>
        <v/>
      </c>
      <c r="Z2124" t="str">
        <f t="shared" si="200"/>
        <v>0.000</v>
      </c>
      <c r="AA2124" t="str">
        <f t="shared" si="201"/>
        <v>0.000</v>
      </c>
      <c r="AB2124" s="2" t="str">
        <f t="shared" si="202"/>
        <v>***</v>
      </c>
      <c r="AC2124" t="str">
        <f t="shared" si="203"/>
        <v>0.000
(0.000)</v>
      </c>
    </row>
    <row r="2125" spans="24:29">
      <c r="X2125" t="str">
        <f t="shared" si="198"/>
        <v>_</v>
      </c>
      <c r="Y2125" t="str">
        <f t="shared" si="199"/>
        <v/>
      </c>
      <c r="Z2125" t="str">
        <f t="shared" si="200"/>
        <v>0.000</v>
      </c>
      <c r="AA2125" t="str">
        <f t="shared" si="201"/>
        <v>0.000</v>
      </c>
      <c r="AB2125" s="2" t="str">
        <f t="shared" si="202"/>
        <v>***</v>
      </c>
      <c r="AC2125" t="str">
        <f t="shared" si="203"/>
        <v>0.000
(0.000)</v>
      </c>
    </row>
    <row r="2126" spans="24:29">
      <c r="X2126" t="str">
        <f t="shared" si="198"/>
        <v>_</v>
      </c>
      <c r="Y2126" t="str">
        <f t="shared" si="199"/>
        <v/>
      </c>
      <c r="Z2126" t="str">
        <f t="shared" si="200"/>
        <v>0.000</v>
      </c>
      <c r="AA2126" t="str">
        <f t="shared" si="201"/>
        <v>0.000</v>
      </c>
      <c r="AB2126" s="2" t="str">
        <f t="shared" si="202"/>
        <v>***</v>
      </c>
      <c r="AC2126" t="str">
        <f t="shared" si="203"/>
        <v>0.000
(0.000)</v>
      </c>
    </row>
    <row r="2127" spans="24:29">
      <c r="X2127" t="str">
        <f t="shared" si="198"/>
        <v>_</v>
      </c>
      <c r="Y2127" t="str">
        <f t="shared" si="199"/>
        <v/>
      </c>
      <c r="Z2127" t="str">
        <f t="shared" si="200"/>
        <v>0.000</v>
      </c>
      <c r="AA2127" t="str">
        <f t="shared" si="201"/>
        <v>0.000</v>
      </c>
      <c r="AB2127" s="2" t="str">
        <f t="shared" si="202"/>
        <v>***</v>
      </c>
      <c r="AC2127" t="str">
        <f t="shared" si="203"/>
        <v>0.000
(0.000)</v>
      </c>
    </row>
    <row r="2128" spans="24:29">
      <c r="X2128" t="str">
        <f t="shared" si="198"/>
        <v>_</v>
      </c>
      <c r="Y2128" t="str">
        <f t="shared" si="199"/>
        <v/>
      </c>
      <c r="Z2128" t="str">
        <f t="shared" si="200"/>
        <v>0.000</v>
      </c>
      <c r="AA2128" t="str">
        <f t="shared" si="201"/>
        <v>0.000</v>
      </c>
      <c r="AB2128" s="2" t="str">
        <f t="shared" si="202"/>
        <v>***</v>
      </c>
      <c r="AC2128" t="str">
        <f t="shared" si="203"/>
        <v>0.000
(0.000)</v>
      </c>
    </row>
    <row r="2129" spans="24:29">
      <c r="X2129" t="str">
        <f t="shared" si="198"/>
        <v>_</v>
      </c>
      <c r="Y2129" t="str">
        <f t="shared" si="199"/>
        <v/>
      </c>
      <c r="Z2129" t="str">
        <f t="shared" si="200"/>
        <v>0.000</v>
      </c>
      <c r="AA2129" t="str">
        <f t="shared" si="201"/>
        <v>0.000</v>
      </c>
      <c r="AB2129" s="2" t="str">
        <f t="shared" si="202"/>
        <v>***</v>
      </c>
      <c r="AC2129" t="str">
        <f t="shared" si="203"/>
        <v>0.000
(0.000)</v>
      </c>
    </row>
    <row r="2130" spans="24:29">
      <c r="X2130" t="str">
        <f t="shared" si="198"/>
        <v>_</v>
      </c>
      <c r="Y2130" t="str">
        <f t="shared" si="199"/>
        <v/>
      </c>
      <c r="Z2130" t="str">
        <f t="shared" si="200"/>
        <v>0.000</v>
      </c>
      <c r="AA2130" t="str">
        <f t="shared" si="201"/>
        <v>0.000</v>
      </c>
      <c r="AB2130" s="2" t="str">
        <f t="shared" si="202"/>
        <v>***</v>
      </c>
      <c r="AC2130" t="str">
        <f t="shared" si="203"/>
        <v>0.000
(0.000)</v>
      </c>
    </row>
    <row r="2131" spans="24:29">
      <c r="X2131" t="str">
        <f t="shared" si="198"/>
        <v>_</v>
      </c>
      <c r="Y2131" t="str">
        <f t="shared" si="199"/>
        <v/>
      </c>
      <c r="Z2131" t="str">
        <f t="shared" si="200"/>
        <v>0.000</v>
      </c>
      <c r="AA2131" t="str">
        <f t="shared" si="201"/>
        <v>0.000</v>
      </c>
      <c r="AB2131" s="2" t="str">
        <f t="shared" si="202"/>
        <v>***</v>
      </c>
      <c r="AC2131" t="str">
        <f t="shared" si="203"/>
        <v>0.000
(0.000)</v>
      </c>
    </row>
    <row r="2132" spans="24:29">
      <c r="X2132" t="str">
        <f t="shared" si="198"/>
        <v>_</v>
      </c>
      <c r="Y2132" t="str">
        <f t="shared" si="199"/>
        <v/>
      </c>
      <c r="Z2132" t="str">
        <f t="shared" si="200"/>
        <v>0.000</v>
      </c>
      <c r="AA2132" t="str">
        <f t="shared" si="201"/>
        <v>0.000</v>
      </c>
      <c r="AB2132" s="2" t="str">
        <f t="shared" si="202"/>
        <v>***</v>
      </c>
      <c r="AC2132" t="str">
        <f t="shared" si="203"/>
        <v>0.000
(0.000)</v>
      </c>
    </row>
    <row r="2133" spans="24:29">
      <c r="X2133" t="str">
        <f t="shared" si="198"/>
        <v>_</v>
      </c>
      <c r="Y2133" t="str">
        <f t="shared" si="199"/>
        <v/>
      </c>
      <c r="Z2133" t="str">
        <f t="shared" si="200"/>
        <v>0.000</v>
      </c>
      <c r="AA2133" t="str">
        <f t="shared" si="201"/>
        <v>0.000</v>
      </c>
      <c r="AB2133" s="2" t="str">
        <f t="shared" si="202"/>
        <v>***</v>
      </c>
      <c r="AC2133" t="str">
        <f t="shared" si="203"/>
        <v>0.000
(0.000)</v>
      </c>
    </row>
    <row r="2134" spans="24:29">
      <c r="X2134" t="str">
        <f t="shared" si="198"/>
        <v>_</v>
      </c>
      <c r="Y2134" t="str">
        <f t="shared" si="199"/>
        <v/>
      </c>
      <c r="Z2134" t="str">
        <f t="shared" si="200"/>
        <v>0.000</v>
      </c>
      <c r="AA2134" t="str">
        <f t="shared" si="201"/>
        <v>0.000</v>
      </c>
      <c r="AB2134" s="2" t="str">
        <f t="shared" si="202"/>
        <v>***</v>
      </c>
      <c r="AC2134" t="str">
        <f t="shared" si="203"/>
        <v>0.000
(0.000)</v>
      </c>
    </row>
    <row r="2135" spans="24:29">
      <c r="X2135" t="str">
        <f t="shared" si="198"/>
        <v>_</v>
      </c>
      <c r="Y2135" t="str">
        <f t="shared" si="199"/>
        <v/>
      </c>
      <c r="Z2135" t="str">
        <f t="shared" si="200"/>
        <v>0.000</v>
      </c>
      <c r="AA2135" t="str">
        <f t="shared" si="201"/>
        <v>0.000</v>
      </c>
      <c r="AB2135" s="2" t="str">
        <f t="shared" si="202"/>
        <v>***</v>
      </c>
      <c r="AC2135" t="str">
        <f t="shared" si="203"/>
        <v>0.000
(0.000)</v>
      </c>
    </row>
    <row r="2136" spans="24:29">
      <c r="X2136" t="str">
        <f t="shared" si="198"/>
        <v>_</v>
      </c>
      <c r="Y2136" t="str">
        <f t="shared" si="199"/>
        <v/>
      </c>
      <c r="Z2136" t="str">
        <f t="shared" si="200"/>
        <v>0.000</v>
      </c>
      <c r="AA2136" t="str">
        <f t="shared" si="201"/>
        <v>0.000</v>
      </c>
      <c r="AB2136" s="2" t="str">
        <f t="shared" si="202"/>
        <v>***</v>
      </c>
      <c r="AC2136" t="str">
        <f t="shared" si="203"/>
        <v>0.000
(0.000)</v>
      </c>
    </row>
    <row r="2137" spans="24:29">
      <c r="X2137" t="str">
        <f t="shared" si="198"/>
        <v>_</v>
      </c>
      <c r="Y2137" t="str">
        <f t="shared" si="199"/>
        <v/>
      </c>
      <c r="Z2137" t="str">
        <f t="shared" si="200"/>
        <v>0.000</v>
      </c>
      <c r="AA2137" t="str">
        <f t="shared" si="201"/>
        <v>0.000</v>
      </c>
      <c r="AB2137" s="2" t="str">
        <f t="shared" si="202"/>
        <v>***</v>
      </c>
      <c r="AC2137" t="str">
        <f t="shared" si="203"/>
        <v>0.000
(0.000)</v>
      </c>
    </row>
    <row r="2138" spans="24:29">
      <c r="X2138" t="str">
        <f t="shared" si="198"/>
        <v>_</v>
      </c>
      <c r="Y2138" t="str">
        <f t="shared" si="199"/>
        <v/>
      </c>
      <c r="Z2138" t="str">
        <f t="shared" si="200"/>
        <v>0.000</v>
      </c>
      <c r="AA2138" t="str">
        <f t="shared" si="201"/>
        <v>0.000</v>
      </c>
      <c r="AB2138" s="2" t="str">
        <f t="shared" si="202"/>
        <v>***</v>
      </c>
      <c r="AC2138" t="str">
        <f t="shared" si="203"/>
        <v>0.000
(0.000)</v>
      </c>
    </row>
    <row r="2139" spans="24:29">
      <c r="X2139" t="str">
        <f t="shared" si="198"/>
        <v>_</v>
      </c>
      <c r="Y2139" t="str">
        <f t="shared" si="199"/>
        <v/>
      </c>
      <c r="Z2139" t="str">
        <f t="shared" si="200"/>
        <v>0.000</v>
      </c>
      <c r="AA2139" t="str">
        <f t="shared" si="201"/>
        <v>0.000</v>
      </c>
      <c r="AB2139" s="2" t="str">
        <f t="shared" si="202"/>
        <v>***</v>
      </c>
      <c r="AC2139" t="str">
        <f t="shared" si="203"/>
        <v>0.000
(0.000)</v>
      </c>
    </row>
    <row r="2140" spans="24:29">
      <c r="X2140" t="str">
        <f t="shared" si="198"/>
        <v>_</v>
      </c>
      <c r="Y2140" t="str">
        <f t="shared" si="199"/>
        <v/>
      </c>
      <c r="Z2140" t="str">
        <f t="shared" si="200"/>
        <v>0.000</v>
      </c>
      <c r="AA2140" t="str">
        <f t="shared" si="201"/>
        <v>0.000</v>
      </c>
      <c r="AB2140" s="2" t="str">
        <f t="shared" si="202"/>
        <v>***</v>
      </c>
      <c r="AC2140" t="str">
        <f t="shared" si="203"/>
        <v>0.000
(0.000)</v>
      </c>
    </row>
    <row r="2141" spans="24:29">
      <c r="X2141" t="str">
        <f t="shared" si="198"/>
        <v>_</v>
      </c>
      <c r="Y2141" t="str">
        <f t="shared" si="199"/>
        <v/>
      </c>
      <c r="Z2141" t="str">
        <f t="shared" si="200"/>
        <v>0.000</v>
      </c>
      <c r="AA2141" t="str">
        <f t="shared" si="201"/>
        <v>0.000</v>
      </c>
      <c r="AB2141" s="2" t="str">
        <f t="shared" si="202"/>
        <v>***</v>
      </c>
      <c r="AC2141" t="str">
        <f t="shared" si="203"/>
        <v>0.000
(0.000)</v>
      </c>
    </row>
    <row r="2142" spans="24:29">
      <c r="X2142" t="str">
        <f t="shared" si="198"/>
        <v>_</v>
      </c>
      <c r="Y2142" t="str">
        <f t="shared" si="199"/>
        <v/>
      </c>
      <c r="Z2142" t="str">
        <f t="shared" si="200"/>
        <v>0.000</v>
      </c>
      <c r="AA2142" t="str">
        <f t="shared" si="201"/>
        <v>0.000</v>
      </c>
      <c r="AB2142" s="2" t="str">
        <f t="shared" si="202"/>
        <v>***</v>
      </c>
      <c r="AC2142" t="str">
        <f t="shared" si="203"/>
        <v>0.000
(0.000)</v>
      </c>
    </row>
    <row r="2143" spans="24:29">
      <c r="X2143" t="str">
        <f t="shared" si="198"/>
        <v>_</v>
      </c>
      <c r="Y2143" t="str">
        <f t="shared" si="199"/>
        <v/>
      </c>
      <c r="Z2143" t="str">
        <f t="shared" si="200"/>
        <v>0.000</v>
      </c>
      <c r="AA2143" t="str">
        <f t="shared" si="201"/>
        <v>0.000</v>
      </c>
      <c r="AB2143" s="2" t="str">
        <f t="shared" si="202"/>
        <v>***</v>
      </c>
      <c r="AC2143" t="str">
        <f t="shared" si="203"/>
        <v>0.000
(0.000)</v>
      </c>
    </row>
    <row r="2144" spans="24:29">
      <c r="X2144" t="str">
        <f t="shared" si="198"/>
        <v>_</v>
      </c>
      <c r="Y2144" t="str">
        <f t="shared" si="199"/>
        <v/>
      </c>
      <c r="Z2144" t="str">
        <f t="shared" si="200"/>
        <v>0.000</v>
      </c>
      <c r="AA2144" t="str">
        <f t="shared" si="201"/>
        <v>0.000</v>
      </c>
      <c r="AB2144" s="2" t="str">
        <f t="shared" si="202"/>
        <v>***</v>
      </c>
      <c r="AC2144" t="str">
        <f t="shared" si="203"/>
        <v>0.000
(0.000)</v>
      </c>
    </row>
    <row r="2145" spans="24:29">
      <c r="X2145" t="str">
        <f t="shared" si="198"/>
        <v>_</v>
      </c>
      <c r="Y2145" t="str">
        <f t="shared" si="199"/>
        <v/>
      </c>
      <c r="Z2145" t="str">
        <f t="shared" si="200"/>
        <v>0.000</v>
      </c>
      <c r="AA2145" t="str">
        <f t="shared" si="201"/>
        <v>0.000</v>
      </c>
      <c r="AB2145" s="2" t="str">
        <f t="shared" si="202"/>
        <v>***</v>
      </c>
      <c r="AC2145" t="str">
        <f t="shared" si="203"/>
        <v>0.000
(0.000)</v>
      </c>
    </row>
    <row r="2146" spans="24:29">
      <c r="X2146" t="str">
        <f t="shared" si="198"/>
        <v>_</v>
      </c>
      <c r="Y2146" t="str">
        <f t="shared" si="199"/>
        <v/>
      </c>
      <c r="Z2146" t="str">
        <f t="shared" si="200"/>
        <v>0.000</v>
      </c>
      <c r="AA2146" t="str">
        <f t="shared" si="201"/>
        <v>0.000</v>
      </c>
      <c r="AB2146" s="2" t="str">
        <f t="shared" si="202"/>
        <v>***</v>
      </c>
      <c r="AC2146" t="str">
        <f t="shared" si="203"/>
        <v>0.000
(0.000)</v>
      </c>
    </row>
    <row r="2147" spans="24:29">
      <c r="X2147" t="str">
        <f t="shared" si="198"/>
        <v>_</v>
      </c>
      <c r="Y2147" t="str">
        <f t="shared" si="199"/>
        <v/>
      </c>
      <c r="Z2147" t="str">
        <f t="shared" si="200"/>
        <v>0.000</v>
      </c>
      <c r="AA2147" t="str">
        <f t="shared" si="201"/>
        <v>0.000</v>
      </c>
      <c r="AB2147" s="2" t="str">
        <f t="shared" si="202"/>
        <v>***</v>
      </c>
      <c r="AC2147" t="str">
        <f t="shared" si="203"/>
        <v>0.000
(0.000)</v>
      </c>
    </row>
    <row r="2148" spans="24:29">
      <c r="X2148" t="str">
        <f t="shared" si="198"/>
        <v>_</v>
      </c>
      <c r="Y2148" t="str">
        <f t="shared" si="199"/>
        <v/>
      </c>
      <c r="Z2148" t="str">
        <f t="shared" si="200"/>
        <v>0.000</v>
      </c>
      <c r="AA2148" t="str">
        <f t="shared" si="201"/>
        <v>0.000</v>
      </c>
      <c r="AB2148" s="2" t="str">
        <f t="shared" si="202"/>
        <v>***</v>
      </c>
      <c r="AC2148" t="str">
        <f t="shared" si="203"/>
        <v>0.000
(0.000)</v>
      </c>
    </row>
    <row r="2149" spans="24:29">
      <c r="X2149" t="str">
        <f t="shared" si="198"/>
        <v>_</v>
      </c>
      <c r="Y2149" t="str">
        <f t="shared" si="199"/>
        <v/>
      </c>
      <c r="Z2149" t="str">
        <f t="shared" si="200"/>
        <v>0.000</v>
      </c>
      <c r="AA2149" t="str">
        <f t="shared" si="201"/>
        <v>0.000</v>
      </c>
      <c r="AB2149" s="2" t="str">
        <f t="shared" si="202"/>
        <v>***</v>
      </c>
      <c r="AC2149" t="str">
        <f t="shared" si="203"/>
        <v>0.000
(0.000)</v>
      </c>
    </row>
    <row r="2150" spans="24:29">
      <c r="X2150" t="str">
        <f t="shared" si="198"/>
        <v>_</v>
      </c>
      <c r="Y2150" t="str">
        <f t="shared" si="199"/>
        <v/>
      </c>
      <c r="Z2150" t="str">
        <f t="shared" si="200"/>
        <v>0.000</v>
      </c>
      <c r="AA2150" t="str">
        <f t="shared" si="201"/>
        <v>0.000</v>
      </c>
      <c r="AB2150" s="2" t="str">
        <f t="shared" si="202"/>
        <v>***</v>
      </c>
      <c r="AC2150" t="str">
        <f t="shared" si="203"/>
        <v>0.000
(0.000)</v>
      </c>
    </row>
    <row r="2151" spans="24:29">
      <c r="X2151" t="str">
        <f t="shared" si="198"/>
        <v>_</v>
      </c>
      <c r="Y2151" t="str">
        <f t="shared" si="199"/>
        <v/>
      </c>
      <c r="Z2151" t="str">
        <f t="shared" si="200"/>
        <v>0.000</v>
      </c>
      <c r="AA2151" t="str">
        <f t="shared" si="201"/>
        <v>0.000</v>
      </c>
      <c r="AB2151" s="2" t="str">
        <f t="shared" si="202"/>
        <v>***</v>
      </c>
      <c r="AC2151" t="str">
        <f t="shared" si="203"/>
        <v>0.000
(0.000)</v>
      </c>
    </row>
    <row r="2152" spans="24:29">
      <c r="X2152" t="str">
        <f t="shared" si="198"/>
        <v>_</v>
      </c>
      <c r="Y2152" t="str">
        <f t="shared" si="199"/>
        <v/>
      </c>
      <c r="Z2152" t="str">
        <f t="shared" si="200"/>
        <v>0.000</v>
      </c>
      <c r="AA2152" t="str">
        <f t="shared" si="201"/>
        <v>0.000</v>
      </c>
      <c r="AB2152" s="2" t="str">
        <f t="shared" si="202"/>
        <v>***</v>
      </c>
      <c r="AC2152" t="str">
        <f t="shared" si="203"/>
        <v>0.000
(0.000)</v>
      </c>
    </row>
    <row r="2153" spans="24:29">
      <c r="X2153" t="str">
        <f t="shared" si="198"/>
        <v>_</v>
      </c>
      <c r="Y2153" t="str">
        <f t="shared" si="199"/>
        <v/>
      </c>
      <c r="Z2153" t="str">
        <f t="shared" si="200"/>
        <v>0.000</v>
      </c>
      <c r="AA2153" t="str">
        <f t="shared" si="201"/>
        <v>0.000</v>
      </c>
      <c r="AB2153" s="2" t="str">
        <f t="shared" si="202"/>
        <v>***</v>
      </c>
      <c r="AC2153" t="str">
        <f t="shared" si="203"/>
        <v>0.000
(0.000)</v>
      </c>
    </row>
    <row r="2154" spans="24:29">
      <c r="X2154" t="str">
        <f t="shared" si="198"/>
        <v>_</v>
      </c>
      <c r="Y2154" t="str">
        <f t="shared" si="199"/>
        <v/>
      </c>
      <c r="Z2154" t="str">
        <f t="shared" si="200"/>
        <v>0.000</v>
      </c>
      <c r="AA2154" t="str">
        <f t="shared" si="201"/>
        <v>0.000</v>
      </c>
      <c r="AB2154" s="2" t="str">
        <f t="shared" si="202"/>
        <v>***</v>
      </c>
      <c r="AC2154" t="str">
        <f t="shared" si="203"/>
        <v>0.000
(0.000)</v>
      </c>
    </row>
    <row r="2155" spans="24:29">
      <c r="X2155" t="str">
        <f t="shared" si="198"/>
        <v>_</v>
      </c>
      <c r="Y2155" t="str">
        <f t="shared" si="199"/>
        <v/>
      </c>
      <c r="Z2155" t="str">
        <f t="shared" si="200"/>
        <v>0.000</v>
      </c>
      <c r="AA2155" t="str">
        <f t="shared" si="201"/>
        <v>0.000</v>
      </c>
      <c r="AB2155" s="2" t="str">
        <f t="shared" si="202"/>
        <v>***</v>
      </c>
      <c r="AC2155" t="str">
        <f t="shared" si="203"/>
        <v>0.000
(0.000)</v>
      </c>
    </row>
    <row r="2156" spans="24:29">
      <c r="X2156" t="str">
        <f t="shared" si="198"/>
        <v>_</v>
      </c>
      <c r="Y2156" t="str">
        <f t="shared" si="199"/>
        <v/>
      </c>
      <c r="Z2156" t="str">
        <f t="shared" si="200"/>
        <v>0.000</v>
      </c>
      <c r="AA2156" t="str">
        <f t="shared" si="201"/>
        <v>0.000</v>
      </c>
      <c r="AB2156" s="2" t="str">
        <f t="shared" si="202"/>
        <v>***</v>
      </c>
      <c r="AC2156" t="str">
        <f t="shared" si="203"/>
        <v>0.000
(0.000)</v>
      </c>
    </row>
    <row r="2157" spans="24:29">
      <c r="X2157" t="str">
        <f t="shared" si="198"/>
        <v>_</v>
      </c>
      <c r="Y2157" t="str">
        <f t="shared" si="199"/>
        <v/>
      </c>
      <c r="Z2157" t="str">
        <f t="shared" si="200"/>
        <v>0.000</v>
      </c>
      <c r="AA2157" t="str">
        <f t="shared" si="201"/>
        <v>0.000</v>
      </c>
      <c r="AB2157" s="2" t="str">
        <f t="shared" si="202"/>
        <v>***</v>
      </c>
      <c r="AC2157" t="str">
        <f t="shared" si="203"/>
        <v>0.000
(0.000)</v>
      </c>
    </row>
    <row r="2158" spans="24:29">
      <c r="X2158" t="str">
        <f t="shared" si="198"/>
        <v>_</v>
      </c>
      <c r="Y2158" t="str">
        <f t="shared" si="199"/>
        <v/>
      </c>
      <c r="Z2158" t="str">
        <f t="shared" si="200"/>
        <v>0.000</v>
      </c>
      <c r="AA2158" t="str">
        <f t="shared" si="201"/>
        <v>0.000</v>
      </c>
      <c r="AB2158" s="2" t="str">
        <f t="shared" si="202"/>
        <v>***</v>
      </c>
      <c r="AC2158" t="str">
        <f t="shared" si="203"/>
        <v>0.000
(0.000)</v>
      </c>
    </row>
    <row r="2159" spans="24:29">
      <c r="X2159" t="str">
        <f t="shared" si="198"/>
        <v>_</v>
      </c>
      <c r="Y2159" t="str">
        <f t="shared" si="199"/>
        <v/>
      </c>
      <c r="Z2159" t="str">
        <f t="shared" si="200"/>
        <v>0.000</v>
      </c>
      <c r="AA2159" t="str">
        <f t="shared" si="201"/>
        <v>0.000</v>
      </c>
      <c r="AB2159" s="2" t="str">
        <f t="shared" si="202"/>
        <v>***</v>
      </c>
      <c r="AC2159" t="str">
        <f t="shared" si="203"/>
        <v>0.000
(0.000)</v>
      </c>
    </row>
    <row r="2160" spans="24:29">
      <c r="X2160" t="str">
        <f t="shared" si="198"/>
        <v>_</v>
      </c>
      <c r="Y2160" t="str">
        <f t="shared" si="199"/>
        <v/>
      </c>
      <c r="Z2160" t="str">
        <f t="shared" si="200"/>
        <v>0.000</v>
      </c>
      <c r="AA2160" t="str">
        <f t="shared" si="201"/>
        <v>0.000</v>
      </c>
      <c r="AB2160" s="2" t="str">
        <f t="shared" si="202"/>
        <v>***</v>
      </c>
      <c r="AC2160" t="str">
        <f t="shared" si="203"/>
        <v>0.000
(0.000)</v>
      </c>
    </row>
    <row r="2161" spans="24:29">
      <c r="X2161" t="str">
        <f t="shared" si="198"/>
        <v>_</v>
      </c>
      <c r="Y2161" t="str">
        <f t="shared" si="199"/>
        <v/>
      </c>
      <c r="Z2161" t="str">
        <f t="shared" si="200"/>
        <v>0.000</v>
      </c>
      <c r="AA2161" t="str">
        <f t="shared" si="201"/>
        <v>0.000</v>
      </c>
      <c r="AB2161" s="2" t="str">
        <f t="shared" si="202"/>
        <v>***</v>
      </c>
      <c r="AC2161" t="str">
        <f t="shared" si="203"/>
        <v>0.000
(0.000)</v>
      </c>
    </row>
    <row r="2162" spans="24:29">
      <c r="X2162" t="str">
        <f t="shared" si="198"/>
        <v>_</v>
      </c>
      <c r="Y2162" t="str">
        <f t="shared" si="199"/>
        <v/>
      </c>
      <c r="Z2162" t="str">
        <f t="shared" si="200"/>
        <v>0.000</v>
      </c>
      <c r="AA2162" t="str">
        <f t="shared" si="201"/>
        <v>0.000</v>
      </c>
      <c r="AB2162" s="2" t="str">
        <f t="shared" si="202"/>
        <v>***</v>
      </c>
      <c r="AC2162" t="str">
        <f t="shared" si="203"/>
        <v>0.000
(0.000)</v>
      </c>
    </row>
    <row r="2163" spans="24:29">
      <c r="X2163" t="str">
        <f t="shared" si="198"/>
        <v>_</v>
      </c>
      <c r="Y2163" t="str">
        <f t="shared" si="199"/>
        <v/>
      </c>
      <c r="Z2163" t="str">
        <f t="shared" si="200"/>
        <v>0.000</v>
      </c>
      <c r="AA2163" t="str">
        <f t="shared" si="201"/>
        <v>0.000</v>
      </c>
      <c r="AB2163" s="2" t="str">
        <f t="shared" si="202"/>
        <v>***</v>
      </c>
      <c r="AC2163" t="str">
        <f t="shared" si="203"/>
        <v>0.000
(0.000)</v>
      </c>
    </row>
    <row r="2164" spans="24:29">
      <c r="X2164" t="str">
        <f t="shared" si="198"/>
        <v>_</v>
      </c>
      <c r="Y2164" t="str">
        <f t="shared" si="199"/>
        <v/>
      </c>
      <c r="Z2164" t="str">
        <f t="shared" si="200"/>
        <v>0.000</v>
      </c>
      <c r="AA2164" t="str">
        <f t="shared" si="201"/>
        <v>0.000</v>
      </c>
      <c r="AB2164" s="2" t="str">
        <f t="shared" si="202"/>
        <v>***</v>
      </c>
      <c r="AC2164" t="str">
        <f t="shared" si="203"/>
        <v>0.000
(0.000)</v>
      </c>
    </row>
    <row r="2165" spans="24:29">
      <c r="X2165" t="str">
        <f t="shared" si="198"/>
        <v>_</v>
      </c>
      <c r="Y2165" t="str">
        <f t="shared" si="199"/>
        <v/>
      </c>
      <c r="Z2165" t="str">
        <f t="shared" si="200"/>
        <v>0.000</v>
      </c>
      <c r="AA2165" t="str">
        <f t="shared" si="201"/>
        <v>0.000</v>
      </c>
      <c r="AB2165" s="2" t="str">
        <f t="shared" si="202"/>
        <v>***</v>
      </c>
      <c r="AC2165" t="str">
        <f t="shared" si="203"/>
        <v>0.000
(0.000)</v>
      </c>
    </row>
    <row r="2166" spans="24:29">
      <c r="X2166" t="str">
        <f t="shared" si="198"/>
        <v>_</v>
      </c>
      <c r="Y2166" t="str">
        <f t="shared" si="199"/>
        <v/>
      </c>
      <c r="Z2166" t="str">
        <f t="shared" si="200"/>
        <v>0.000</v>
      </c>
      <c r="AA2166" t="str">
        <f t="shared" si="201"/>
        <v>0.000</v>
      </c>
      <c r="AB2166" s="2" t="str">
        <f t="shared" si="202"/>
        <v>***</v>
      </c>
      <c r="AC2166" t="str">
        <f t="shared" si="203"/>
        <v>0.000
(0.000)</v>
      </c>
    </row>
    <row r="2167" spans="24:29">
      <c r="X2167" t="str">
        <f t="shared" si="198"/>
        <v>_</v>
      </c>
      <c r="Y2167" t="str">
        <f t="shared" si="199"/>
        <v/>
      </c>
      <c r="Z2167" t="str">
        <f t="shared" si="200"/>
        <v>0.000</v>
      </c>
      <c r="AA2167" t="str">
        <f t="shared" si="201"/>
        <v>0.000</v>
      </c>
      <c r="AB2167" s="2" t="str">
        <f t="shared" si="202"/>
        <v>***</v>
      </c>
      <c r="AC2167" t="str">
        <f t="shared" si="203"/>
        <v>0.000
(0.000)</v>
      </c>
    </row>
    <row r="2168" spans="24:29">
      <c r="X2168" t="str">
        <f t="shared" si="198"/>
        <v>_</v>
      </c>
      <c r="Y2168" t="str">
        <f t="shared" si="199"/>
        <v/>
      </c>
      <c r="Z2168" t="str">
        <f t="shared" si="200"/>
        <v>0.000</v>
      </c>
      <c r="AA2168" t="str">
        <f t="shared" si="201"/>
        <v>0.000</v>
      </c>
      <c r="AB2168" s="2" t="str">
        <f t="shared" si="202"/>
        <v>***</v>
      </c>
      <c r="AC2168" t="str">
        <f t="shared" si="203"/>
        <v>0.000
(0.000)</v>
      </c>
    </row>
    <row r="2169" spans="24:29">
      <c r="X2169" t="str">
        <f t="shared" si="198"/>
        <v>_</v>
      </c>
      <c r="Y2169" t="str">
        <f t="shared" si="199"/>
        <v/>
      </c>
      <c r="Z2169" t="str">
        <f t="shared" si="200"/>
        <v>0.000</v>
      </c>
      <c r="AA2169" t="str">
        <f t="shared" si="201"/>
        <v>0.000</v>
      </c>
      <c r="AB2169" s="2" t="str">
        <f t="shared" si="202"/>
        <v>***</v>
      </c>
      <c r="AC2169" t="str">
        <f t="shared" si="203"/>
        <v>0.000
(0.000)</v>
      </c>
    </row>
    <row r="2170" spans="24:29">
      <c r="X2170" t="str">
        <f t="shared" si="198"/>
        <v>_</v>
      </c>
      <c r="Y2170" t="str">
        <f t="shared" si="199"/>
        <v/>
      </c>
      <c r="Z2170" t="str">
        <f t="shared" si="200"/>
        <v>0.000</v>
      </c>
      <c r="AA2170" t="str">
        <f t="shared" si="201"/>
        <v>0.000</v>
      </c>
      <c r="AB2170" s="2" t="str">
        <f t="shared" si="202"/>
        <v>***</v>
      </c>
      <c r="AC2170" t="str">
        <f t="shared" si="203"/>
        <v>0.000
(0.000)</v>
      </c>
    </row>
    <row r="2171" spans="24:29">
      <c r="X2171" t="str">
        <f t="shared" si="198"/>
        <v>_</v>
      </c>
      <c r="Y2171" t="str">
        <f t="shared" si="199"/>
        <v/>
      </c>
      <c r="Z2171" t="str">
        <f t="shared" si="200"/>
        <v>0.000</v>
      </c>
      <c r="AA2171" t="str">
        <f t="shared" si="201"/>
        <v>0.000</v>
      </c>
      <c r="AB2171" s="2" t="str">
        <f t="shared" si="202"/>
        <v>***</v>
      </c>
      <c r="AC2171" t="str">
        <f t="shared" si="203"/>
        <v>0.000
(0.000)</v>
      </c>
    </row>
    <row r="2172" spans="24:29">
      <c r="X2172" t="str">
        <f t="shared" si="198"/>
        <v>_</v>
      </c>
      <c r="Y2172" t="str">
        <f t="shared" si="199"/>
        <v/>
      </c>
      <c r="Z2172" t="str">
        <f t="shared" si="200"/>
        <v>0.000</v>
      </c>
      <c r="AA2172" t="str">
        <f t="shared" si="201"/>
        <v>0.000</v>
      </c>
      <c r="AB2172" s="2" t="str">
        <f t="shared" si="202"/>
        <v>***</v>
      </c>
      <c r="AC2172" t="str">
        <f t="shared" si="203"/>
        <v>0.000
(0.000)</v>
      </c>
    </row>
    <row r="2173" spans="24:29">
      <c r="X2173" t="str">
        <f t="shared" si="198"/>
        <v>_</v>
      </c>
      <c r="Y2173" t="str">
        <f t="shared" si="199"/>
        <v/>
      </c>
      <c r="Z2173" t="str">
        <f t="shared" si="200"/>
        <v>0.000</v>
      </c>
      <c r="AA2173" t="str">
        <f t="shared" si="201"/>
        <v>0.000</v>
      </c>
      <c r="AB2173" s="2" t="str">
        <f t="shared" si="202"/>
        <v>***</v>
      </c>
      <c r="AC2173" t="str">
        <f t="shared" si="203"/>
        <v>0.000
(0.000)</v>
      </c>
    </row>
    <row r="2174" spans="24:29">
      <c r="X2174" t="str">
        <f t="shared" si="198"/>
        <v>_</v>
      </c>
      <c r="Y2174" t="str">
        <f t="shared" si="199"/>
        <v/>
      </c>
      <c r="Z2174" t="str">
        <f t="shared" si="200"/>
        <v>0.000</v>
      </c>
      <c r="AA2174" t="str">
        <f t="shared" si="201"/>
        <v>0.000</v>
      </c>
      <c r="AB2174" s="2" t="str">
        <f t="shared" si="202"/>
        <v>***</v>
      </c>
      <c r="AC2174" t="str">
        <f t="shared" si="203"/>
        <v>0.000
(0.000)</v>
      </c>
    </row>
    <row r="2175" spans="24:29">
      <c r="X2175" t="str">
        <f t="shared" si="198"/>
        <v>_</v>
      </c>
      <c r="Y2175" t="str">
        <f t="shared" si="199"/>
        <v/>
      </c>
      <c r="Z2175" t="str">
        <f t="shared" si="200"/>
        <v>0.000</v>
      </c>
      <c r="AA2175" t="str">
        <f t="shared" si="201"/>
        <v>0.000</v>
      </c>
      <c r="AB2175" s="2" t="str">
        <f t="shared" si="202"/>
        <v>***</v>
      </c>
      <c r="AC2175" t="str">
        <f t="shared" si="203"/>
        <v>0.000
(0.000)</v>
      </c>
    </row>
    <row r="2176" spans="24:29">
      <c r="X2176" t="str">
        <f t="shared" si="198"/>
        <v>_</v>
      </c>
      <c r="Y2176" t="str">
        <f t="shared" si="199"/>
        <v/>
      </c>
      <c r="Z2176" t="str">
        <f t="shared" si="200"/>
        <v>0.000</v>
      </c>
      <c r="AA2176" t="str">
        <f t="shared" si="201"/>
        <v>0.000</v>
      </c>
      <c r="AB2176" s="2" t="str">
        <f t="shared" si="202"/>
        <v>***</v>
      </c>
      <c r="AC2176" t="str">
        <f t="shared" si="203"/>
        <v>0.000
(0.000)</v>
      </c>
    </row>
    <row r="2177" spans="24:29">
      <c r="X2177" t="str">
        <f t="shared" si="198"/>
        <v>_</v>
      </c>
      <c r="Y2177" t="str">
        <f t="shared" si="199"/>
        <v/>
      </c>
      <c r="Z2177" t="str">
        <f t="shared" si="200"/>
        <v>0.000</v>
      </c>
      <c r="AA2177" t="str">
        <f t="shared" si="201"/>
        <v>0.000</v>
      </c>
      <c r="AB2177" s="2" t="str">
        <f t="shared" si="202"/>
        <v>***</v>
      </c>
      <c r="AC2177" t="str">
        <f t="shared" si="203"/>
        <v>0.000
(0.000)</v>
      </c>
    </row>
    <row r="2178" spans="24:29">
      <c r="X2178" t="str">
        <f t="shared" si="198"/>
        <v>_</v>
      </c>
      <c r="Y2178" t="str">
        <f t="shared" si="199"/>
        <v/>
      </c>
      <c r="Z2178" t="str">
        <f t="shared" si="200"/>
        <v>0.000</v>
      </c>
      <c r="AA2178" t="str">
        <f t="shared" si="201"/>
        <v>0.000</v>
      </c>
      <c r="AB2178" s="2" t="str">
        <f t="shared" si="202"/>
        <v>***</v>
      </c>
      <c r="AC2178" t="str">
        <f t="shared" si="203"/>
        <v>0.000
(0.000)</v>
      </c>
    </row>
    <row r="2179" spans="24:29">
      <c r="X2179" t="str">
        <f t="shared" ref="X2179:X2242" si="204">G2179&amp;"_"&amp;B2179</f>
        <v>_</v>
      </c>
      <c r="Y2179" t="str">
        <f t="shared" ref="Y2179:Y2242" si="205">IF(G2179&lt;&gt;"",COUNTIF(X:X,X2179),"")</f>
        <v/>
      </c>
      <c r="Z2179" t="str">
        <f t="shared" ref="Z2179:Z2242" si="206">TEXT(C2179,"0.000")</f>
        <v>0.000</v>
      </c>
      <c r="AA2179" t="str">
        <f t="shared" ref="AA2179:AA2242" si="207">TEXT(D2179,"0.000")</f>
        <v>0.000</v>
      </c>
      <c r="AB2179" s="2" t="str">
        <f t="shared" ref="AB2179:AB2242" si="208">IF(COUNTIF(F2179,"*E*")&gt;0, "***", IF(TEXT(F2179, "0.00E+00")*1&lt;0.01, "***", IF(TEXT(F2179, "0.00E+00")*1&lt;0.05, "**",  IF(TEXT(F2179, "0.00E+00")*1&lt;0.1, "*",""))))</f>
        <v>***</v>
      </c>
      <c r="AC2179" t="str">
        <f t="shared" ref="AC2179:AC2242" si="209">Z2179&amp;"
("&amp;AA2179&amp;")"</f>
        <v>0.000
(0.000)</v>
      </c>
    </row>
    <row r="2180" spans="24:29">
      <c r="X2180" t="str">
        <f t="shared" si="204"/>
        <v>_</v>
      </c>
      <c r="Y2180" t="str">
        <f t="shared" si="205"/>
        <v/>
      </c>
      <c r="Z2180" t="str">
        <f t="shared" si="206"/>
        <v>0.000</v>
      </c>
      <c r="AA2180" t="str">
        <f t="shared" si="207"/>
        <v>0.000</v>
      </c>
      <c r="AB2180" s="2" t="str">
        <f t="shared" si="208"/>
        <v>***</v>
      </c>
      <c r="AC2180" t="str">
        <f t="shared" si="209"/>
        <v>0.000
(0.000)</v>
      </c>
    </row>
    <row r="2181" spans="24:29">
      <c r="X2181" t="str">
        <f t="shared" si="204"/>
        <v>_</v>
      </c>
      <c r="Y2181" t="str">
        <f t="shared" si="205"/>
        <v/>
      </c>
      <c r="Z2181" t="str">
        <f t="shared" si="206"/>
        <v>0.000</v>
      </c>
      <c r="AA2181" t="str">
        <f t="shared" si="207"/>
        <v>0.000</v>
      </c>
      <c r="AB2181" s="2" t="str">
        <f t="shared" si="208"/>
        <v>***</v>
      </c>
      <c r="AC2181" t="str">
        <f t="shared" si="209"/>
        <v>0.000
(0.000)</v>
      </c>
    </row>
    <row r="2182" spans="24:29">
      <c r="X2182" t="str">
        <f t="shared" si="204"/>
        <v>_</v>
      </c>
      <c r="Y2182" t="str">
        <f t="shared" si="205"/>
        <v/>
      </c>
      <c r="Z2182" t="str">
        <f t="shared" si="206"/>
        <v>0.000</v>
      </c>
      <c r="AA2182" t="str">
        <f t="shared" si="207"/>
        <v>0.000</v>
      </c>
      <c r="AB2182" s="2" t="str">
        <f t="shared" si="208"/>
        <v>***</v>
      </c>
      <c r="AC2182" t="str">
        <f t="shared" si="209"/>
        <v>0.000
(0.000)</v>
      </c>
    </row>
    <row r="2183" spans="24:29">
      <c r="X2183" t="str">
        <f t="shared" si="204"/>
        <v>_</v>
      </c>
      <c r="Y2183" t="str">
        <f t="shared" si="205"/>
        <v/>
      </c>
      <c r="Z2183" t="str">
        <f t="shared" si="206"/>
        <v>0.000</v>
      </c>
      <c r="AA2183" t="str">
        <f t="shared" si="207"/>
        <v>0.000</v>
      </c>
      <c r="AB2183" s="2" t="str">
        <f t="shared" si="208"/>
        <v>***</v>
      </c>
      <c r="AC2183" t="str">
        <f t="shared" si="209"/>
        <v>0.000
(0.000)</v>
      </c>
    </row>
    <row r="2184" spans="24:29">
      <c r="X2184" t="str">
        <f t="shared" si="204"/>
        <v>_</v>
      </c>
      <c r="Y2184" t="str">
        <f t="shared" si="205"/>
        <v/>
      </c>
      <c r="Z2184" t="str">
        <f t="shared" si="206"/>
        <v>0.000</v>
      </c>
      <c r="AA2184" t="str">
        <f t="shared" si="207"/>
        <v>0.000</v>
      </c>
      <c r="AB2184" s="2" t="str">
        <f t="shared" si="208"/>
        <v>***</v>
      </c>
      <c r="AC2184" t="str">
        <f t="shared" si="209"/>
        <v>0.000
(0.000)</v>
      </c>
    </row>
    <row r="2185" spans="24:29">
      <c r="X2185" t="str">
        <f t="shared" si="204"/>
        <v>_</v>
      </c>
      <c r="Y2185" t="str">
        <f t="shared" si="205"/>
        <v/>
      </c>
      <c r="Z2185" t="str">
        <f t="shared" si="206"/>
        <v>0.000</v>
      </c>
      <c r="AA2185" t="str">
        <f t="shared" si="207"/>
        <v>0.000</v>
      </c>
      <c r="AB2185" s="2" t="str">
        <f t="shared" si="208"/>
        <v>***</v>
      </c>
      <c r="AC2185" t="str">
        <f t="shared" si="209"/>
        <v>0.000
(0.000)</v>
      </c>
    </row>
    <row r="2186" spans="24:29">
      <c r="X2186" t="str">
        <f t="shared" si="204"/>
        <v>_</v>
      </c>
      <c r="Y2186" t="str">
        <f t="shared" si="205"/>
        <v/>
      </c>
      <c r="Z2186" t="str">
        <f t="shared" si="206"/>
        <v>0.000</v>
      </c>
      <c r="AA2186" t="str">
        <f t="shared" si="207"/>
        <v>0.000</v>
      </c>
      <c r="AB2186" s="2" t="str">
        <f t="shared" si="208"/>
        <v>***</v>
      </c>
      <c r="AC2186" t="str">
        <f t="shared" si="209"/>
        <v>0.000
(0.000)</v>
      </c>
    </row>
    <row r="2187" spans="24:29">
      <c r="X2187" t="str">
        <f t="shared" si="204"/>
        <v>_</v>
      </c>
      <c r="Y2187" t="str">
        <f t="shared" si="205"/>
        <v/>
      </c>
      <c r="Z2187" t="str">
        <f t="shared" si="206"/>
        <v>0.000</v>
      </c>
      <c r="AA2187" t="str">
        <f t="shared" si="207"/>
        <v>0.000</v>
      </c>
      <c r="AB2187" s="2" t="str">
        <f t="shared" si="208"/>
        <v>***</v>
      </c>
      <c r="AC2187" t="str">
        <f t="shared" si="209"/>
        <v>0.000
(0.000)</v>
      </c>
    </row>
    <row r="2188" spans="24:29">
      <c r="X2188" t="str">
        <f t="shared" si="204"/>
        <v>_</v>
      </c>
      <c r="Y2188" t="str">
        <f t="shared" si="205"/>
        <v/>
      </c>
      <c r="Z2188" t="str">
        <f t="shared" si="206"/>
        <v>0.000</v>
      </c>
      <c r="AA2188" t="str">
        <f t="shared" si="207"/>
        <v>0.000</v>
      </c>
      <c r="AB2188" s="2" t="str">
        <f t="shared" si="208"/>
        <v>***</v>
      </c>
      <c r="AC2188" t="str">
        <f t="shared" si="209"/>
        <v>0.000
(0.000)</v>
      </c>
    </row>
    <row r="2189" spans="24:29">
      <c r="X2189" t="str">
        <f t="shared" si="204"/>
        <v>_</v>
      </c>
      <c r="Y2189" t="str">
        <f t="shared" si="205"/>
        <v/>
      </c>
      <c r="Z2189" t="str">
        <f t="shared" si="206"/>
        <v>0.000</v>
      </c>
      <c r="AA2189" t="str">
        <f t="shared" si="207"/>
        <v>0.000</v>
      </c>
      <c r="AB2189" s="2" t="str">
        <f t="shared" si="208"/>
        <v>***</v>
      </c>
      <c r="AC2189" t="str">
        <f t="shared" si="209"/>
        <v>0.000
(0.000)</v>
      </c>
    </row>
    <row r="2190" spans="24:29">
      <c r="X2190" t="str">
        <f t="shared" si="204"/>
        <v>_</v>
      </c>
      <c r="Y2190" t="str">
        <f t="shared" si="205"/>
        <v/>
      </c>
      <c r="Z2190" t="str">
        <f t="shared" si="206"/>
        <v>0.000</v>
      </c>
      <c r="AA2190" t="str">
        <f t="shared" si="207"/>
        <v>0.000</v>
      </c>
      <c r="AB2190" s="2" t="str">
        <f t="shared" si="208"/>
        <v>***</v>
      </c>
      <c r="AC2190" t="str">
        <f t="shared" si="209"/>
        <v>0.000
(0.000)</v>
      </c>
    </row>
    <row r="2191" spans="24:29">
      <c r="X2191" t="str">
        <f t="shared" si="204"/>
        <v>_</v>
      </c>
      <c r="Y2191" t="str">
        <f t="shared" si="205"/>
        <v/>
      </c>
      <c r="Z2191" t="str">
        <f t="shared" si="206"/>
        <v>0.000</v>
      </c>
      <c r="AA2191" t="str">
        <f t="shared" si="207"/>
        <v>0.000</v>
      </c>
      <c r="AB2191" s="2" t="str">
        <f t="shared" si="208"/>
        <v>***</v>
      </c>
      <c r="AC2191" t="str">
        <f t="shared" si="209"/>
        <v>0.000
(0.000)</v>
      </c>
    </row>
    <row r="2192" spans="24:29">
      <c r="X2192" t="str">
        <f t="shared" si="204"/>
        <v>_</v>
      </c>
      <c r="Y2192" t="str">
        <f t="shared" si="205"/>
        <v/>
      </c>
      <c r="Z2192" t="str">
        <f t="shared" si="206"/>
        <v>0.000</v>
      </c>
      <c r="AA2192" t="str">
        <f t="shared" si="207"/>
        <v>0.000</v>
      </c>
      <c r="AB2192" s="2" t="str">
        <f t="shared" si="208"/>
        <v>***</v>
      </c>
      <c r="AC2192" t="str">
        <f t="shared" si="209"/>
        <v>0.000
(0.000)</v>
      </c>
    </row>
    <row r="2193" spans="24:29">
      <c r="X2193" t="str">
        <f t="shared" si="204"/>
        <v>_</v>
      </c>
      <c r="Y2193" t="str">
        <f t="shared" si="205"/>
        <v/>
      </c>
      <c r="Z2193" t="str">
        <f t="shared" si="206"/>
        <v>0.000</v>
      </c>
      <c r="AA2193" t="str">
        <f t="shared" si="207"/>
        <v>0.000</v>
      </c>
      <c r="AB2193" s="2" t="str">
        <f t="shared" si="208"/>
        <v>***</v>
      </c>
      <c r="AC2193" t="str">
        <f t="shared" si="209"/>
        <v>0.000
(0.000)</v>
      </c>
    </row>
    <row r="2194" spans="24:29">
      <c r="X2194" t="str">
        <f t="shared" si="204"/>
        <v>_</v>
      </c>
      <c r="Y2194" t="str">
        <f t="shared" si="205"/>
        <v/>
      </c>
      <c r="Z2194" t="str">
        <f t="shared" si="206"/>
        <v>0.000</v>
      </c>
      <c r="AA2194" t="str">
        <f t="shared" si="207"/>
        <v>0.000</v>
      </c>
      <c r="AB2194" s="2" t="str">
        <f t="shared" si="208"/>
        <v>***</v>
      </c>
      <c r="AC2194" t="str">
        <f t="shared" si="209"/>
        <v>0.000
(0.000)</v>
      </c>
    </row>
    <row r="2195" spans="24:29">
      <c r="X2195" t="str">
        <f t="shared" si="204"/>
        <v>_</v>
      </c>
      <c r="Y2195" t="str">
        <f t="shared" si="205"/>
        <v/>
      </c>
      <c r="Z2195" t="str">
        <f t="shared" si="206"/>
        <v>0.000</v>
      </c>
      <c r="AA2195" t="str">
        <f t="shared" si="207"/>
        <v>0.000</v>
      </c>
      <c r="AB2195" s="2" t="str">
        <f t="shared" si="208"/>
        <v>***</v>
      </c>
      <c r="AC2195" t="str">
        <f t="shared" si="209"/>
        <v>0.000
(0.000)</v>
      </c>
    </row>
    <row r="2196" spans="24:29">
      <c r="X2196" t="str">
        <f t="shared" si="204"/>
        <v>_</v>
      </c>
      <c r="Y2196" t="str">
        <f t="shared" si="205"/>
        <v/>
      </c>
      <c r="Z2196" t="str">
        <f t="shared" si="206"/>
        <v>0.000</v>
      </c>
      <c r="AA2196" t="str">
        <f t="shared" si="207"/>
        <v>0.000</v>
      </c>
      <c r="AB2196" s="2" t="str">
        <f t="shared" si="208"/>
        <v>***</v>
      </c>
      <c r="AC2196" t="str">
        <f t="shared" si="209"/>
        <v>0.000
(0.000)</v>
      </c>
    </row>
    <row r="2197" spans="24:29">
      <c r="X2197" t="str">
        <f t="shared" si="204"/>
        <v>_</v>
      </c>
      <c r="Y2197" t="str">
        <f t="shared" si="205"/>
        <v/>
      </c>
      <c r="Z2197" t="str">
        <f t="shared" si="206"/>
        <v>0.000</v>
      </c>
      <c r="AA2197" t="str">
        <f t="shared" si="207"/>
        <v>0.000</v>
      </c>
      <c r="AB2197" s="2" t="str">
        <f t="shared" si="208"/>
        <v>***</v>
      </c>
      <c r="AC2197" t="str">
        <f t="shared" si="209"/>
        <v>0.000
(0.000)</v>
      </c>
    </row>
    <row r="2198" spans="24:29">
      <c r="X2198" t="str">
        <f t="shared" si="204"/>
        <v>_</v>
      </c>
      <c r="Y2198" t="str">
        <f t="shared" si="205"/>
        <v/>
      </c>
      <c r="Z2198" t="str">
        <f t="shared" si="206"/>
        <v>0.000</v>
      </c>
      <c r="AA2198" t="str">
        <f t="shared" si="207"/>
        <v>0.000</v>
      </c>
      <c r="AB2198" s="2" t="str">
        <f t="shared" si="208"/>
        <v>***</v>
      </c>
      <c r="AC2198" t="str">
        <f t="shared" si="209"/>
        <v>0.000
(0.000)</v>
      </c>
    </row>
    <row r="2199" spans="24:29">
      <c r="X2199" t="str">
        <f t="shared" si="204"/>
        <v>_</v>
      </c>
      <c r="Y2199" t="str">
        <f t="shared" si="205"/>
        <v/>
      </c>
      <c r="Z2199" t="str">
        <f t="shared" si="206"/>
        <v>0.000</v>
      </c>
      <c r="AA2199" t="str">
        <f t="shared" si="207"/>
        <v>0.000</v>
      </c>
      <c r="AB2199" s="2" t="str">
        <f t="shared" si="208"/>
        <v>***</v>
      </c>
      <c r="AC2199" t="str">
        <f t="shared" si="209"/>
        <v>0.000
(0.000)</v>
      </c>
    </row>
    <row r="2200" spans="24:29">
      <c r="X2200" t="str">
        <f t="shared" si="204"/>
        <v>_</v>
      </c>
      <c r="Y2200" t="str">
        <f t="shared" si="205"/>
        <v/>
      </c>
      <c r="Z2200" t="str">
        <f t="shared" si="206"/>
        <v>0.000</v>
      </c>
      <c r="AA2200" t="str">
        <f t="shared" si="207"/>
        <v>0.000</v>
      </c>
      <c r="AB2200" s="2" t="str">
        <f t="shared" si="208"/>
        <v>***</v>
      </c>
      <c r="AC2200" t="str">
        <f t="shared" si="209"/>
        <v>0.000
(0.000)</v>
      </c>
    </row>
    <row r="2201" spans="24:29">
      <c r="X2201" t="str">
        <f t="shared" si="204"/>
        <v>_</v>
      </c>
      <c r="Y2201" t="str">
        <f t="shared" si="205"/>
        <v/>
      </c>
      <c r="Z2201" t="str">
        <f t="shared" si="206"/>
        <v>0.000</v>
      </c>
      <c r="AA2201" t="str">
        <f t="shared" si="207"/>
        <v>0.000</v>
      </c>
      <c r="AB2201" s="2" t="str">
        <f t="shared" si="208"/>
        <v>***</v>
      </c>
      <c r="AC2201" t="str">
        <f t="shared" si="209"/>
        <v>0.000
(0.000)</v>
      </c>
    </row>
    <row r="2202" spans="24:29">
      <c r="X2202" t="str">
        <f t="shared" si="204"/>
        <v>_</v>
      </c>
      <c r="Y2202" t="str">
        <f t="shared" si="205"/>
        <v/>
      </c>
      <c r="Z2202" t="str">
        <f t="shared" si="206"/>
        <v>0.000</v>
      </c>
      <c r="AA2202" t="str">
        <f t="shared" si="207"/>
        <v>0.000</v>
      </c>
      <c r="AB2202" s="2" t="str">
        <f t="shared" si="208"/>
        <v>***</v>
      </c>
      <c r="AC2202" t="str">
        <f t="shared" si="209"/>
        <v>0.000
(0.000)</v>
      </c>
    </row>
    <row r="2203" spans="24:29">
      <c r="X2203" t="str">
        <f t="shared" si="204"/>
        <v>_</v>
      </c>
      <c r="Y2203" t="str">
        <f t="shared" si="205"/>
        <v/>
      </c>
      <c r="Z2203" t="str">
        <f t="shared" si="206"/>
        <v>0.000</v>
      </c>
      <c r="AA2203" t="str">
        <f t="shared" si="207"/>
        <v>0.000</v>
      </c>
      <c r="AB2203" s="2" t="str">
        <f t="shared" si="208"/>
        <v>***</v>
      </c>
      <c r="AC2203" t="str">
        <f t="shared" si="209"/>
        <v>0.000
(0.000)</v>
      </c>
    </row>
    <row r="2204" spans="24:29">
      <c r="X2204" t="str">
        <f t="shared" si="204"/>
        <v>_</v>
      </c>
      <c r="Y2204" t="str">
        <f t="shared" si="205"/>
        <v/>
      </c>
      <c r="Z2204" t="str">
        <f t="shared" si="206"/>
        <v>0.000</v>
      </c>
      <c r="AA2204" t="str">
        <f t="shared" si="207"/>
        <v>0.000</v>
      </c>
      <c r="AB2204" s="2" t="str">
        <f t="shared" si="208"/>
        <v>***</v>
      </c>
      <c r="AC2204" t="str">
        <f t="shared" si="209"/>
        <v>0.000
(0.000)</v>
      </c>
    </row>
    <row r="2205" spans="24:29">
      <c r="X2205" t="str">
        <f t="shared" si="204"/>
        <v>_</v>
      </c>
      <c r="Y2205" t="str">
        <f t="shared" si="205"/>
        <v/>
      </c>
      <c r="Z2205" t="str">
        <f t="shared" si="206"/>
        <v>0.000</v>
      </c>
      <c r="AA2205" t="str">
        <f t="shared" si="207"/>
        <v>0.000</v>
      </c>
      <c r="AB2205" s="2" t="str">
        <f t="shared" si="208"/>
        <v>***</v>
      </c>
      <c r="AC2205" t="str">
        <f t="shared" si="209"/>
        <v>0.000
(0.000)</v>
      </c>
    </row>
    <row r="2206" spans="24:29">
      <c r="X2206" t="str">
        <f t="shared" si="204"/>
        <v>_</v>
      </c>
      <c r="Y2206" t="str">
        <f t="shared" si="205"/>
        <v/>
      </c>
      <c r="Z2206" t="str">
        <f t="shared" si="206"/>
        <v>0.000</v>
      </c>
      <c r="AA2206" t="str">
        <f t="shared" si="207"/>
        <v>0.000</v>
      </c>
      <c r="AB2206" s="2" t="str">
        <f t="shared" si="208"/>
        <v>***</v>
      </c>
      <c r="AC2206" t="str">
        <f t="shared" si="209"/>
        <v>0.000
(0.000)</v>
      </c>
    </row>
    <row r="2207" spans="24:29">
      <c r="X2207" t="str">
        <f t="shared" si="204"/>
        <v>_</v>
      </c>
      <c r="Y2207" t="str">
        <f t="shared" si="205"/>
        <v/>
      </c>
      <c r="Z2207" t="str">
        <f t="shared" si="206"/>
        <v>0.000</v>
      </c>
      <c r="AA2207" t="str">
        <f t="shared" si="207"/>
        <v>0.000</v>
      </c>
      <c r="AB2207" s="2" t="str">
        <f t="shared" si="208"/>
        <v>***</v>
      </c>
      <c r="AC2207" t="str">
        <f t="shared" si="209"/>
        <v>0.000
(0.000)</v>
      </c>
    </row>
    <row r="2208" spans="24:29">
      <c r="X2208" t="str">
        <f t="shared" si="204"/>
        <v>_</v>
      </c>
      <c r="Y2208" t="str">
        <f t="shared" si="205"/>
        <v/>
      </c>
      <c r="Z2208" t="str">
        <f t="shared" si="206"/>
        <v>0.000</v>
      </c>
      <c r="AA2208" t="str">
        <f t="shared" si="207"/>
        <v>0.000</v>
      </c>
      <c r="AB2208" s="2" t="str">
        <f t="shared" si="208"/>
        <v>***</v>
      </c>
      <c r="AC2208" t="str">
        <f t="shared" si="209"/>
        <v>0.000
(0.000)</v>
      </c>
    </row>
    <row r="2209" spans="24:29">
      <c r="X2209" t="str">
        <f t="shared" si="204"/>
        <v>_</v>
      </c>
      <c r="Y2209" t="str">
        <f t="shared" si="205"/>
        <v/>
      </c>
      <c r="Z2209" t="str">
        <f t="shared" si="206"/>
        <v>0.000</v>
      </c>
      <c r="AA2209" t="str">
        <f t="shared" si="207"/>
        <v>0.000</v>
      </c>
      <c r="AB2209" s="2" t="str">
        <f t="shared" si="208"/>
        <v>***</v>
      </c>
      <c r="AC2209" t="str">
        <f t="shared" si="209"/>
        <v>0.000
(0.000)</v>
      </c>
    </row>
    <row r="2210" spans="24:29">
      <c r="X2210" t="str">
        <f t="shared" si="204"/>
        <v>_</v>
      </c>
      <c r="Y2210" t="str">
        <f t="shared" si="205"/>
        <v/>
      </c>
      <c r="Z2210" t="str">
        <f t="shared" si="206"/>
        <v>0.000</v>
      </c>
      <c r="AA2210" t="str">
        <f t="shared" si="207"/>
        <v>0.000</v>
      </c>
      <c r="AB2210" s="2" t="str">
        <f t="shared" si="208"/>
        <v>***</v>
      </c>
      <c r="AC2210" t="str">
        <f t="shared" si="209"/>
        <v>0.000
(0.000)</v>
      </c>
    </row>
    <row r="2211" spans="24:29">
      <c r="X2211" t="str">
        <f t="shared" si="204"/>
        <v>_</v>
      </c>
      <c r="Y2211" t="str">
        <f t="shared" si="205"/>
        <v/>
      </c>
      <c r="Z2211" t="str">
        <f t="shared" si="206"/>
        <v>0.000</v>
      </c>
      <c r="AA2211" t="str">
        <f t="shared" si="207"/>
        <v>0.000</v>
      </c>
      <c r="AB2211" s="2" t="str">
        <f t="shared" si="208"/>
        <v>***</v>
      </c>
      <c r="AC2211" t="str">
        <f t="shared" si="209"/>
        <v>0.000
(0.000)</v>
      </c>
    </row>
    <row r="2212" spans="24:29">
      <c r="X2212" t="str">
        <f t="shared" si="204"/>
        <v>_</v>
      </c>
      <c r="Y2212" t="str">
        <f t="shared" si="205"/>
        <v/>
      </c>
      <c r="Z2212" t="str">
        <f t="shared" si="206"/>
        <v>0.000</v>
      </c>
      <c r="AA2212" t="str">
        <f t="shared" si="207"/>
        <v>0.000</v>
      </c>
      <c r="AB2212" s="2" t="str">
        <f t="shared" si="208"/>
        <v>***</v>
      </c>
      <c r="AC2212" t="str">
        <f t="shared" si="209"/>
        <v>0.000
(0.000)</v>
      </c>
    </row>
    <row r="2213" spans="24:29">
      <c r="X2213" t="str">
        <f t="shared" si="204"/>
        <v>_</v>
      </c>
      <c r="Y2213" t="str">
        <f t="shared" si="205"/>
        <v/>
      </c>
      <c r="Z2213" t="str">
        <f t="shared" si="206"/>
        <v>0.000</v>
      </c>
      <c r="AA2213" t="str">
        <f t="shared" si="207"/>
        <v>0.000</v>
      </c>
      <c r="AB2213" s="2" t="str">
        <f t="shared" si="208"/>
        <v>***</v>
      </c>
      <c r="AC2213" t="str">
        <f t="shared" si="209"/>
        <v>0.000
(0.000)</v>
      </c>
    </row>
    <row r="2214" spans="24:29">
      <c r="X2214" t="str">
        <f t="shared" si="204"/>
        <v>_</v>
      </c>
      <c r="Y2214" t="str">
        <f t="shared" si="205"/>
        <v/>
      </c>
      <c r="Z2214" t="str">
        <f t="shared" si="206"/>
        <v>0.000</v>
      </c>
      <c r="AA2214" t="str">
        <f t="shared" si="207"/>
        <v>0.000</v>
      </c>
      <c r="AB2214" s="2" t="str">
        <f t="shared" si="208"/>
        <v>***</v>
      </c>
      <c r="AC2214" t="str">
        <f t="shared" si="209"/>
        <v>0.000
(0.000)</v>
      </c>
    </row>
    <row r="2215" spans="24:29">
      <c r="X2215" t="str">
        <f t="shared" si="204"/>
        <v>_</v>
      </c>
      <c r="Y2215" t="str">
        <f t="shared" si="205"/>
        <v/>
      </c>
      <c r="Z2215" t="str">
        <f t="shared" si="206"/>
        <v>0.000</v>
      </c>
      <c r="AA2215" t="str">
        <f t="shared" si="207"/>
        <v>0.000</v>
      </c>
      <c r="AB2215" s="2" t="str">
        <f t="shared" si="208"/>
        <v>***</v>
      </c>
      <c r="AC2215" t="str">
        <f t="shared" si="209"/>
        <v>0.000
(0.000)</v>
      </c>
    </row>
    <row r="2216" spans="24:29">
      <c r="X2216" t="str">
        <f t="shared" si="204"/>
        <v>_</v>
      </c>
      <c r="Y2216" t="str">
        <f t="shared" si="205"/>
        <v/>
      </c>
      <c r="Z2216" t="str">
        <f t="shared" si="206"/>
        <v>0.000</v>
      </c>
      <c r="AA2216" t="str">
        <f t="shared" si="207"/>
        <v>0.000</v>
      </c>
      <c r="AB2216" s="2" t="str">
        <f t="shared" si="208"/>
        <v>***</v>
      </c>
      <c r="AC2216" t="str">
        <f t="shared" si="209"/>
        <v>0.000
(0.000)</v>
      </c>
    </row>
    <row r="2217" spans="24:29">
      <c r="X2217" t="str">
        <f t="shared" si="204"/>
        <v>_</v>
      </c>
      <c r="Y2217" t="str">
        <f t="shared" si="205"/>
        <v/>
      </c>
      <c r="Z2217" t="str">
        <f t="shared" si="206"/>
        <v>0.000</v>
      </c>
      <c r="AA2217" t="str">
        <f t="shared" si="207"/>
        <v>0.000</v>
      </c>
      <c r="AB2217" s="2" t="str">
        <f t="shared" si="208"/>
        <v>***</v>
      </c>
      <c r="AC2217" t="str">
        <f t="shared" si="209"/>
        <v>0.000
(0.000)</v>
      </c>
    </row>
    <row r="2218" spans="24:29">
      <c r="X2218" t="str">
        <f t="shared" si="204"/>
        <v>_</v>
      </c>
      <c r="Y2218" t="str">
        <f t="shared" si="205"/>
        <v/>
      </c>
      <c r="Z2218" t="str">
        <f t="shared" si="206"/>
        <v>0.000</v>
      </c>
      <c r="AA2218" t="str">
        <f t="shared" si="207"/>
        <v>0.000</v>
      </c>
      <c r="AB2218" s="2" t="str">
        <f t="shared" si="208"/>
        <v>***</v>
      </c>
      <c r="AC2218" t="str">
        <f t="shared" si="209"/>
        <v>0.000
(0.000)</v>
      </c>
    </row>
    <row r="2219" spans="24:29">
      <c r="X2219" t="str">
        <f t="shared" si="204"/>
        <v>_</v>
      </c>
      <c r="Y2219" t="str">
        <f t="shared" si="205"/>
        <v/>
      </c>
      <c r="Z2219" t="str">
        <f t="shared" si="206"/>
        <v>0.000</v>
      </c>
      <c r="AA2219" t="str">
        <f t="shared" si="207"/>
        <v>0.000</v>
      </c>
      <c r="AB2219" s="2" t="str">
        <f t="shared" si="208"/>
        <v>***</v>
      </c>
      <c r="AC2219" t="str">
        <f t="shared" si="209"/>
        <v>0.000
(0.000)</v>
      </c>
    </row>
    <row r="2220" spans="24:29">
      <c r="X2220" t="str">
        <f t="shared" si="204"/>
        <v>_</v>
      </c>
      <c r="Y2220" t="str">
        <f t="shared" si="205"/>
        <v/>
      </c>
      <c r="Z2220" t="str">
        <f t="shared" si="206"/>
        <v>0.000</v>
      </c>
      <c r="AA2220" t="str">
        <f t="shared" si="207"/>
        <v>0.000</v>
      </c>
      <c r="AB2220" s="2" t="str">
        <f t="shared" si="208"/>
        <v>***</v>
      </c>
      <c r="AC2220" t="str">
        <f t="shared" si="209"/>
        <v>0.000
(0.000)</v>
      </c>
    </row>
    <row r="2221" spans="24:29">
      <c r="X2221" t="str">
        <f t="shared" si="204"/>
        <v>_</v>
      </c>
      <c r="Y2221" t="str">
        <f t="shared" si="205"/>
        <v/>
      </c>
      <c r="Z2221" t="str">
        <f t="shared" si="206"/>
        <v>0.000</v>
      </c>
      <c r="AA2221" t="str">
        <f t="shared" si="207"/>
        <v>0.000</v>
      </c>
      <c r="AB2221" s="2" t="str">
        <f t="shared" si="208"/>
        <v>***</v>
      </c>
      <c r="AC2221" t="str">
        <f t="shared" si="209"/>
        <v>0.000
(0.000)</v>
      </c>
    </row>
    <row r="2222" spans="24:29">
      <c r="X2222" t="str">
        <f t="shared" si="204"/>
        <v>_</v>
      </c>
      <c r="Y2222" t="str">
        <f t="shared" si="205"/>
        <v/>
      </c>
      <c r="Z2222" t="str">
        <f t="shared" si="206"/>
        <v>0.000</v>
      </c>
      <c r="AA2222" t="str">
        <f t="shared" si="207"/>
        <v>0.000</v>
      </c>
      <c r="AB2222" s="2" t="str">
        <f t="shared" si="208"/>
        <v>***</v>
      </c>
      <c r="AC2222" t="str">
        <f t="shared" si="209"/>
        <v>0.000
(0.000)</v>
      </c>
    </row>
    <row r="2223" spans="24:29">
      <c r="X2223" t="str">
        <f t="shared" si="204"/>
        <v>_</v>
      </c>
      <c r="Y2223" t="str">
        <f t="shared" si="205"/>
        <v/>
      </c>
      <c r="Z2223" t="str">
        <f t="shared" si="206"/>
        <v>0.000</v>
      </c>
      <c r="AA2223" t="str">
        <f t="shared" si="207"/>
        <v>0.000</v>
      </c>
      <c r="AB2223" s="2" t="str">
        <f t="shared" si="208"/>
        <v>***</v>
      </c>
      <c r="AC2223" t="str">
        <f t="shared" si="209"/>
        <v>0.000
(0.000)</v>
      </c>
    </row>
    <row r="2224" spans="24:29">
      <c r="X2224" t="str">
        <f t="shared" si="204"/>
        <v>_</v>
      </c>
      <c r="Y2224" t="str">
        <f t="shared" si="205"/>
        <v/>
      </c>
      <c r="Z2224" t="str">
        <f t="shared" si="206"/>
        <v>0.000</v>
      </c>
      <c r="AA2224" t="str">
        <f t="shared" si="207"/>
        <v>0.000</v>
      </c>
      <c r="AB2224" s="2" t="str">
        <f t="shared" si="208"/>
        <v>***</v>
      </c>
      <c r="AC2224" t="str">
        <f t="shared" si="209"/>
        <v>0.000
(0.000)</v>
      </c>
    </row>
    <row r="2225" spans="24:29">
      <c r="X2225" t="str">
        <f t="shared" si="204"/>
        <v>_</v>
      </c>
      <c r="Y2225" t="str">
        <f t="shared" si="205"/>
        <v/>
      </c>
      <c r="Z2225" t="str">
        <f t="shared" si="206"/>
        <v>0.000</v>
      </c>
      <c r="AA2225" t="str">
        <f t="shared" si="207"/>
        <v>0.000</v>
      </c>
      <c r="AB2225" s="2" t="str">
        <f t="shared" si="208"/>
        <v>***</v>
      </c>
      <c r="AC2225" t="str">
        <f t="shared" si="209"/>
        <v>0.000
(0.000)</v>
      </c>
    </row>
    <row r="2226" spans="24:29">
      <c r="X2226" t="str">
        <f t="shared" si="204"/>
        <v>_</v>
      </c>
      <c r="Y2226" t="str">
        <f t="shared" si="205"/>
        <v/>
      </c>
      <c r="Z2226" t="str">
        <f t="shared" si="206"/>
        <v>0.000</v>
      </c>
      <c r="AA2226" t="str">
        <f t="shared" si="207"/>
        <v>0.000</v>
      </c>
      <c r="AB2226" s="2" t="str">
        <f t="shared" si="208"/>
        <v>***</v>
      </c>
      <c r="AC2226" t="str">
        <f t="shared" si="209"/>
        <v>0.000
(0.000)</v>
      </c>
    </row>
    <row r="2227" spans="24:29">
      <c r="X2227" t="str">
        <f t="shared" si="204"/>
        <v>_</v>
      </c>
      <c r="Y2227" t="str">
        <f t="shared" si="205"/>
        <v/>
      </c>
      <c r="Z2227" t="str">
        <f t="shared" si="206"/>
        <v>0.000</v>
      </c>
      <c r="AA2227" t="str">
        <f t="shared" si="207"/>
        <v>0.000</v>
      </c>
      <c r="AB2227" s="2" t="str">
        <f t="shared" si="208"/>
        <v>***</v>
      </c>
      <c r="AC2227" t="str">
        <f t="shared" si="209"/>
        <v>0.000
(0.000)</v>
      </c>
    </row>
    <row r="2228" spans="24:29">
      <c r="X2228" t="str">
        <f t="shared" si="204"/>
        <v>_</v>
      </c>
      <c r="Y2228" t="str">
        <f t="shared" si="205"/>
        <v/>
      </c>
      <c r="Z2228" t="str">
        <f t="shared" si="206"/>
        <v>0.000</v>
      </c>
      <c r="AA2228" t="str">
        <f t="shared" si="207"/>
        <v>0.000</v>
      </c>
      <c r="AB2228" s="2" t="str">
        <f t="shared" si="208"/>
        <v>***</v>
      </c>
      <c r="AC2228" t="str">
        <f t="shared" si="209"/>
        <v>0.000
(0.000)</v>
      </c>
    </row>
    <row r="2229" spans="24:29">
      <c r="X2229" t="str">
        <f t="shared" si="204"/>
        <v>_</v>
      </c>
      <c r="Y2229" t="str">
        <f t="shared" si="205"/>
        <v/>
      </c>
      <c r="Z2229" t="str">
        <f t="shared" si="206"/>
        <v>0.000</v>
      </c>
      <c r="AA2229" t="str">
        <f t="shared" si="207"/>
        <v>0.000</v>
      </c>
      <c r="AB2229" s="2" t="str">
        <f t="shared" si="208"/>
        <v>***</v>
      </c>
      <c r="AC2229" t="str">
        <f t="shared" si="209"/>
        <v>0.000
(0.000)</v>
      </c>
    </row>
    <row r="2230" spans="24:29">
      <c r="X2230" t="str">
        <f t="shared" si="204"/>
        <v>_</v>
      </c>
      <c r="Y2230" t="str">
        <f t="shared" si="205"/>
        <v/>
      </c>
      <c r="Z2230" t="str">
        <f t="shared" si="206"/>
        <v>0.000</v>
      </c>
      <c r="AA2230" t="str">
        <f t="shared" si="207"/>
        <v>0.000</v>
      </c>
      <c r="AB2230" s="2" t="str">
        <f t="shared" si="208"/>
        <v>***</v>
      </c>
      <c r="AC2230" t="str">
        <f t="shared" si="209"/>
        <v>0.000
(0.000)</v>
      </c>
    </row>
    <row r="2231" spans="24:29">
      <c r="X2231" t="str">
        <f t="shared" si="204"/>
        <v>_</v>
      </c>
      <c r="Y2231" t="str">
        <f t="shared" si="205"/>
        <v/>
      </c>
      <c r="Z2231" t="str">
        <f t="shared" si="206"/>
        <v>0.000</v>
      </c>
      <c r="AA2231" t="str">
        <f t="shared" si="207"/>
        <v>0.000</v>
      </c>
      <c r="AB2231" s="2" t="str">
        <f t="shared" si="208"/>
        <v>***</v>
      </c>
      <c r="AC2231" t="str">
        <f t="shared" si="209"/>
        <v>0.000
(0.000)</v>
      </c>
    </row>
    <row r="2232" spans="24:29">
      <c r="X2232" t="str">
        <f t="shared" si="204"/>
        <v>_</v>
      </c>
      <c r="Y2232" t="str">
        <f t="shared" si="205"/>
        <v/>
      </c>
      <c r="Z2232" t="str">
        <f t="shared" si="206"/>
        <v>0.000</v>
      </c>
      <c r="AA2232" t="str">
        <f t="shared" si="207"/>
        <v>0.000</v>
      </c>
      <c r="AB2232" s="2" t="str">
        <f t="shared" si="208"/>
        <v>***</v>
      </c>
      <c r="AC2232" t="str">
        <f t="shared" si="209"/>
        <v>0.000
(0.000)</v>
      </c>
    </row>
    <row r="2233" spans="24:29">
      <c r="X2233" t="str">
        <f t="shared" si="204"/>
        <v>_</v>
      </c>
      <c r="Y2233" t="str">
        <f t="shared" si="205"/>
        <v/>
      </c>
      <c r="Z2233" t="str">
        <f t="shared" si="206"/>
        <v>0.000</v>
      </c>
      <c r="AA2233" t="str">
        <f t="shared" si="207"/>
        <v>0.000</v>
      </c>
      <c r="AB2233" s="2" t="str">
        <f t="shared" si="208"/>
        <v>***</v>
      </c>
      <c r="AC2233" t="str">
        <f t="shared" si="209"/>
        <v>0.000
(0.000)</v>
      </c>
    </row>
    <row r="2234" spans="24:29">
      <c r="X2234" t="str">
        <f t="shared" si="204"/>
        <v>_</v>
      </c>
      <c r="Y2234" t="str">
        <f t="shared" si="205"/>
        <v/>
      </c>
      <c r="Z2234" t="str">
        <f t="shared" si="206"/>
        <v>0.000</v>
      </c>
      <c r="AA2234" t="str">
        <f t="shared" si="207"/>
        <v>0.000</v>
      </c>
      <c r="AB2234" s="2" t="str">
        <f t="shared" si="208"/>
        <v>***</v>
      </c>
      <c r="AC2234" t="str">
        <f t="shared" si="209"/>
        <v>0.000
(0.000)</v>
      </c>
    </row>
    <row r="2235" spans="24:29">
      <c r="X2235" t="str">
        <f t="shared" si="204"/>
        <v>_</v>
      </c>
      <c r="Y2235" t="str">
        <f t="shared" si="205"/>
        <v/>
      </c>
      <c r="Z2235" t="str">
        <f t="shared" si="206"/>
        <v>0.000</v>
      </c>
      <c r="AA2235" t="str">
        <f t="shared" si="207"/>
        <v>0.000</v>
      </c>
      <c r="AB2235" s="2" t="str">
        <f t="shared" si="208"/>
        <v>***</v>
      </c>
      <c r="AC2235" t="str">
        <f t="shared" si="209"/>
        <v>0.000
(0.000)</v>
      </c>
    </row>
    <row r="2236" spans="24:29">
      <c r="X2236" t="str">
        <f t="shared" si="204"/>
        <v>_</v>
      </c>
      <c r="Y2236" t="str">
        <f t="shared" si="205"/>
        <v/>
      </c>
      <c r="Z2236" t="str">
        <f t="shared" si="206"/>
        <v>0.000</v>
      </c>
      <c r="AA2236" t="str">
        <f t="shared" si="207"/>
        <v>0.000</v>
      </c>
      <c r="AB2236" s="2" t="str">
        <f t="shared" si="208"/>
        <v>***</v>
      </c>
      <c r="AC2236" t="str">
        <f t="shared" si="209"/>
        <v>0.000
(0.000)</v>
      </c>
    </row>
    <row r="2237" spans="24:29">
      <c r="X2237" t="str">
        <f t="shared" si="204"/>
        <v>_</v>
      </c>
      <c r="Y2237" t="str">
        <f t="shared" si="205"/>
        <v/>
      </c>
      <c r="Z2237" t="str">
        <f t="shared" si="206"/>
        <v>0.000</v>
      </c>
      <c r="AA2237" t="str">
        <f t="shared" si="207"/>
        <v>0.000</v>
      </c>
      <c r="AB2237" s="2" t="str">
        <f t="shared" si="208"/>
        <v>***</v>
      </c>
      <c r="AC2237" t="str">
        <f t="shared" si="209"/>
        <v>0.000
(0.000)</v>
      </c>
    </row>
    <row r="2238" spans="24:29">
      <c r="X2238" t="str">
        <f t="shared" si="204"/>
        <v>_</v>
      </c>
      <c r="Y2238" t="str">
        <f t="shared" si="205"/>
        <v/>
      </c>
      <c r="Z2238" t="str">
        <f t="shared" si="206"/>
        <v>0.000</v>
      </c>
      <c r="AA2238" t="str">
        <f t="shared" si="207"/>
        <v>0.000</v>
      </c>
      <c r="AB2238" s="2" t="str">
        <f t="shared" si="208"/>
        <v>***</v>
      </c>
      <c r="AC2238" t="str">
        <f t="shared" si="209"/>
        <v>0.000
(0.000)</v>
      </c>
    </row>
    <row r="2239" spans="24:29">
      <c r="X2239" t="str">
        <f t="shared" si="204"/>
        <v>_</v>
      </c>
      <c r="Y2239" t="str">
        <f t="shared" si="205"/>
        <v/>
      </c>
      <c r="Z2239" t="str">
        <f t="shared" si="206"/>
        <v>0.000</v>
      </c>
      <c r="AA2239" t="str">
        <f t="shared" si="207"/>
        <v>0.000</v>
      </c>
      <c r="AB2239" s="2" t="str">
        <f t="shared" si="208"/>
        <v>***</v>
      </c>
      <c r="AC2239" t="str">
        <f t="shared" si="209"/>
        <v>0.000
(0.000)</v>
      </c>
    </row>
    <row r="2240" spans="24:29">
      <c r="X2240" t="str">
        <f t="shared" si="204"/>
        <v>_</v>
      </c>
      <c r="Y2240" t="str">
        <f t="shared" si="205"/>
        <v/>
      </c>
      <c r="Z2240" t="str">
        <f t="shared" si="206"/>
        <v>0.000</v>
      </c>
      <c r="AA2240" t="str">
        <f t="shared" si="207"/>
        <v>0.000</v>
      </c>
      <c r="AB2240" s="2" t="str">
        <f t="shared" si="208"/>
        <v>***</v>
      </c>
      <c r="AC2240" t="str">
        <f t="shared" si="209"/>
        <v>0.000
(0.000)</v>
      </c>
    </row>
    <row r="2241" spans="24:29">
      <c r="X2241" t="str">
        <f t="shared" si="204"/>
        <v>_</v>
      </c>
      <c r="Y2241" t="str">
        <f t="shared" si="205"/>
        <v/>
      </c>
      <c r="Z2241" t="str">
        <f t="shared" si="206"/>
        <v>0.000</v>
      </c>
      <c r="AA2241" t="str">
        <f t="shared" si="207"/>
        <v>0.000</v>
      </c>
      <c r="AB2241" s="2" t="str">
        <f t="shared" si="208"/>
        <v>***</v>
      </c>
      <c r="AC2241" t="str">
        <f t="shared" si="209"/>
        <v>0.000
(0.000)</v>
      </c>
    </row>
    <row r="2242" spans="24:29">
      <c r="X2242" t="str">
        <f t="shared" si="204"/>
        <v>_</v>
      </c>
      <c r="Y2242" t="str">
        <f t="shared" si="205"/>
        <v/>
      </c>
      <c r="Z2242" t="str">
        <f t="shared" si="206"/>
        <v>0.000</v>
      </c>
      <c r="AA2242" t="str">
        <f t="shared" si="207"/>
        <v>0.000</v>
      </c>
      <c r="AB2242" s="2" t="str">
        <f t="shared" si="208"/>
        <v>***</v>
      </c>
      <c r="AC2242" t="str">
        <f t="shared" si="209"/>
        <v>0.000
(0.000)</v>
      </c>
    </row>
    <row r="2243" spans="24:29">
      <c r="X2243" t="str">
        <f t="shared" ref="X2243:X2306" si="210">G2243&amp;"_"&amp;B2243</f>
        <v>_</v>
      </c>
      <c r="Y2243" t="str">
        <f t="shared" ref="Y2243:Y2306" si="211">IF(G2243&lt;&gt;"",COUNTIF(X:X,X2243),"")</f>
        <v/>
      </c>
      <c r="Z2243" t="str">
        <f t="shared" ref="Z2243:Z2306" si="212">TEXT(C2243,"0.000")</f>
        <v>0.000</v>
      </c>
      <c r="AA2243" t="str">
        <f t="shared" ref="AA2243:AA2306" si="213">TEXT(D2243,"0.000")</f>
        <v>0.000</v>
      </c>
      <c r="AB2243" s="2" t="str">
        <f t="shared" ref="AB2243:AB2306" si="214">IF(COUNTIF(F2243,"*E*")&gt;0, "***", IF(TEXT(F2243, "0.00E+00")*1&lt;0.01, "***", IF(TEXT(F2243, "0.00E+00")*1&lt;0.05, "**",  IF(TEXT(F2243, "0.00E+00")*1&lt;0.1, "*",""))))</f>
        <v>***</v>
      </c>
      <c r="AC2243" t="str">
        <f t="shared" ref="AC2243:AC2306" si="215">Z2243&amp;"
("&amp;AA2243&amp;")"</f>
        <v>0.000
(0.000)</v>
      </c>
    </row>
    <row r="2244" spans="24:29">
      <c r="X2244" t="str">
        <f t="shared" si="210"/>
        <v>_</v>
      </c>
      <c r="Y2244" t="str">
        <f t="shared" si="211"/>
        <v/>
      </c>
      <c r="Z2244" t="str">
        <f t="shared" si="212"/>
        <v>0.000</v>
      </c>
      <c r="AA2244" t="str">
        <f t="shared" si="213"/>
        <v>0.000</v>
      </c>
      <c r="AB2244" s="2" t="str">
        <f t="shared" si="214"/>
        <v>***</v>
      </c>
      <c r="AC2244" t="str">
        <f t="shared" si="215"/>
        <v>0.000
(0.000)</v>
      </c>
    </row>
    <row r="2245" spans="24:29">
      <c r="X2245" t="str">
        <f t="shared" si="210"/>
        <v>_</v>
      </c>
      <c r="Y2245" t="str">
        <f t="shared" si="211"/>
        <v/>
      </c>
      <c r="Z2245" t="str">
        <f t="shared" si="212"/>
        <v>0.000</v>
      </c>
      <c r="AA2245" t="str">
        <f t="shared" si="213"/>
        <v>0.000</v>
      </c>
      <c r="AB2245" s="2" t="str">
        <f t="shared" si="214"/>
        <v>***</v>
      </c>
      <c r="AC2245" t="str">
        <f t="shared" si="215"/>
        <v>0.000
(0.000)</v>
      </c>
    </row>
    <row r="2246" spans="24:29">
      <c r="X2246" t="str">
        <f t="shared" si="210"/>
        <v>_</v>
      </c>
      <c r="Y2246" t="str">
        <f t="shared" si="211"/>
        <v/>
      </c>
      <c r="Z2246" t="str">
        <f t="shared" si="212"/>
        <v>0.000</v>
      </c>
      <c r="AA2246" t="str">
        <f t="shared" si="213"/>
        <v>0.000</v>
      </c>
      <c r="AB2246" s="2" t="str">
        <f t="shared" si="214"/>
        <v>***</v>
      </c>
      <c r="AC2246" t="str">
        <f t="shared" si="215"/>
        <v>0.000
(0.000)</v>
      </c>
    </row>
    <row r="2247" spans="24:29">
      <c r="X2247" t="str">
        <f t="shared" si="210"/>
        <v>_</v>
      </c>
      <c r="Y2247" t="str">
        <f t="shared" si="211"/>
        <v/>
      </c>
      <c r="Z2247" t="str">
        <f t="shared" si="212"/>
        <v>0.000</v>
      </c>
      <c r="AA2247" t="str">
        <f t="shared" si="213"/>
        <v>0.000</v>
      </c>
      <c r="AB2247" s="2" t="str">
        <f t="shared" si="214"/>
        <v>***</v>
      </c>
      <c r="AC2247" t="str">
        <f t="shared" si="215"/>
        <v>0.000
(0.000)</v>
      </c>
    </row>
    <row r="2248" spans="24:29">
      <c r="X2248" t="str">
        <f t="shared" si="210"/>
        <v>_</v>
      </c>
      <c r="Y2248" t="str">
        <f t="shared" si="211"/>
        <v/>
      </c>
      <c r="Z2248" t="str">
        <f t="shared" si="212"/>
        <v>0.000</v>
      </c>
      <c r="AA2248" t="str">
        <f t="shared" si="213"/>
        <v>0.000</v>
      </c>
      <c r="AB2248" s="2" t="str">
        <f t="shared" si="214"/>
        <v>***</v>
      </c>
      <c r="AC2248" t="str">
        <f t="shared" si="215"/>
        <v>0.000
(0.000)</v>
      </c>
    </row>
    <row r="2249" spans="24:29">
      <c r="X2249" t="str">
        <f t="shared" si="210"/>
        <v>_</v>
      </c>
      <c r="Y2249" t="str">
        <f t="shared" si="211"/>
        <v/>
      </c>
      <c r="Z2249" t="str">
        <f t="shared" si="212"/>
        <v>0.000</v>
      </c>
      <c r="AA2249" t="str">
        <f t="shared" si="213"/>
        <v>0.000</v>
      </c>
      <c r="AB2249" s="2" t="str">
        <f t="shared" si="214"/>
        <v>***</v>
      </c>
      <c r="AC2249" t="str">
        <f t="shared" si="215"/>
        <v>0.000
(0.000)</v>
      </c>
    </row>
    <row r="2250" spans="24:29">
      <c r="X2250" t="str">
        <f t="shared" si="210"/>
        <v>_</v>
      </c>
      <c r="Y2250" t="str">
        <f t="shared" si="211"/>
        <v/>
      </c>
      <c r="Z2250" t="str">
        <f t="shared" si="212"/>
        <v>0.000</v>
      </c>
      <c r="AA2250" t="str">
        <f t="shared" si="213"/>
        <v>0.000</v>
      </c>
      <c r="AB2250" s="2" t="str">
        <f t="shared" si="214"/>
        <v>***</v>
      </c>
      <c r="AC2250" t="str">
        <f t="shared" si="215"/>
        <v>0.000
(0.000)</v>
      </c>
    </row>
    <row r="2251" spans="24:29">
      <c r="X2251" t="str">
        <f t="shared" si="210"/>
        <v>_</v>
      </c>
      <c r="Y2251" t="str">
        <f t="shared" si="211"/>
        <v/>
      </c>
      <c r="Z2251" t="str">
        <f t="shared" si="212"/>
        <v>0.000</v>
      </c>
      <c r="AA2251" t="str">
        <f t="shared" si="213"/>
        <v>0.000</v>
      </c>
      <c r="AB2251" s="2" t="str">
        <f t="shared" si="214"/>
        <v>***</v>
      </c>
      <c r="AC2251" t="str">
        <f t="shared" si="215"/>
        <v>0.000
(0.000)</v>
      </c>
    </row>
    <row r="2252" spans="24:29">
      <c r="X2252" t="str">
        <f t="shared" si="210"/>
        <v>_</v>
      </c>
      <c r="Y2252" t="str">
        <f t="shared" si="211"/>
        <v/>
      </c>
      <c r="Z2252" t="str">
        <f t="shared" si="212"/>
        <v>0.000</v>
      </c>
      <c r="AA2252" t="str">
        <f t="shared" si="213"/>
        <v>0.000</v>
      </c>
      <c r="AB2252" s="2" t="str">
        <f t="shared" si="214"/>
        <v>***</v>
      </c>
      <c r="AC2252" t="str">
        <f t="shared" si="215"/>
        <v>0.000
(0.000)</v>
      </c>
    </row>
    <row r="2253" spans="24:29">
      <c r="X2253" t="str">
        <f t="shared" si="210"/>
        <v>_</v>
      </c>
      <c r="Y2253" t="str">
        <f t="shared" si="211"/>
        <v/>
      </c>
      <c r="Z2253" t="str">
        <f t="shared" si="212"/>
        <v>0.000</v>
      </c>
      <c r="AA2253" t="str">
        <f t="shared" si="213"/>
        <v>0.000</v>
      </c>
      <c r="AB2253" s="2" t="str">
        <f t="shared" si="214"/>
        <v>***</v>
      </c>
      <c r="AC2253" t="str">
        <f t="shared" si="215"/>
        <v>0.000
(0.000)</v>
      </c>
    </row>
    <row r="2254" spans="24:29">
      <c r="X2254" t="str">
        <f t="shared" si="210"/>
        <v>_</v>
      </c>
      <c r="Y2254" t="str">
        <f t="shared" si="211"/>
        <v/>
      </c>
      <c r="Z2254" t="str">
        <f t="shared" si="212"/>
        <v>0.000</v>
      </c>
      <c r="AA2254" t="str">
        <f t="shared" si="213"/>
        <v>0.000</v>
      </c>
      <c r="AB2254" s="2" t="str">
        <f t="shared" si="214"/>
        <v>***</v>
      </c>
      <c r="AC2254" t="str">
        <f t="shared" si="215"/>
        <v>0.000
(0.000)</v>
      </c>
    </row>
    <row r="2255" spans="24:29">
      <c r="X2255" t="str">
        <f t="shared" si="210"/>
        <v>_</v>
      </c>
      <c r="Y2255" t="str">
        <f t="shared" si="211"/>
        <v/>
      </c>
      <c r="Z2255" t="str">
        <f t="shared" si="212"/>
        <v>0.000</v>
      </c>
      <c r="AA2255" t="str">
        <f t="shared" si="213"/>
        <v>0.000</v>
      </c>
      <c r="AB2255" s="2" t="str">
        <f t="shared" si="214"/>
        <v>***</v>
      </c>
      <c r="AC2255" t="str">
        <f t="shared" si="215"/>
        <v>0.000
(0.000)</v>
      </c>
    </row>
    <row r="2256" spans="24:29">
      <c r="X2256" t="str">
        <f t="shared" si="210"/>
        <v>_</v>
      </c>
      <c r="Y2256" t="str">
        <f t="shared" si="211"/>
        <v/>
      </c>
      <c r="Z2256" t="str">
        <f t="shared" si="212"/>
        <v>0.000</v>
      </c>
      <c r="AA2256" t="str">
        <f t="shared" si="213"/>
        <v>0.000</v>
      </c>
      <c r="AB2256" s="2" t="str">
        <f t="shared" si="214"/>
        <v>***</v>
      </c>
      <c r="AC2256" t="str">
        <f t="shared" si="215"/>
        <v>0.000
(0.000)</v>
      </c>
    </row>
    <row r="2257" spans="24:29">
      <c r="X2257" t="str">
        <f t="shared" si="210"/>
        <v>_</v>
      </c>
      <c r="Y2257" t="str">
        <f t="shared" si="211"/>
        <v/>
      </c>
      <c r="Z2257" t="str">
        <f t="shared" si="212"/>
        <v>0.000</v>
      </c>
      <c r="AA2257" t="str">
        <f t="shared" si="213"/>
        <v>0.000</v>
      </c>
      <c r="AB2257" s="2" t="str">
        <f t="shared" si="214"/>
        <v>***</v>
      </c>
      <c r="AC2257" t="str">
        <f t="shared" si="215"/>
        <v>0.000
(0.000)</v>
      </c>
    </row>
    <row r="2258" spans="24:29">
      <c r="X2258" t="str">
        <f t="shared" si="210"/>
        <v>_</v>
      </c>
      <c r="Y2258" t="str">
        <f t="shared" si="211"/>
        <v/>
      </c>
      <c r="Z2258" t="str">
        <f t="shared" si="212"/>
        <v>0.000</v>
      </c>
      <c r="AA2258" t="str">
        <f t="shared" si="213"/>
        <v>0.000</v>
      </c>
      <c r="AB2258" s="2" t="str">
        <f t="shared" si="214"/>
        <v>***</v>
      </c>
      <c r="AC2258" t="str">
        <f t="shared" si="215"/>
        <v>0.000
(0.000)</v>
      </c>
    </row>
    <row r="2259" spans="24:29">
      <c r="X2259" t="str">
        <f t="shared" si="210"/>
        <v>_</v>
      </c>
      <c r="Y2259" t="str">
        <f t="shared" si="211"/>
        <v/>
      </c>
      <c r="Z2259" t="str">
        <f t="shared" si="212"/>
        <v>0.000</v>
      </c>
      <c r="AA2259" t="str">
        <f t="shared" si="213"/>
        <v>0.000</v>
      </c>
      <c r="AB2259" s="2" t="str">
        <f t="shared" si="214"/>
        <v>***</v>
      </c>
      <c r="AC2259" t="str">
        <f t="shared" si="215"/>
        <v>0.000
(0.000)</v>
      </c>
    </row>
    <row r="2260" spans="24:29">
      <c r="X2260" t="str">
        <f t="shared" si="210"/>
        <v>_</v>
      </c>
      <c r="Y2260" t="str">
        <f t="shared" si="211"/>
        <v/>
      </c>
      <c r="Z2260" t="str">
        <f t="shared" si="212"/>
        <v>0.000</v>
      </c>
      <c r="AA2260" t="str">
        <f t="shared" si="213"/>
        <v>0.000</v>
      </c>
      <c r="AB2260" s="2" t="str">
        <f t="shared" si="214"/>
        <v>***</v>
      </c>
      <c r="AC2260" t="str">
        <f t="shared" si="215"/>
        <v>0.000
(0.000)</v>
      </c>
    </row>
    <row r="2261" spans="24:29">
      <c r="X2261" t="str">
        <f t="shared" si="210"/>
        <v>_</v>
      </c>
      <c r="Y2261" t="str">
        <f t="shared" si="211"/>
        <v/>
      </c>
      <c r="Z2261" t="str">
        <f t="shared" si="212"/>
        <v>0.000</v>
      </c>
      <c r="AA2261" t="str">
        <f t="shared" si="213"/>
        <v>0.000</v>
      </c>
      <c r="AB2261" s="2" t="str">
        <f t="shared" si="214"/>
        <v>***</v>
      </c>
      <c r="AC2261" t="str">
        <f t="shared" si="215"/>
        <v>0.000
(0.000)</v>
      </c>
    </row>
    <row r="2262" spans="24:29">
      <c r="X2262" t="str">
        <f t="shared" si="210"/>
        <v>_</v>
      </c>
      <c r="Y2262" t="str">
        <f t="shared" si="211"/>
        <v/>
      </c>
      <c r="Z2262" t="str">
        <f t="shared" si="212"/>
        <v>0.000</v>
      </c>
      <c r="AA2262" t="str">
        <f t="shared" si="213"/>
        <v>0.000</v>
      </c>
      <c r="AB2262" s="2" t="str">
        <f t="shared" si="214"/>
        <v>***</v>
      </c>
      <c r="AC2262" t="str">
        <f t="shared" si="215"/>
        <v>0.000
(0.000)</v>
      </c>
    </row>
    <row r="2263" spans="24:29">
      <c r="X2263" t="str">
        <f t="shared" si="210"/>
        <v>_</v>
      </c>
      <c r="Y2263" t="str">
        <f t="shared" si="211"/>
        <v/>
      </c>
      <c r="Z2263" t="str">
        <f t="shared" si="212"/>
        <v>0.000</v>
      </c>
      <c r="AA2263" t="str">
        <f t="shared" si="213"/>
        <v>0.000</v>
      </c>
      <c r="AB2263" s="2" t="str">
        <f t="shared" si="214"/>
        <v>***</v>
      </c>
      <c r="AC2263" t="str">
        <f t="shared" si="215"/>
        <v>0.000
(0.000)</v>
      </c>
    </row>
    <row r="2264" spans="24:29">
      <c r="X2264" t="str">
        <f t="shared" si="210"/>
        <v>_</v>
      </c>
      <c r="Y2264" t="str">
        <f t="shared" si="211"/>
        <v/>
      </c>
      <c r="Z2264" t="str">
        <f t="shared" si="212"/>
        <v>0.000</v>
      </c>
      <c r="AA2264" t="str">
        <f t="shared" si="213"/>
        <v>0.000</v>
      </c>
      <c r="AB2264" s="2" t="str">
        <f t="shared" si="214"/>
        <v>***</v>
      </c>
      <c r="AC2264" t="str">
        <f t="shared" si="215"/>
        <v>0.000
(0.000)</v>
      </c>
    </row>
    <row r="2265" spans="24:29">
      <c r="X2265" t="str">
        <f t="shared" si="210"/>
        <v>_</v>
      </c>
      <c r="Y2265" t="str">
        <f t="shared" si="211"/>
        <v/>
      </c>
      <c r="Z2265" t="str">
        <f t="shared" si="212"/>
        <v>0.000</v>
      </c>
      <c r="AA2265" t="str">
        <f t="shared" si="213"/>
        <v>0.000</v>
      </c>
      <c r="AB2265" s="2" t="str">
        <f t="shared" si="214"/>
        <v>***</v>
      </c>
      <c r="AC2265" t="str">
        <f t="shared" si="215"/>
        <v>0.000
(0.000)</v>
      </c>
    </row>
    <row r="2266" spans="24:29">
      <c r="X2266" t="str">
        <f t="shared" si="210"/>
        <v>_</v>
      </c>
      <c r="Y2266" t="str">
        <f t="shared" si="211"/>
        <v/>
      </c>
      <c r="Z2266" t="str">
        <f t="shared" si="212"/>
        <v>0.000</v>
      </c>
      <c r="AA2266" t="str">
        <f t="shared" si="213"/>
        <v>0.000</v>
      </c>
      <c r="AB2266" s="2" t="str">
        <f t="shared" si="214"/>
        <v>***</v>
      </c>
      <c r="AC2266" t="str">
        <f t="shared" si="215"/>
        <v>0.000
(0.000)</v>
      </c>
    </row>
    <row r="2267" spans="24:29">
      <c r="X2267" t="str">
        <f t="shared" si="210"/>
        <v>_</v>
      </c>
      <c r="Y2267" t="str">
        <f t="shared" si="211"/>
        <v/>
      </c>
      <c r="Z2267" t="str">
        <f t="shared" si="212"/>
        <v>0.000</v>
      </c>
      <c r="AA2267" t="str">
        <f t="shared" si="213"/>
        <v>0.000</v>
      </c>
      <c r="AB2267" s="2" t="str">
        <f t="shared" si="214"/>
        <v>***</v>
      </c>
      <c r="AC2267" t="str">
        <f t="shared" si="215"/>
        <v>0.000
(0.000)</v>
      </c>
    </row>
    <row r="2268" spans="24:29">
      <c r="X2268" t="str">
        <f t="shared" si="210"/>
        <v>_</v>
      </c>
      <c r="Y2268" t="str">
        <f t="shared" si="211"/>
        <v/>
      </c>
      <c r="Z2268" t="str">
        <f t="shared" si="212"/>
        <v>0.000</v>
      </c>
      <c r="AA2268" t="str">
        <f t="shared" si="213"/>
        <v>0.000</v>
      </c>
      <c r="AB2268" s="2" t="str">
        <f t="shared" si="214"/>
        <v>***</v>
      </c>
      <c r="AC2268" t="str">
        <f t="shared" si="215"/>
        <v>0.000
(0.000)</v>
      </c>
    </row>
    <row r="2269" spans="24:29">
      <c r="X2269" t="str">
        <f t="shared" si="210"/>
        <v>_</v>
      </c>
      <c r="Y2269" t="str">
        <f t="shared" si="211"/>
        <v/>
      </c>
      <c r="Z2269" t="str">
        <f t="shared" si="212"/>
        <v>0.000</v>
      </c>
      <c r="AA2269" t="str">
        <f t="shared" si="213"/>
        <v>0.000</v>
      </c>
      <c r="AB2269" s="2" t="str">
        <f t="shared" si="214"/>
        <v>***</v>
      </c>
      <c r="AC2269" t="str">
        <f t="shared" si="215"/>
        <v>0.000
(0.000)</v>
      </c>
    </row>
    <row r="2270" spans="24:29">
      <c r="X2270" t="str">
        <f t="shared" si="210"/>
        <v>_</v>
      </c>
      <c r="Y2270" t="str">
        <f t="shared" si="211"/>
        <v/>
      </c>
      <c r="Z2270" t="str">
        <f t="shared" si="212"/>
        <v>0.000</v>
      </c>
      <c r="AA2270" t="str">
        <f t="shared" si="213"/>
        <v>0.000</v>
      </c>
      <c r="AB2270" s="2" t="str">
        <f t="shared" si="214"/>
        <v>***</v>
      </c>
      <c r="AC2270" t="str">
        <f t="shared" si="215"/>
        <v>0.000
(0.000)</v>
      </c>
    </row>
    <row r="2271" spans="24:29">
      <c r="X2271" t="str">
        <f t="shared" si="210"/>
        <v>_</v>
      </c>
      <c r="Y2271" t="str">
        <f t="shared" si="211"/>
        <v/>
      </c>
      <c r="Z2271" t="str">
        <f t="shared" si="212"/>
        <v>0.000</v>
      </c>
      <c r="AA2271" t="str">
        <f t="shared" si="213"/>
        <v>0.000</v>
      </c>
      <c r="AB2271" s="2" t="str">
        <f t="shared" si="214"/>
        <v>***</v>
      </c>
      <c r="AC2271" t="str">
        <f t="shared" si="215"/>
        <v>0.000
(0.000)</v>
      </c>
    </row>
    <row r="2272" spans="24:29">
      <c r="X2272" t="str">
        <f t="shared" si="210"/>
        <v>_</v>
      </c>
      <c r="Y2272" t="str">
        <f t="shared" si="211"/>
        <v/>
      </c>
      <c r="Z2272" t="str">
        <f t="shared" si="212"/>
        <v>0.000</v>
      </c>
      <c r="AA2272" t="str">
        <f t="shared" si="213"/>
        <v>0.000</v>
      </c>
      <c r="AB2272" s="2" t="str">
        <f t="shared" si="214"/>
        <v>***</v>
      </c>
      <c r="AC2272" t="str">
        <f t="shared" si="215"/>
        <v>0.000
(0.000)</v>
      </c>
    </row>
    <row r="2273" spans="24:29">
      <c r="X2273" t="str">
        <f t="shared" si="210"/>
        <v>_</v>
      </c>
      <c r="Y2273" t="str">
        <f t="shared" si="211"/>
        <v/>
      </c>
      <c r="Z2273" t="str">
        <f t="shared" si="212"/>
        <v>0.000</v>
      </c>
      <c r="AA2273" t="str">
        <f t="shared" si="213"/>
        <v>0.000</v>
      </c>
      <c r="AB2273" s="2" t="str">
        <f t="shared" si="214"/>
        <v>***</v>
      </c>
      <c r="AC2273" t="str">
        <f t="shared" si="215"/>
        <v>0.000
(0.000)</v>
      </c>
    </row>
    <row r="2274" spans="24:29">
      <c r="X2274" t="str">
        <f t="shared" si="210"/>
        <v>_</v>
      </c>
      <c r="Y2274" t="str">
        <f t="shared" si="211"/>
        <v/>
      </c>
      <c r="Z2274" t="str">
        <f t="shared" si="212"/>
        <v>0.000</v>
      </c>
      <c r="AA2274" t="str">
        <f t="shared" si="213"/>
        <v>0.000</v>
      </c>
      <c r="AB2274" s="2" t="str">
        <f t="shared" si="214"/>
        <v>***</v>
      </c>
      <c r="AC2274" t="str">
        <f t="shared" si="215"/>
        <v>0.000
(0.000)</v>
      </c>
    </row>
    <row r="2275" spans="24:29">
      <c r="X2275" t="str">
        <f t="shared" si="210"/>
        <v>_</v>
      </c>
      <c r="Y2275" t="str">
        <f t="shared" si="211"/>
        <v/>
      </c>
      <c r="Z2275" t="str">
        <f t="shared" si="212"/>
        <v>0.000</v>
      </c>
      <c r="AA2275" t="str">
        <f t="shared" si="213"/>
        <v>0.000</v>
      </c>
      <c r="AB2275" s="2" t="str">
        <f t="shared" si="214"/>
        <v>***</v>
      </c>
      <c r="AC2275" t="str">
        <f t="shared" si="215"/>
        <v>0.000
(0.000)</v>
      </c>
    </row>
    <row r="2276" spans="24:29">
      <c r="X2276" t="str">
        <f t="shared" si="210"/>
        <v>_</v>
      </c>
      <c r="Y2276" t="str">
        <f t="shared" si="211"/>
        <v/>
      </c>
      <c r="Z2276" t="str">
        <f t="shared" si="212"/>
        <v>0.000</v>
      </c>
      <c r="AA2276" t="str">
        <f t="shared" si="213"/>
        <v>0.000</v>
      </c>
      <c r="AB2276" s="2" t="str">
        <f t="shared" si="214"/>
        <v>***</v>
      </c>
      <c r="AC2276" t="str">
        <f t="shared" si="215"/>
        <v>0.000
(0.000)</v>
      </c>
    </row>
    <row r="2277" spans="24:29">
      <c r="X2277" t="str">
        <f t="shared" si="210"/>
        <v>_</v>
      </c>
      <c r="Y2277" t="str">
        <f t="shared" si="211"/>
        <v/>
      </c>
      <c r="Z2277" t="str">
        <f t="shared" si="212"/>
        <v>0.000</v>
      </c>
      <c r="AA2277" t="str">
        <f t="shared" si="213"/>
        <v>0.000</v>
      </c>
      <c r="AB2277" s="2" t="str">
        <f t="shared" si="214"/>
        <v>***</v>
      </c>
      <c r="AC2277" t="str">
        <f t="shared" si="215"/>
        <v>0.000
(0.000)</v>
      </c>
    </row>
    <row r="2278" spans="24:29">
      <c r="X2278" t="str">
        <f t="shared" si="210"/>
        <v>_</v>
      </c>
      <c r="Y2278" t="str">
        <f t="shared" si="211"/>
        <v/>
      </c>
      <c r="Z2278" t="str">
        <f t="shared" si="212"/>
        <v>0.000</v>
      </c>
      <c r="AA2278" t="str">
        <f t="shared" si="213"/>
        <v>0.000</v>
      </c>
      <c r="AB2278" s="2" t="str">
        <f t="shared" si="214"/>
        <v>***</v>
      </c>
      <c r="AC2278" t="str">
        <f t="shared" si="215"/>
        <v>0.000
(0.000)</v>
      </c>
    </row>
    <row r="2279" spans="24:29">
      <c r="X2279" t="str">
        <f t="shared" si="210"/>
        <v>_</v>
      </c>
      <c r="Y2279" t="str">
        <f t="shared" si="211"/>
        <v/>
      </c>
      <c r="Z2279" t="str">
        <f t="shared" si="212"/>
        <v>0.000</v>
      </c>
      <c r="AA2279" t="str">
        <f t="shared" si="213"/>
        <v>0.000</v>
      </c>
      <c r="AB2279" s="2" t="str">
        <f t="shared" si="214"/>
        <v>***</v>
      </c>
      <c r="AC2279" t="str">
        <f t="shared" si="215"/>
        <v>0.000
(0.000)</v>
      </c>
    </row>
    <row r="2280" spans="24:29">
      <c r="X2280" t="str">
        <f t="shared" si="210"/>
        <v>_</v>
      </c>
      <c r="Y2280" t="str">
        <f t="shared" si="211"/>
        <v/>
      </c>
      <c r="Z2280" t="str">
        <f t="shared" si="212"/>
        <v>0.000</v>
      </c>
      <c r="AA2280" t="str">
        <f t="shared" si="213"/>
        <v>0.000</v>
      </c>
      <c r="AB2280" s="2" t="str">
        <f t="shared" si="214"/>
        <v>***</v>
      </c>
      <c r="AC2280" t="str">
        <f t="shared" si="215"/>
        <v>0.000
(0.000)</v>
      </c>
    </row>
    <row r="2281" spans="24:29">
      <c r="X2281" t="str">
        <f t="shared" si="210"/>
        <v>_</v>
      </c>
      <c r="Y2281" t="str">
        <f t="shared" si="211"/>
        <v/>
      </c>
      <c r="Z2281" t="str">
        <f t="shared" si="212"/>
        <v>0.000</v>
      </c>
      <c r="AA2281" t="str">
        <f t="shared" si="213"/>
        <v>0.000</v>
      </c>
      <c r="AB2281" s="2" t="str">
        <f t="shared" si="214"/>
        <v>***</v>
      </c>
      <c r="AC2281" t="str">
        <f t="shared" si="215"/>
        <v>0.000
(0.000)</v>
      </c>
    </row>
    <row r="2282" spans="24:29">
      <c r="X2282" t="str">
        <f t="shared" si="210"/>
        <v>_</v>
      </c>
      <c r="Y2282" t="str">
        <f t="shared" si="211"/>
        <v/>
      </c>
      <c r="Z2282" t="str">
        <f t="shared" si="212"/>
        <v>0.000</v>
      </c>
      <c r="AA2282" t="str">
        <f t="shared" si="213"/>
        <v>0.000</v>
      </c>
      <c r="AB2282" s="2" t="str">
        <f t="shared" si="214"/>
        <v>***</v>
      </c>
      <c r="AC2282" t="str">
        <f t="shared" si="215"/>
        <v>0.000
(0.000)</v>
      </c>
    </row>
    <row r="2283" spans="24:29">
      <c r="X2283" t="str">
        <f t="shared" si="210"/>
        <v>_</v>
      </c>
      <c r="Y2283" t="str">
        <f t="shared" si="211"/>
        <v/>
      </c>
      <c r="Z2283" t="str">
        <f t="shared" si="212"/>
        <v>0.000</v>
      </c>
      <c r="AA2283" t="str">
        <f t="shared" si="213"/>
        <v>0.000</v>
      </c>
      <c r="AB2283" s="2" t="str">
        <f t="shared" si="214"/>
        <v>***</v>
      </c>
      <c r="AC2283" t="str">
        <f t="shared" si="215"/>
        <v>0.000
(0.000)</v>
      </c>
    </row>
    <row r="2284" spans="24:29">
      <c r="X2284" t="str">
        <f t="shared" si="210"/>
        <v>_</v>
      </c>
      <c r="Y2284" t="str">
        <f t="shared" si="211"/>
        <v/>
      </c>
      <c r="Z2284" t="str">
        <f t="shared" si="212"/>
        <v>0.000</v>
      </c>
      <c r="AA2284" t="str">
        <f t="shared" si="213"/>
        <v>0.000</v>
      </c>
      <c r="AB2284" s="2" t="str">
        <f t="shared" si="214"/>
        <v>***</v>
      </c>
      <c r="AC2284" t="str">
        <f t="shared" si="215"/>
        <v>0.000
(0.000)</v>
      </c>
    </row>
    <row r="2285" spans="24:29">
      <c r="X2285" t="str">
        <f t="shared" si="210"/>
        <v>_</v>
      </c>
      <c r="Y2285" t="str">
        <f t="shared" si="211"/>
        <v/>
      </c>
      <c r="Z2285" t="str">
        <f t="shared" si="212"/>
        <v>0.000</v>
      </c>
      <c r="AA2285" t="str">
        <f t="shared" si="213"/>
        <v>0.000</v>
      </c>
      <c r="AB2285" s="2" t="str">
        <f t="shared" si="214"/>
        <v>***</v>
      </c>
      <c r="AC2285" t="str">
        <f t="shared" si="215"/>
        <v>0.000
(0.000)</v>
      </c>
    </row>
    <row r="2286" spans="24:29">
      <c r="X2286" t="str">
        <f t="shared" si="210"/>
        <v>_</v>
      </c>
      <c r="Y2286" t="str">
        <f t="shared" si="211"/>
        <v/>
      </c>
      <c r="Z2286" t="str">
        <f t="shared" si="212"/>
        <v>0.000</v>
      </c>
      <c r="AA2286" t="str">
        <f t="shared" si="213"/>
        <v>0.000</v>
      </c>
      <c r="AB2286" s="2" t="str">
        <f t="shared" si="214"/>
        <v>***</v>
      </c>
      <c r="AC2286" t="str">
        <f t="shared" si="215"/>
        <v>0.000
(0.000)</v>
      </c>
    </row>
    <row r="2287" spans="24:29">
      <c r="X2287" t="str">
        <f t="shared" si="210"/>
        <v>_</v>
      </c>
      <c r="Y2287" t="str">
        <f t="shared" si="211"/>
        <v/>
      </c>
      <c r="Z2287" t="str">
        <f t="shared" si="212"/>
        <v>0.000</v>
      </c>
      <c r="AA2287" t="str">
        <f t="shared" si="213"/>
        <v>0.000</v>
      </c>
      <c r="AB2287" s="2" t="str">
        <f t="shared" si="214"/>
        <v>***</v>
      </c>
      <c r="AC2287" t="str">
        <f t="shared" si="215"/>
        <v>0.000
(0.000)</v>
      </c>
    </row>
    <row r="2288" spans="24:29">
      <c r="X2288" t="str">
        <f t="shared" si="210"/>
        <v>_</v>
      </c>
      <c r="Y2288" t="str">
        <f t="shared" si="211"/>
        <v/>
      </c>
      <c r="Z2288" t="str">
        <f t="shared" si="212"/>
        <v>0.000</v>
      </c>
      <c r="AA2288" t="str">
        <f t="shared" si="213"/>
        <v>0.000</v>
      </c>
      <c r="AB2288" s="2" t="str">
        <f t="shared" si="214"/>
        <v>***</v>
      </c>
      <c r="AC2288" t="str">
        <f t="shared" si="215"/>
        <v>0.000
(0.000)</v>
      </c>
    </row>
    <row r="2289" spans="24:29">
      <c r="X2289" t="str">
        <f t="shared" si="210"/>
        <v>_</v>
      </c>
      <c r="Y2289" t="str">
        <f t="shared" si="211"/>
        <v/>
      </c>
      <c r="Z2289" t="str">
        <f t="shared" si="212"/>
        <v>0.000</v>
      </c>
      <c r="AA2289" t="str">
        <f t="shared" si="213"/>
        <v>0.000</v>
      </c>
      <c r="AB2289" s="2" t="str">
        <f t="shared" si="214"/>
        <v>***</v>
      </c>
      <c r="AC2289" t="str">
        <f t="shared" si="215"/>
        <v>0.000
(0.000)</v>
      </c>
    </row>
    <row r="2290" spans="24:29">
      <c r="X2290" t="str">
        <f t="shared" si="210"/>
        <v>_</v>
      </c>
      <c r="Y2290" t="str">
        <f t="shared" si="211"/>
        <v/>
      </c>
      <c r="Z2290" t="str">
        <f t="shared" si="212"/>
        <v>0.000</v>
      </c>
      <c r="AA2290" t="str">
        <f t="shared" si="213"/>
        <v>0.000</v>
      </c>
      <c r="AB2290" s="2" t="str">
        <f t="shared" si="214"/>
        <v>***</v>
      </c>
      <c r="AC2290" t="str">
        <f t="shared" si="215"/>
        <v>0.000
(0.000)</v>
      </c>
    </row>
    <row r="2291" spans="24:29">
      <c r="X2291" t="str">
        <f t="shared" si="210"/>
        <v>_</v>
      </c>
      <c r="Y2291" t="str">
        <f t="shared" si="211"/>
        <v/>
      </c>
      <c r="Z2291" t="str">
        <f t="shared" si="212"/>
        <v>0.000</v>
      </c>
      <c r="AA2291" t="str">
        <f t="shared" si="213"/>
        <v>0.000</v>
      </c>
      <c r="AB2291" s="2" t="str">
        <f t="shared" si="214"/>
        <v>***</v>
      </c>
      <c r="AC2291" t="str">
        <f t="shared" si="215"/>
        <v>0.000
(0.000)</v>
      </c>
    </row>
    <row r="2292" spans="24:29">
      <c r="X2292" t="str">
        <f t="shared" si="210"/>
        <v>_</v>
      </c>
      <c r="Y2292" t="str">
        <f t="shared" si="211"/>
        <v/>
      </c>
      <c r="Z2292" t="str">
        <f t="shared" si="212"/>
        <v>0.000</v>
      </c>
      <c r="AA2292" t="str">
        <f t="shared" si="213"/>
        <v>0.000</v>
      </c>
      <c r="AB2292" s="2" t="str">
        <f t="shared" si="214"/>
        <v>***</v>
      </c>
      <c r="AC2292" t="str">
        <f t="shared" si="215"/>
        <v>0.000
(0.000)</v>
      </c>
    </row>
    <row r="2293" spans="24:29">
      <c r="X2293" t="str">
        <f t="shared" si="210"/>
        <v>_</v>
      </c>
      <c r="Y2293" t="str">
        <f t="shared" si="211"/>
        <v/>
      </c>
      <c r="Z2293" t="str">
        <f t="shared" si="212"/>
        <v>0.000</v>
      </c>
      <c r="AA2293" t="str">
        <f t="shared" si="213"/>
        <v>0.000</v>
      </c>
      <c r="AB2293" s="2" t="str">
        <f t="shared" si="214"/>
        <v>***</v>
      </c>
      <c r="AC2293" t="str">
        <f t="shared" si="215"/>
        <v>0.000
(0.000)</v>
      </c>
    </row>
    <row r="2294" spans="24:29">
      <c r="X2294" t="str">
        <f t="shared" si="210"/>
        <v>_</v>
      </c>
      <c r="Y2294" t="str">
        <f t="shared" si="211"/>
        <v/>
      </c>
      <c r="Z2294" t="str">
        <f t="shared" si="212"/>
        <v>0.000</v>
      </c>
      <c r="AA2294" t="str">
        <f t="shared" si="213"/>
        <v>0.000</v>
      </c>
      <c r="AB2294" s="2" t="str">
        <f t="shared" si="214"/>
        <v>***</v>
      </c>
      <c r="AC2294" t="str">
        <f t="shared" si="215"/>
        <v>0.000
(0.000)</v>
      </c>
    </row>
    <row r="2295" spans="24:29">
      <c r="X2295" t="str">
        <f t="shared" si="210"/>
        <v>_</v>
      </c>
      <c r="Y2295" t="str">
        <f t="shared" si="211"/>
        <v/>
      </c>
      <c r="Z2295" t="str">
        <f t="shared" si="212"/>
        <v>0.000</v>
      </c>
      <c r="AA2295" t="str">
        <f t="shared" si="213"/>
        <v>0.000</v>
      </c>
      <c r="AB2295" s="2" t="str">
        <f t="shared" si="214"/>
        <v>***</v>
      </c>
      <c r="AC2295" t="str">
        <f t="shared" si="215"/>
        <v>0.000
(0.000)</v>
      </c>
    </row>
    <row r="2296" spans="24:29">
      <c r="X2296" t="str">
        <f t="shared" si="210"/>
        <v>_</v>
      </c>
      <c r="Y2296" t="str">
        <f t="shared" si="211"/>
        <v/>
      </c>
      <c r="Z2296" t="str">
        <f t="shared" si="212"/>
        <v>0.000</v>
      </c>
      <c r="AA2296" t="str">
        <f t="shared" si="213"/>
        <v>0.000</v>
      </c>
      <c r="AB2296" s="2" t="str">
        <f t="shared" si="214"/>
        <v>***</v>
      </c>
      <c r="AC2296" t="str">
        <f t="shared" si="215"/>
        <v>0.000
(0.000)</v>
      </c>
    </row>
    <row r="2297" spans="24:29">
      <c r="X2297" t="str">
        <f t="shared" si="210"/>
        <v>_</v>
      </c>
      <c r="Y2297" t="str">
        <f t="shared" si="211"/>
        <v/>
      </c>
      <c r="Z2297" t="str">
        <f t="shared" si="212"/>
        <v>0.000</v>
      </c>
      <c r="AA2297" t="str">
        <f t="shared" si="213"/>
        <v>0.000</v>
      </c>
      <c r="AB2297" s="2" t="str">
        <f t="shared" si="214"/>
        <v>***</v>
      </c>
      <c r="AC2297" t="str">
        <f t="shared" si="215"/>
        <v>0.000
(0.000)</v>
      </c>
    </row>
    <row r="2298" spans="24:29">
      <c r="X2298" t="str">
        <f t="shared" si="210"/>
        <v>_</v>
      </c>
      <c r="Y2298" t="str">
        <f t="shared" si="211"/>
        <v/>
      </c>
      <c r="Z2298" t="str">
        <f t="shared" si="212"/>
        <v>0.000</v>
      </c>
      <c r="AA2298" t="str">
        <f t="shared" si="213"/>
        <v>0.000</v>
      </c>
      <c r="AB2298" s="2" t="str">
        <f t="shared" si="214"/>
        <v>***</v>
      </c>
      <c r="AC2298" t="str">
        <f t="shared" si="215"/>
        <v>0.000
(0.000)</v>
      </c>
    </row>
    <row r="2299" spans="24:29">
      <c r="X2299" t="str">
        <f t="shared" si="210"/>
        <v>_</v>
      </c>
      <c r="Y2299" t="str">
        <f t="shared" si="211"/>
        <v/>
      </c>
      <c r="Z2299" t="str">
        <f t="shared" si="212"/>
        <v>0.000</v>
      </c>
      <c r="AA2299" t="str">
        <f t="shared" si="213"/>
        <v>0.000</v>
      </c>
      <c r="AB2299" s="2" t="str">
        <f t="shared" si="214"/>
        <v>***</v>
      </c>
      <c r="AC2299" t="str">
        <f t="shared" si="215"/>
        <v>0.000
(0.000)</v>
      </c>
    </row>
    <row r="2300" spans="24:29">
      <c r="X2300" t="str">
        <f t="shared" si="210"/>
        <v>_</v>
      </c>
      <c r="Y2300" t="str">
        <f t="shared" si="211"/>
        <v/>
      </c>
      <c r="Z2300" t="str">
        <f t="shared" si="212"/>
        <v>0.000</v>
      </c>
      <c r="AA2300" t="str">
        <f t="shared" si="213"/>
        <v>0.000</v>
      </c>
      <c r="AB2300" s="2" t="str">
        <f t="shared" si="214"/>
        <v>***</v>
      </c>
      <c r="AC2300" t="str">
        <f t="shared" si="215"/>
        <v>0.000
(0.000)</v>
      </c>
    </row>
    <row r="2301" spans="24:29">
      <c r="X2301" t="str">
        <f t="shared" si="210"/>
        <v>_</v>
      </c>
      <c r="Y2301" t="str">
        <f t="shared" si="211"/>
        <v/>
      </c>
      <c r="Z2301" t="str">
        <f t="shared" si="212"/>
        <v>0.000</v>
      </c>
      <c r="AA2301" t="str">
        <f t="shared" si="213"/>
        <v>0.000</v>
      </c>
      <c r="AB2301" s="2" t="str">
        <f t="shared" si="214"/>
        <v>***</v>
      </c>
      <c r="AC2301" t="str">
        <f t="shared" si="215"/>
        <v>0.000
(0.000)</v>
      </c>
    </row>
    <row r="2302" spans="24:29">
      <c r="X2302" t="str">
        <f t="shared" si="210"/>
        <v>_</v>
      </c>
      <c r="Y2302" t="str">
        <f t="shared" si="211"/>
        <v/>
      </c>
      <c r="Z2302" t="str">
        <f t="shared" si="212"/>
        <v>0.000</v>
      </c>
      <c r="AA2302" t="str">
        <f t="shared" si="213"/>
        <v>0.000</v>
      </c>
      <c r="AB2302" s="2" t="str">
        <f t="shared" si="214"/>
        <v>***</v>
      </c>
      <c r="AC2302" t="str">
        <f t="shared" si="215"/>
        <v>0.000
(0.000)</v>
      </c>
    </row>
    <row r="2303" spans="24:29">
      <c r="X2303" t="str">
        <f t="shared" si="210"/>
        <v>_</v>
      </c>
      <c r="Y2303" t="str">
        <f t="shared" si="211"/>
        <v/>
      </c>
      <c r="Z2303" t="str">
        <f t="shared" si="212"/>
        <v>0.000</v>
      </c>
      <c r="AA2303" t="str">
        <f t="shared" si="213"/>
        <v>0.000</v>
      </c>
      <c r="AB2303" s="2" t="str">
        <f t="shared" si="214"/>
        <v>***</v>
      </c>
      <c r="AC2303" t="str">
        <f t="shared" si="215"/>
        <v>0.000
(0.000)</v>
      </c>
    </row>
    <row r="2304" spans="24:29">
      <c r="X2304" t="str">
        <f t="shared" si="210"/>
        <v>_</v>
      </c>
      <c r="Y2304" t="str">
        <f t="shared" si="211"/>
        <v/>
      </c>
      <c r="Z2304" t="str">
        <f t="shared" si="212"/>
        <v>0.000</v>
      </c>
      <c r="AA2304" t="str">
        <f t="shared" si="213"/>
        <v>0.000</v>
      </c>
      <c r="AB2304" s="2" t="str">
        <f t="shared" si="214"/>
        <v>***</v>
      </c>
      <c r="AC2304" t="str">
        <f t="shared" si="215"/>
        <v>0.000
(0.000)</v>
      </c>
    </row>
    <row r="2305" spans="24:29">
      <c r="X2305" t="str">
        <f t="shared" si="210"/>
        <v>_</v>
      </c>
      <c r="Y2305" t="str">
        <f t="shared" si="211"/>
        <v/>
      </c>
      <c r="Z2305" t="str">
        <f t="shared" si="212"/>
        <v>0.000</v>
      </c>
      <c r="AA2305" t="str">
        <f t="shared" si="213"/>
        <v>0.000</v>
      </c>
      <c r="AB2305" s="2" t="str">
        <f t="shared" si="214"/>
        <v>***</v>
      </c>
      <c r="AC2305" t="str">
        <f t="shared" si="215"/>
        <v>0.000
(0.000)</v>
      </c>
    </row>
    <row r="2306" spans="24:29">
      <c r="X2306" t="str">
        <f t="shared" si="210"/>
        <v>_</v>
      </c>
      <c r="Y2306" t="str">
        <f t="shared" si="211"/>
        <v/>
      </c>
      <c r="Z2306" t="str">
        <f t="shared" si="212"/>
        <v>0.000</v>
      </c>
      <c r="AA2306" t="str">
        <f t="shared" si="213"/>
        <v>0.000</v>
      </c>
      <c r="AB2306" s="2" t="str">
        <f t="shared" si="214"/>
        <v>***</v>
      </c>
      <c r="AC2306" t="str">
        <f t="shared" si="215"/>
        <v>0.000
(0.000)</v>
      </c>
    </row>
    <row r="2307" spans="24:29">
      <c r="X2307" t="str">
        <f t="shared" ref="X2307:X2370" si="216">G2307&amp;"_"&amp;B2307</f>
        <v>_</v>
      </c>
      <c r="Y2307" t="str">
        <f t="shared" ref="Y2307:Y2370" si="217">IF(G2307&lt;&gt;"",COUNTIF(X:X,X2307),"")</f>
        <v/>
      </c>
      <c r="Z2307" t="str">
        <f t="shared" ref="Z2307:Z2370" si="218">TEXT(C2307,"0.000")</f>
        <v>0.000</v>
      </c>
      <c r="AA2307" t="str">
        <f t="shared" ref="AA2307:AA2370" si="219">TEXT(D2307,"0.000")</f>
        <v>0.000</v>
      </c>
      <c r="AB2307" s="2" t="str">
        <f t="shared" ref="AB2307:AB2370" si="220">IF(COUNTIF(F2307,"*E*")&gt;0, "***", IF(TEXT(F2307, "0.00E+00")*1&lt;0.01, "***", IF(TEXT(F2307, "0.00E+00")*1&lt;0.05, "**",  IF(TEXT(F2307, "0.00E+00")*1&lt;0.1, "*",""))))</f>
        <v>***</v>
      </c>
      <c r="AC2307" t="str">
        <f t="shared" ref="AC2307:AC2370" si="221">Z2307&amp;"
("&amp;AA2307&amp;")"</f>
        <v>0.000
(0.000)</v>
      </c>
    </row>
    <row r="2308" spans="24:29">
      <c r="X2308" t="str">
        <f t="shared" si="216"/>
        <v>_</v>
      </c>
      <c r="Y2308" t="str">
        <f t="shared" si="217"/>
        <v/>
      </c>
      <c r="Z2308" t="str">
        <f t="shared" si="218"/>
        <v>0.000</v>
      </c>
      <c r="AA2308" t="str">
        <f t="shared" si="219"/>
        <v>0.000</v>
      </c>
      <c r="AB2308" s="2" t="str">
        <f t="shared" si="220"/>
        <v>***</v>
      </c>
      <c r="AC2308" t="str">
        <f t="shared" si="221"/>
        <v>0.000
(0.000)</v>
      </c>
    </row>
    <row r="2309" spans="24:29">
      <c r="X2309" t="str">
        <f t="shared" si="216"/>
        <v>_</v>
      </c>
      <c r="Y2309" t="str">
        <f t="shared" si="217"/>
        <v/>
      </c>
      <c r="Z2309" t="str">
        <f t="shared" si="218"/>
        <v>0.000</v>
      </c>
      <c r="AA2309" t="str">
        <f t="shared" si="219"/>
        <v>0.000</v>
      </c>
      <c r="AB2309" s="2" t="str">
        <f t="shared" si="220"/>
        <v>***</v>
      </c>
      <c r="AC2309" t="str">
        <f t="shared" si="221"/>
        <v>0.000
(0.000)</v>
      </c>
    </row>
    <row r="2310" spans="24:29">
      <c r="X2310" t="str">
        <f t="shared" si="216"/>
        <v>_</v>
      </c>
      <c r="Y2310" t="str">
        <f t="shared" si="217"/>
        <v/>
      </c>
      <c r="Z2310" t="str">
        <f t="shared" si="218"/>
        <v>0.000</v>
      </c>
      <c r="AA2310" t="str">
        <f t="shared" si="219"/>
        <v>0.000</v>
      </c>
      <c r="AB2310" s="2" t="str">
        <f t="shared" si="220"/>
        <v>***</v>
      </c>
      <c r="AC2310" t="str">
        <f t="shared" si="221"/>
        <v>0.000
(0.000)</v>
      </c>
    </row>
    <row r="2311" spans="24:29">
      <c r="X2311" t="str">
        <f t="shared" si="216"/>
        <v>_</v>
      </c>
      <c r="Y2311" t="str">
        <f t="shared" si="217"/>
        <v/>
      </c>
      <c r="Z2311" t="str">
        <f t="shared" si="218"/>
        <v>0.000</v>
      </c>
      <c r="AA2311" t="str">
        <f t="shared" si="219"/>
        <v>0.000</v>
      </c>
      <c r="AB2311" s="2" t="str">
        <f t="shared" si="220"/>
        <v>***</v>
      </c>
      <c r="AC2311" t="str">
        <f t="shared" si="221"/>
        <v>0.000
(0.000)</v>
      </c>
    </row>
    <row r="2312" spans="24:29">
      <c r="X2312" t="str">
        <f t="shared" si="216"/>
        <v>_</v>
      </c>
      <c r="Y2312" t="str">
        <f t="shared" si="217"/>
        <v/>
      </c>
      <c r="Z2312" t="str">
        <f t="shared" si="218"/>
        <v>0.000</v>
      </c>
      <c r="AA2312" t="str">
        <f t="shared" si="219"/>
        <v>0.000</v>
      </c>
      <c r="AB2312" s="2" t="str">
        <f t="shared" si="220"/>
        <v>***</v>
      </c>
      <c r="AC2312" t="str">
        <f t="shared" si="221"/>
        <v>0.000
(0.000)</v>
      </c>
    </row>
    <row r="2313" spans="24:29">
      <c r="X2313" t="str">
        <f t="shared" si="216"/>
        <v>_</v>
      </c>
      <c r="Y2313" t="str">
        <f t="shared" si="217"/>
        <v/>
      </c>
      <c r="Z2313" t="str">
        <f t="shared" si="218"/>
        <v>0.000</v>
      </c>
      <c r="AA2313" t="str">
        <f t="shared" si="219"/>
        <v>0.000</v>
      </c>
      <c r="AB2313" s="2" t="str">
        <f t="shared" si="220"/>
        <v>***</v>
      </c>
      <c r="AC2313" t="str">
        <f t="shared" si="221"/>
        <v>0.000
(0.000)</v>
      </c>
    </row>
    <row r="2314" spans="24:29">
      <c r="X2314" t="str">
        <f t="shared" si="216"/>
        <v>_</v>
      </c>
      <c r="Y2314" t="str">
        <f t="shared" si="217"/>
        <v/>
      </c>
      <c r="Z2314" t="str">
        <f t="shared" si="218"/>
        <v>0.000</v>
      </c>
      <c r="AA2314" t="str">
        <f t="shared" si="219"/>
        <v>0.000</v>
      </c>
      <c r="AB2314" s="2" t="str">
        <f t="shared" si="220"/>
        <v>***</v>
      </c>
      <c r="AC2314" t="str">
        <f t="shared" si="221"/>
        <v>0.000
(0.000)</v>
      </c>
    </row>
    <row r="2315" spans="24:29">
      <c r="X2315" t="str">
        <f t="shared" si="216"/>
        <v>_</v>
      </c>
      <c r="Y2315" t="str">
        <f t="shared" si="217"/>
        <v/>
      </c>
      <c r="Z2315" t="str">
        <f t="shared" si="218"/>
        <v>0.000</v>
      </c>
      <c r="AA2315" t="str">
        <f t="shared" si="219"/>
        <v>0.000</v>
      </c>
      <c r="AB2315" s="2" t="str">
        <f t="shared" si="220"/>
        <v>***</v>
      </c>
      <c r="AC2315" t="str">
        <f t="shared" si="221"/>
        <v>0.000
(0.000)</v>
      </c>
    </row>
    <row r="2316" spans="24:29">
      <c r="X2316" t="str">
        <f t="shared" si="216"/>
        <v>_</v>
      </c>
      <c r="Y2316" t="str">
        <f t="shared" si="217"/>
        <v/>
      </c>
      <c r="Z2316" t="str">
        <f t="shared" si="218"/>
        <v>0.000</v>
      </c>
      <c r="AA2316" t="str">
        <f t="shared" si="219"/>
        <v>0.000</v>
      </c>
      <c r="AB2316" s="2" t="str">
        <f t="shared" si="220"/>
        <v>***</v>
      </c>
      <c r="AC2316" t="str">
        <f t="shared" si="221"/>
        <v>0.000
(0.000)</v>
      </c>
    </row>
    <row r="2317" spans="24:29">
      <c r="X2317" t="str">
        <f t="shared" si="216"/>
        <v>_</v>
      </c>
      <c r="Y2317" t="str">
        <f t="shared" si="217"/>
        <v/>
      </c>
      <c r="Z2317" t="str">
        <f t="shared" si="218"/>
        <v>0.000</v>
      </c>
      <c r="AA2317" t="str">
        <f t="shared" si="219"/>
        <v>0.000</v>
      </c>
      <c r="AB2317" s="2" t="str">
        <f t="shared" si="220"/>
        <v>***</v>
      </c>
      <c r="AC2317" t="str">
        <f t="shared" si="221"/>
        <v>0.000
(0.000)</v>
      </c>
    </row>
    <row r="2318" spans="24:29">
      <c r="X2318" t="str">
        <f t="shared" si="216"/>
        <v>_</v>
      </c>
      <c r="Y2318" t="str">
        <f t="shared" si="217"/>
        <v/>
      </c>
      <c r="Z2318" t="str">
        <f t="shared" si="218"/>
        <v>0.000</v>
      </c>
      <c r="AA2318" t="str">
        <f t="shared" si="219"/>
        <v>0.000</v>
      </c>
      <c r="AB2318" s="2" t="str">
        <f t="shared" si="220"/>
        <v>***</v>
      </c>
      <c r="AC2318" t="str">
        <f t="shared" si="221"/>
        <v>0.000
(0.000)</v>
      </c>
    </row>
    <row r="2319" spans="24:29">
      <c r="X2319" t="str">
        <f t="shared" si="216"/>
        <v>_</v>
      </c>
      <c r="Y2319" t="str">
        <f t="shared" si="217"/>
        <v/>
      </c>
      <c r="Z2319" t="str">
        <f t="shared" si="218"/>
        <v>0.000</v>
      </c>
      <c r="AA2319" t="str">
        <f t="shared" si="219"/>
        <v>0.000</v>
      </c>
      <c r="AB2319" s="2" t="str">
        <f t="shared" si="220"/>
        <v>***</v>
      </c>
      <c r="AC2319" t="str">
        <f t="shared" si="221"/>
        <v>0.000
(0.000)</v>
      </c>
    </row>
    <row r="2320" spans="24:29">
      <c r="X2320" t="str">
        <f t="shared" si="216"/>
        <v>_</v>
      </c>
      <c r="Y2320" t="str">
        <f t="shared" si="217"/>
        <v/>
      </c>
      <c r="Z2320" t="str">
        <f t="shared" si="218"/>
        <v>0.000</v>
      </c>
      <c r="AA2320" t="str">
        <f t="shared" si="219"/>
        <v>0.000</v>
      </c>
      <c r="AB2320" s="2" t="str">
        <f t="shared" si="220"/>
        <v>***</v>
      </c>
      <c r="AC2320" t="str">
        <f t="shared" si="221"/>
        <v>0.000
(0.000)</v>
      </c>
    </row>
    <row r="2321" spans="24:29">
      <c r="X2321" t="str">
        <f t="shared" si="216"/>
        <v>_</v>
      </c>
      <c r="Y2321" t="str">
        <f t="shared" si="217"/>
        <v/>
      </c>
      <c r="Z2321" t="str">
        <f t="shared" si="218"/>
        <v>0.000</v>
      </c>
      <c r="AA2321" t="str">
        <f t="shared" si="219"/>
        <v>0.000</v>
      </c>
      <c r="AB2321" s="2" t="str">
        <f t="shared" si="220"/>
        <v>***</v>
      </c>
      <c r="AC2321" t="str">
        <f t="shared" si="221"/>
        <v>0.000
(0.000)</v>
      </c>
    </row>
    <row r="2322" spans="24:29">
      <c r="X2322" t="str">
        <f t="shared" si="216"/>
        <v>_</v>
      </c>
      <c r="Y2322" t="str">
        <f t="shared" si="217"/>
        <v/>
      </c>
      <c r="Z2322" t="str">
        <f t="shared" si="218"/>
        <v>0.000</v>
      </c>
      <c r="AA2322" t="str">
        <f t="shared" si="219"/>
        <v>0.000</v>
      </c>
      <c r="AB2322" s="2" t="str">
        <f t="shared" si="220"/>
        <v>***</v>
      </c>
      <c r="AC2322" t="str">
        <f t="shared" si="221"/>
        <v>0.000
(0.000)</v>
      </c>
    </row>
    <row r="2323" spans="24:29">
      <c r="X2323" t="str">
        <f t="shared" si="216"/>
        <v>_</v>
      </c>
      <c r="Y2323" t="str">
        <f t="shared" si="217"/>
        <v/>
      </c>
      <c r="Z2323" t="str">
        <f t="shared" si="218"/>
        <v>0.000</v>
      </c>
      <c r="AA2323" t="str">
        <f t="shared" si="219"/>
        <v>0.000</v>
      </c>
      <c r="AB2323" s="2" t="str">
        <f t="shared" si="220"/>
        <v>***</v>
      </c>
      <c r="AC2323" t="str">
        <f t="shared" si="221"/>
        <v>0.000
(0.000)</v>
      </c>
    </row>
    <row r="2324" spans="24:29">
      <c r="X2324" t="str">
        <f t="shared" si="216"/>
        <v>_</v>
      </c>
      <c r="Y2324" t="str">
        <f t="shared" si="217"/>
        <v/>
      </c>
      <c r="Z2324" t="str">
        <f t="shared" si="218"/>
        <v>0.000</v>
      </c>
      <c r="AA2324" t="str">
        <f t="shared" si="219"/>
        <v>0.000</v>
      </c>
      <c r="AB2324" s="2" t="str">
        <f t="shared" si="220"/>
        <v>***</v>
      </c>
      <c r="AC2324" t="str">
        <f t="shared" si="221"/>
        <v>0.000
(0.000)</v>
      </c>
    </row>
    <row r="2325" spans="24:29">
      <c r="X2325" t="str">
        <f t="shared" si="216"/>
        <v>_</v>
      </c>
      <c r="Y2325" t="str">
        <f t="shared" si="217"/>
        <v/>
      </c>
      <c r="Z2325" t="str">
        <f t="shared" si="218"/>
        <v>0.000</v>
      </c>
      <c r="AA2325" t="str">
        <f t="shared" si="219"/>
        <v>0.000</v>
      </c>
      <c r="AB2325" s="2" t="str">
        <f t="shared" si="220"/>
        <v>***</v>
      </c>
      <c r="AC2325" t="str">
        <f t="shared" si="221"/>
        <v>0.000
(0.000)</v>
      </c>
    </row>
    <row r="2326" spans="24:29">
      <c r="X2326" t="str">
        <f t="shared" si="216"/>
        <v>_</v>
      </c>
      <c r="Y2326" t="str">
        <f t="shared" si="217"/>
        <v/>
      </c>
      <c r="Z2326" t="str">
        <f t="shared" si="218"/>
        <v>0.000</v>
      </c>
      <c r="AA2326" t="str">
        <f t="shared" si="219"/>
        <v>0.000</v>
      </c>
      <c r="AB2326" s="2" t="str">
        <f t="shared" si="220"/>
        <v>***</v>
      </c>
      <c r="AC2326" t="str">
        <f t="shared" si="221"/>
        <v>0.000
(0.000)</v>
      </c>
    </row>
    <row r="2327" spans="24:29">
      <c r="X2327" t="str">
        <f t="shared" si="216"/>
        <v>_</v>
      </c>
      <c r="Y2327" t="str">
        <f t="shared" si="217"/>
        <v/>
      </c>
      <c r="Z2327" t="str">
        <f t="shared" si="218"/>
        <v>0.000</v>
      </c>
      <c r="AA2327" t="str">
        <f t="shared" si="219"/>
        <v>0.000</v>
      </c>
      <c r="AB2327" s="2" t="str">
        <f t="shared" si="220"/>
        <v>***</v>
      </c>
      <c r="AC2327" t="str">
        <f t="shared" si="221"/>
        <v>0.000
(0.000)</v>
      </c>
    </row>
    <row r="2328" spans="24:29">
      <c r="X2328" t="str">
        <f t="shared" si="216"/>
        <v>_</v>
      </c>
      <c r="Y2328" t="str">
        <f t="shared" si="217"/>
        <v/>
      </c>
      <c r="Z2328" t="str">
        <f t="shared" si="218"/>
        <v>0.000</v>
      </c>
      <c r="AA2328" t="str">
        <f t="shared" si="219"/>
        <v>0.000</v>
      </c>
      <c r="AB2328" s="2" t="str">
        <f t="shared" si="220"/>
        <v>***</v>
      </c>
      <c r="AC2328" t="str">
        <f t="shared" si="221"/>
        <v>0.000
(0.000)</v>
      </c>
    </row>
    <row r="2329" spans="24:29">
      <c r="X2329" t="str">
        <f t="shared" si="216"/>
        <v>_</v>
      </c>
      <c r="Y2329" t="str">
        <f t="shared" si="217"/>
        <v/>
      </c>
      <c r="Z2329" t="str">
        <f t="shared" si="218"/>
        <v>0.000</v>
      </c>
      <c r="AA2329" t="str">
        <f t="shared" si="219"/>
        <v>0.000</v>
      </c>
      <c r="AB2329" s="2" t="str">
        <f t="shared" si="220"/>
        <v>***</v>
      </c>
      <c r="AC2329" t="str">
        <f t="shared" si="221"/>
        <v>0.000
(0.000)</v>
      </c>
    </row>
    <row r="2330" spans="24:29">
      <c r="X2330" t="str">
        <f t="shared" si="216"/>
        <v>_</v>
      </c>
      <c r="Y2330" t="str">
        <f t="shared" si="217"/>
        <v/>
      </c>
      <c r="Z2330" t="str">
        <f t="shared" si="218"/>
        <v>0.000</v>
      </c>
      <c r="AA2330" t="str">
        <f t="shared" si="219"/>
        <v>0.000</v>
      </c>
      <c r="AB2330" s="2" t="str">
        <f t="shared" si="220"/>
        <v>***</v>
      </c>
      <c r="AC2330" t="str">
        <f t="shared" si="221"/>
        <v>0.000
(0.000)</v>
      </c>
    </row>
    <row r="2331" spans="24:29">
      <c r="X2331" t="str">
        <f t="shared" si="216"/>
        <v>_</v>
      </c>
      <c r="Y2331" t="str">
        <f t="shared" si="217"/>
        <v/>
      </c>
      <c r="Z2331" t="str">
        <f t="shared" si="218"/>
        <v>0.000</v>
      </c>
      <c r="AA2331" t="str">
        <f t="shared" si="219"/>
        <v>0.000</v>
      </c>
      <c r="AB2331" s="2" t="str">
        <f t="shared" si="220"/>
        <v>***</v>
      </c>
      <c r="AC2331" t="str">
        <f t="shared" si="221"/>
        <v>0.000
(0.000)</v>
      </c>
    </row>
    <row r="2332" spans="24:29">
      <c r="X2332" t="str">
        <f t="shared" si="216"/>
        <v>_</v>
      </c>
      <c r="Y2332" t="str">
        <f t="shared" si="217"/>
        <v/>
      </c>
      <c r="Z2332" t="str">
        <f t="shared" si="218"/>
        <v>0.000</v>
      </c>
      <c r="AA2332" t="str">
        <f t="shared" si="219"/>
        <v>0.000</v>
      </c>
      <c r="AB2332" s="2" t="str">
        <f t="shared" si="220"/>
        <v>***</v>
      </c>
      <c r="AC2332" t="str">
        <f t="shared" si="221"/>
        <v>0.000
(0.000)</v>
      </c>
    </row>
    <row r="2333" spans="24:29">
      <c r="X2333" t="str">
        <f t="shared" si="216"/>
        <v>_</v>
      </c>
      <c r="Y2333" t="str">
        <f t="shared" si="217"/>
        <v/>
      </c>
      <c r="Z2333" t="str">
        <f t="shared" si="218"/>
        <v>0.000</v>
      </c>
      <c r="AA2333" t="str">
        <f t="shared" si="219"/>
        <v>0.000</v>
      </c>
      <c r="AB2333" s="2" t="str">
        <f t="shared" si="220"/>
        <v>***</v>
      </c>
      <c r="AC2333" t="str">
        <f t="shared" si="221"/>
        <v>0.000
(0.000)</v>
      </c>
    </row>
    <row r="2334" spans="24:29">
      <c r="X2334" t="str">
        <f t="shared" si="216"/>
        <v>_</v>
      </c>
      <c r="Y2334" t="str">
        <f t="shared" si="217"/>
        <v/>
      </c>
      <c r="Z2334" t="str">
        <f t="shared" si="218"/>
        <v>0.000</v>
      </c>
      <c r="AA2334" t="str">
        <f t="shared" si="219"/>
        <v>0.000</v>
      </c>
      <c r="AB2334" s="2" t="str">
        <f t="shared" si="220"/>
        <v>***</v>
      </c>
      <c r="AC2334" t="str">
        <f t="shared" si="221"/>
        <v>0.000
(0.000)</v>
      </c>
    </row>
    <row r="2335" spans="24:29">
      <c r="X2335" t="str">
        <f t="shared" si="216"/>
        <v>_</v>
      </c>
      <c r="Y2335" t="str">
        <f t="shared" si="217"/>
        <v/>
      </c>
      <c r="Z2335" t="str">
        <f t="shared" si="218"/>
        <v>0.000</v>
      </c>
      <c r="AA2335" t="str">
        <f t="shared" si="219"/>
        <v>0.000</v>
      </c>
      <c r="AB2335" s="2" t="str">
        <f t="shared" si="220"/>
        <v>***</v>
      </c>
      <c r="AC2335" t="str">
        <f t="shared" si="221"/>
        <v>0.000
(0.000)</v>
      </c>
    </row>
    <row r="2336" spans="24:29">
      <c r="X2336" t="str">
        <f t="shared" si="216"/>
        <v>_</v>
      </c>
      <c r="Y2336" t="str">
        <f t="shared" si="217"/>
        <v/>
      </c>
      <c r="Z2336" t="str">
        <f t="shared" si="218"/>
        <v>0.000</v>
      </c>
      <c r="AA2336" t="str">
        <f t="shared" si="219"/>
        <v>0.000</v>
      </c>
      <c r="AB2336" s="2" t="str">
        <f t="shared" si="220"/>
        <v>***</v>
      </c>
      <c r="AC2336" t="str">
        <f t="shared" si="221"/>
        <v>0.000
(0.000)</v>
      </c>
    </row>
    <row r="2337" spans="24:29">
      <c r="X2337" t="str">
        <f t="shared" si="216"/>
        <v>_</v>
      </c>
      <c r="Y2337" t="str">
        <f t="shared" si="217"/>
        <v/>
      </c>
      <c r="Z2337" t="str">
        <f t="shared" si="218"/>
        <v>0.000</v>
      </c>
      <c r="AA2337" t="str">
        <f t="shared" si="219"/>
        <v>0.000</v>
      </c>
      <c r="AB2337" s="2" t="str">
        <f t="shared" si="220"/>
        <v>***</v>
      </c>
      <c r="AC2337" t="str">
        <f t="shared" si="221"/>
        <v>0.000
(0.000)</v>
      </c>
    </row>
    <row r="2338" spans="24:29">
      <c r="X2338" t="str">
        <f t="shared" si="216"/>
        <v>_</v>
      </c>
      <c r="Y2338" t="str">
        <f t="shared" si="217"/>
        <v/>
      </c>
      <c r="Z2338" t="str">
        <f t="shared" si="218"/>
        <v>0.000</v>
      </c>
      <c r="AA2338" t="str">
        <f t="shared" si="219"/>
        <v>0.000</v>
      </c>
      <c r="AB2338" s="2" t="str">
        <f t="shared" si="220"/>
        <v>***</v>
      </c>
      <c r="AC2338" t="str">
        <f t="shared" si="221"/>
        <v>0.000
(0.000)</v>
      </c>
    </row>
    <row r="2339" spans="24:29">
      <c r="X2339" t="str">
        <f t="shared" si="216"/>
        <v>_</v>
      </c>
      <c r="Y2339" t="str">
        <f t="shared" si="217"/>
        <v/>
      </c>
      <c r="Z2339" t="str">
        <f t="shared" si="218"/>
        <v>0.000</v>
      </c>
      <c r="AA2339" t="str">
        <f t="shared" si="219"/>
        <v>0.000</v>
      </c>
      <c r="AB2339" s="2" t="str">
        <f t="shared" si="220"/>
        <v>***</v>
      </c>
      <c r="AC2339" t="str">
        <f t="shared" si="221"/>
        <v>0.000
(0.000)</v>
      </c>
    </row>
    <row r="2340" spans="24:29">
      <c r="X2340" t="str">
        <f t="shared" si="216"/>
        <v>_</v>
      </c>
      <c r="Y2340" t="str">
        <f t="shared" si="217"/>
        <v/>
      </c>
      <c r="Z2340" t="str">
        <f t="shared" si="218"/>
        <v>0.000</v>
      </c>
      <c r="AA2340" t="str">
        <f t="shared" si="219"/>
        <v>0.000</v>
      </c>
      <c r="AB2340" s="2" t="str">
        <f t="shared" si="220"/>
        <v>***</v>
      </c>
      <c r="AC2340" t="str">
        <f t="shared" si="221"/>
        <v>0.000
(0.000)</v>
      </c>
    </row>
    <row r="2341" spans="24:29">
      <c r="X2341" t="str">
        <f t="shared" si="216"/>
        <v>_</v>
      </c>
      <c r="Y2341" t="str">
        <f t="shared" si="217"/>
        <v/>
      </c>
      <c r="Z2341" t="str">
        <f t="shared" si="218"/>
        <v>0.000</v>
      </c>
      <c r="AA2341" t="str">
        <f t="shared" si="219"/>
        <v>0.000</v>
      </c>
      <c r="AB2341" s="2" t="str">
        <f t="shared" si="220"/>
        <v>***</v>
      </c>
      <c r="AC2341" t="str">
        <f t="shared" si="221"/>
        <v>0.000
(0.000)</v>
      </c>
    </row>
    <row r="2342" spans="24:29">
      <c r="X2342" t="str">
        <f t="shared" si="216"/>
        <v>_</v>
      </c>
      <c r="Y2342" t="str">
        <f t="shared" si="217"/>
        <v/>
      </c>
      <c r="Z2342" t="str">
        <f t="shared" si="218"/>
        <v>0.000</v>
      </c>
      <c r="AA2342" t="str">
        <f t="shared" si="219"/>
        <v>0.000</v>
      </c>
      <c r="AB2342" s="2" t="str">
        <f t="shared" si="220"/>
        <v>***</v>
      </c>
      <c r="AC2342" t="str">
        <f t="shared" si="221"/>
        <v>0.000
(0.000)</v>
      </c>
    </row>
    <row r="2343" spans="24:29">
      <c r="X2343" t="str">
        <f t="shared" si="216"/>
        <v>_</v>
      </c>
      <c r="Y2343" t="str">
        <f t="shared" si="217"/>
        <v/>
      </c>
      <c r="Z2343" t="str">
        <f t="shared" si="218"/>
        <v>0.000</v>
      </c>
      <c r="AA2343" t="str">
        <f t="shared" si="219"/>
        <v>0.000</v>
      </c>
      <c r="AB2343" s="2" t="str">
        <f t="shared" si="220"/>
        <v>***</v>
      </c>
      <c r="AC2343" t="str">
        <f t="shared" si="221"/>
        <v>0.000
(0.000)</v>
      </c>
    </row>
    <row r="2344" spans="24:29">
      <c r="X2344" t="str">
        <f t="shared" si="216"/>
        <v>_</v>
      </c>
      <c r="Y2344" t="str">
        <f t="shared" si="217"/>
        <v/>
      </c>
      <c r="Z2344" t="str">
        <f t="shared" si="218"/>
        <v>0.000</v>
      </c>
      <c r="AA2344" t="str">
        <f t="shared" si="219"/>
        <v>0.000</v>
      </c>
      <c r="AB2344" s="2" t="str">
        <f t="shared" si="220"/>
        <v>***</v>
      </c>
      <c r="AC2344" t="str">
        <f t="shared" si="221"/>
        <v>0.000
(0.000)</v>
      </c>
    </row>
    <row r="2345" spans="24:29">
      <c r="X2345" t="str">
        <f t="shared" si="216"/>
        <v>_</v>
      </c>
      <c r="Y2345" t="str">
        <f t="shared" si="217"/>
        <v/>
      </c>
      <c r="Z2345" t="str">
        <f t="shared" si="218"/>
        <v>0.000</v>
      </c>
      <c r="AA2345" t="str">
        <f t="shared" si="219"/>
        <v>0.000</v>
      </c>
      <c r="AB2345" s="2" t="str">
        <f t="shared" si="220"/>
        <v>***</v>
      </c>
      <c r="AC2345" t="str">
        <f t="shared" si="221"/>
        <v>0.000
(0.000)</v>
      </c>
    </row>
    <row r="2346" spans="24:29">
      <c r="X2346" t="str">
        <f t="shared" si="216"/>
        <v>_</v>
      </c>
      <c r="Y2346" t="str">
        <f t="shared" si="217"/>
        <v/>
      </c>
      <c r="Z2346" t="str">
        <f t="shared" si="218"/>
        <v>0.000</v>
      </c>
      <c r="AA2346" t="str">
        <f t="shared" si="219"/>
        <v>0.000</v>
      </c>
      <c r="AB2346" s="2" t="str">
        <f t="shared" si="220"/>
        <v>***</v>
      </c>
      <c r="AC2346" t="str">
        <f t="shared" si="221"/>
        <v>0.000
(0.000)</v>
      </c>
    </row>
    <row r="2347" spans="24:29">
      <c r="X2347" t="str">
        <f t="shared" si="216"/>
        <v>_</v>
      </c>
      <c r="Y2347" t="str">
        <f t="shared" si="217"/>
        <v/>
      </c>
      <c r="Z2347" t="str">
        <f t="shared" si="218"/>
        <v>0.000</v>
      </c>
      <c r="AA2347" t="str">
        <f t="shared" si="219"/>
        <v>0.000</v>
      </c>
      <c r="AB2347" s="2" t="str">
        <f t="shared" si="220"/>
        <v>***</v>
      </c>
      <c r="AC2347" t="str">
        <f t="shared" si="221"/>
        <v>0.000
(0.000)</v>
      </c>
    </row>
    <row r="2348" spans="24:29">
      <c r="X2348" t="str">
        <f t="shared" si="216"/>
        <v>_</v>
      </c>
      <c r="Y2348" t="str">
        <f t="shared" si="217"/>
        <v/>
      </c>
      <c r="Z2348" t="str">
        <f t="shared" si="218"/>
        <v>0.000</v>
      </c>
      <c r="AA2348" t="str">
        <f t="shared" si="219"/>
        <v>0.000</v>
      </c>
      <c r="AB2348" s="2" t="str">
        <f t="shared" si="220"/>
        <v>***</v>
      </c>
      <c r="AC2348" t="str">
        <f t="shared" si="221"/>
        <v>0.000
(0.000)</v>
      </c>
    </row>
    <row r="2349" spans="24:29">
      <c r="X2349" t="str">
        <f t="shared" si="216"/>
        <v>_</v>
      </c>
      <c r="Y2349" t="str">
        <f t="shared" si="217"/>
        <v/>
      </c>
      <c r="Z2349" t="str">
        <f t="shared" si="218"/>
        <v>0.000</v>
      </c>
      <c r="AA2349" t="str">
        <f t="shared" si="219"/>
        <v>0.000</v>
      </c>
      <c r="AB2349" s="2" t="str">
        <f t="shared" si="220"/>
        <v>***</v>
      </c>
      <c r="AC2349" t="str">
        <f t="shared" si="221"/>
        <v>0.000
(0.000)</v>
      </c>
    </row>
    <row r="2350" spans="24:29">
      <c r="X2350" t="str">
        <f t="shared" si="216"/>
        <v>_</v>
      </c>
      <c r="Y2350" t="str">
        <f t="shared" si="217"/>
        <v/>
      </c>
      <c r="Z2350" t="str">
        <f t="shared" si="218"/>
        <v>0.000</v>
      </c>
      <c r="AA2350" t="str">
        <f t="shared" si="219"/>
        <v>0.000</v>
      </c>
      <c r="AB2350" s="2" t="str">
        <f t="shared" si="220"/>
        <v>***</v>
      </c>
      <c r="AC2350" t="str">
        <f t="shared" si="221"/>
        <v>0.000
(0.000)</v>
      </c>
    </row>
    <row r="2351" spans="24:29">
      <c r="X2351" t="str">
        <f t="shared" si="216"/>
        <v>_</v>
      </c>
      <c r="Y2351" t="str">
        <f t="shared" si="217"/>
        <v/>
      </c>
      <c r="Z2351" t="str">
        <f t="shared" si="218"/>
        <v>0.000</v>
      </c>
      <c r="AA2351" t="str">
        <f t="shared" si="219"/>
        <v>0.000</v>
      </c>
      <c r="AB2351" s="2" t="str">
        <f t="shared" si="220"/>
        <v>***</v>
      </c>
      <c r="AC2351" t="str">
        <f t="shared" si="221"/>
        <v>0.000
(0.000)</v>
      </c>
    </row>
    <row r="2352" spans="24:29">
      <c r="X2352" t="str">
        <f t="shared" si="216"/>
        <v>_</v>
      </c>
      <c r="Y2352" t="str">
        <f t="shared" si="217"/>
        <v/>
      </c>
      <c r="Z2352" t="str">
        <f t="shared" si="218"/>
        <v>0.000</v>
      </c>
      <c r="AA2352" t="str">
        <f t="shared" si="219"/>
        <v>0.000</v>
      </c>
      <c r="AB2352" s="2" t="str">
        <f t="shared" si="220"/>
        <v>***</v>
      </c>
      <c r="AC2352" t="str">
        <f t="shared" si="221"/>
        <v>0.000
(0.000)</v>
      </c>
    </row>
    <row r="2353" spans="24:29">
      <c r="X2353" t="str">
        <f t="shared" si="216"/>
        <v>_</v>
      </c>
      <c r="Y2353" t="str">
        <f t="shared" si="217"/>
        <v/>
      </c>
      <c r="Z2353" t="str">
        <f t="shared" si="218"/>
        <v>0.000</v>
      </c>
      <c r="AA2353" t="str">
        <f t="shared" si="219"/>
        <v>0.000</v>
      </c>
      <c r="AB2353" s="2" t="str">
        <f t="shared" si="220"/>
        <v>***</v>
      </c>
      <c r="AC2353" t="str">
        <f t="shared" si="221"/>
        <v>0.000
(0.000)</v>
      </c>
    </row>
    <row r="2354" spans="24:29">
      <c r="X2354" t="str">
        <f t="shared" si="216"/>
        <v>_</v>
      </c>
      <c r="Y2354" t="str">
        <f t="shared" si="217"/>
        <v/>
      </c>
      <c r="Z2354" t="str">
        <f t="shared" si="218"/>
        <v>0.000</v>
      </c>
      <c r="AA2354" t="str">
        <f t="shared" si="219"/>
        <v>0.000</v>
      </c>
      <c r="AB2354" s="2" t="str">
        <f t="shared" si="220"/>
        <v>***</v>
      </c>
      <c r="AC2354" t="str">
        <f t="shared" si="221"/>
        <v>0.000
(0.000)</v>
      </c>
    </row>
    <row r="2355" spans="24:29">
      <c r="X2355" t="str">
        <f t="shared" si="216"/>
        <v>_</v>
      </c>
      <c r="Y2355" t="str">
        <f t="shared" si="217"/>
        <v/>
      </c>
      <c r="Z2355" t="str">
        <f t="shared" si="218"/>
        <v>0.000</v>
      </c>
      <c r="AA2355" t="str">
        <f t="shared" si="219"/>
        <v>0.000</v>
      </c>
      <c r="AB2355" s="2" t="str">
        <f t="shared" si="220"/>
        <v>***</v>
      </c>
      <c r="AC2355" t="str">
        <f t="shared" si="221"/>
        <v>0.000
(0.000)</v>
      </c>
    </row>
    <row r="2356" spans="24:29">
      <c r="X2356" t="str">
        <f t="shared" si="216"/>
        <v>_</v>
      </c>
      <c r="Y2356" t="str">
        <f t="shared" si="217"/>
        <v/>
      </c>
      <c r="Z2356" t="str">
        <f t="shared" si="218"/>
        <v>0.000</v>
      </c>
      <c r="AA2356" t="str">
        <f t="shared" si="219"/>
        <v>0.000</v>
      </c>
      <c r="AB2356" s="2" t="str">
        <f t="shared" si="220"/>
        <v>***</v>
      </c>
      <c r="AC2356" t="str">
        <f t="shared" si="221"/>
        <v>0.000
(0.000)</v>
      </c>
    </row>
    <row r="2357" spans="24:29">
      <c r="X2357" t="str">
        <f t="shared" si="216"/>
        <v>_</v>
      </c>
      <c r="Y2357" t="str">
        <f t="shared" si="217"/>
        <v/>
      </c>
      <c r="Z2357" t="str">
        <f t="shared" si="218"/>
        <v>0.000</v>
      </c>
      <c r="AA2357" t="str">
        <f t="shared" si="219"/>
        <v>0.000</v>
      </c>
      <c r="AB2357" s="2" t="str">
        <f t="shared" si="220"/>
        <v>***</v>
      </c>
      <c r="AC2357" t="str">
        <f t="shared" si="221"/>
        <v>0.000
(0.000)</v>
      </c>
    </row>
    <row r="2358" spans="24:29">
      <c r="X2358" t="str">
        <f t="shared" si="216"/>
        <v>_</v>
      </c>
      <c r="Y2358" t="str">
        <f t="shared" si="217"/>
        <v/>
      </c>
      <c r="Z2358" t="str">
        <f t="shared" si="218"/>
        <v>0.000</v>
      </c>
      <c r="AA2358" t="str">
        <f t="shared" si="219"/>
        <v>0.000</v>
      </c>
      <c r="AB2358" s="2" t="str">
        <f t="shared" si="220"/>
        <v>***</v>
      </c>
      <c r="AC2358" t="str">
        <f t="shared" si="221"/>
        <v>0.000
(0.000)</v>
      </c>
    </row>
    <row r="2359" spans="24:29">
      <c r="X2359" t="str">
        <f t="shared" si="216"/>
        <v>_</v>
      </c>
      <c r="Y2359" t="str">
        <f t="shared" si="217"/>
        <v/>
      </c>
      <c r="Z2359" t="str">
        <f t="shared" si="218"/>
        <v>0.000</v>
      </c>
      <c r="AA2359" t="str">
        <f t="shared" si="219"/>
        <v>0.000</v>
      </c>
      <c r="AB2359" s="2" t="str">
        <f t="shared" si="220"/>
        <v>***</v>
      </c>
      <c r="AC2359" t="str">
        <f t="shared" si="221"/>
        <v>0.000
(0.000)</v>
      </c>
    </row>
    <row r="2360" spans="24:29">
      <c r="X2360" t="str">
        <f t="shared" si="216"/>
        <v>_</v>
      </c>
      <c r="Y2360" t="str">
        <f t="shared" si="217"/>
        <v/>
      </c>
      <c r="Z2360" t="str">
        <f t="shared" si="218"/>
        <v>0.000</v>
      </c>
      <c r="AA2360" t="str">
        <f t="shared" si="219"/>
        <v>0.000</v>
      </c>
      <c r="AB2360" s="2" t="str">
        <f t="shared" si="220"/>
        <v>***</v>
      </c>
      <c r="AC2360" t="str">
        <f t="shared" si="221"/>
        <v>0.000
(0.000)</v>
      </c>
    </row>
    <row r="2361" spans="24:29">
      <c r="X2361" t="str">
        <f t="shared" si="216"/>
        <v>_</v>
      </c>
      <c r="Y2361" t="str">
        <f t="shared" si="217"/>
        <v/>
      </c>
      <c r="Z2361" t="str">
        <f t="shared" si="218"/>
        <v>0.000</v>
      </c>
      <c r="AA2361" t="str">
        <f t="shared" si="219"/>
        <v>0.000</v>
      </c>
      <c r="AB2361" s="2" t="str">
        <f t="shared" si="220"/>
        <v>***</v>
      </c>
      <c r="AC2361" t="str">
        <f t="shared" si="221"/>
        <v>0.000
(0.000)</v>
      </c>
    </row>
    <row r="2362" spans="24:29">
      <c r="X2362" t="str">
        <f t="shared" si="216"/>
        <v>_</v>
      </c>
      <c r="Y2362" t="str">
        <f t="shared" si="217"/>
        <v/>
      </c>
      <c r="Z2362" t="str">
        <f t="shared" si="218"/>
        <v>0.000</v>
      </c>
      <c r="AA2362" t="str">
        <f t="shared" si="219"/>
        <v>0.000</v>
      </c>
      <c r="AB2362" s="2" t="str">
        <f t="shared" si="220"/>
        <v>***</v>
      </c>
      <c r="AC2362" t="str">
        <f t="shared" si="221"/>
        <v>0.000
(0.000)</v>
      </c>
    </row>
    <row r="2363" spans="24:29">
      <c r="X2363" t="str">
        <f t="shared" si="216"/>
        <v>_</v>
      </c>
      <c r="Y2363" t="str">
        <f t="shared" si="217"/>
        <v/>
      </c>
      <c r="Z2363" t="str">
        <f t="shared" si="218"/>
        <v>0.000</v>
      </c>
      <c r="AA2363" t="str">
        <f t="shared" si="219"/>
        <v>0.000</v>
      </c>
      <c r="AB2363" s="2" t="str">
        <f t="shared" si="220"/>
        <v>***</v>
      </c>
      <c r="AC2363" t="str">
        <f t="shared" si="221"/>
        <v>0.000
(0.000)</v>
      </c>
    </row>
    <row r="2364" spans="24:29">
      <c r="X2364" t="str">
        <f t="shared" si="216"/>
        <v>_</v>
      </c>
      <c r="Y2364" t="str">
        <f t="shared" si="217"/>
        <v/>
      </c>
      <c r="Z2364" t="str">
        <f t="shared" si="218"/>
        <v>0.000</v>
      </c>
      <c r="AA2364" t="str">
        <f t="shared" si="219"/>
        <v>0.000</v>
      </c>
      <c r="AB2364" s="2" t="str">
        <f t="shared" si="220"/>
        <v>***</v>
      </c>
      <c r="AC2364" t="str">
        <f t="shared" si="221"/>
        <v>0.000
(0.000)</v>
      </c>
    </row>
    <row r="2365" spans="24:29">
      <c r="X2365" t="str">
        <f t="shared" si="216"/>
        <v>_</v>
      </c>
      <c r="Y2365" t="str">
        <f t="shared" si="217"/>
        <v/>
      </c>
      <c r="Z2365" t="str">
        <f t="shared" si="218"/>
        <v>0.000</v>
      </c>
      <c r="AA2365" t="str">
        <f t="shared" si="219"/>
        <v>0.000</v>
      </c>
      <c r="AB2365" s="2" t="str">
        <f t="shared" si="220"/>
        <v>***</v>
      </c>
      <c r="AC2365" t="str">
        <f t="shared" si="221"/>
        <v>0.000
(0.000)</v>
      </c>
    </row>
    <row r="2366" spans="24:29">
      <c r="X2366" t="str">
        <f t="shared" si="216"/>
        <v>_</v>
      </c>
      <c r="Y2366" t="str">
        <f t="shared" si="217"/>
        <v/>
      </c>
      <c r="Z2366" t="str">
        <f t="shared" si="218"/>
        <v>0.000</v>
      </c>
      <c r="AA2366" t="str">
        <f t="shared" si="219"/>
        <v>0.000</v>
      </c>
      <c r="AB2366" s="2" t="str">
        <f t="shared" si="220"/>
        <v>***</v>
      </c>
      <c r="AC2366" t="str">
        <f t="shared" si="221"/>
        <v>0.000
(0.000)</v>
      </c>
    </row>
    <row r="2367" spans="24:29">
      <c r="X2367" t="str">
        <f t="shared" si="216"/>
        <v>_</v>
      </c>
      <c r="Y2367" t="str">
        <f t="shared" si="217"/>
        <v/>
      </c>
      <c r="Z2367" t="str">
        <f t="shared" si="218"/>
        <v>0.000</v>
      </c>
      <c r="AA2367" t="str">
        <f t="shared" si="219"/>
        <v>0.000</v>
      </c>
      <c r="AB2367" s="2" t="str">
        <f t="shared" si="220"/>
        <v>***</v>
      </c>
      <c r="AC2367" t="str">
        <f t="shared" si="221"/>
        <v>0.000
(0.000)</v>
      </c>
    </row>
    <row r="2368" spans="24:29">
      <c r="X2368" t="str">
        <f t="shared" si="216"/>
        <v>_</v>
      </c>
      <c r="Y2368" t="str">
        <f t="shared" si="217"/>
        <v/>
      </c>
      <c r="Z2368" t="str">
        <f t="shared" si="218"/>
        <v>0.000</v>
      </c>
      <c r="AA2368" t="str">
        <f t="shared" si="219"/>
        <v>0.000</v>
      </c>
      <c r="AB2368" s="2" t="str">
        <f t="shared" si="220"/>
        <v>***</v>
      </c>
      <c r="AC2368" t="str">
        <f t="shared" si="221"/>
        <v>0.000
(0.000)</v>
      </c>
    </row>
    <row r="2369" spans="24:29">
      <c r="X2369" t="str">
        <f t="shared" si="216"/>
        <v>_</v>
      </c>
      <c r="Y2369" t="str">
        <f t="shared" si="217"/>
        <v/>
      </c>
      <c r="Z2369" t="str">
        <f t="shared" si="218"/>
        <v>0.000</v>
      </c>
      <c r="AA2369" t="str">
        <f t="shared" si="219"/>
        <v>0.000</v>
      </c>
      <c r="AB2369" s="2" t="str">
        <f t="shared" si="220"/>
        <v>***</v>
      </c>
      <c r="AC2369" t="str">
        <f t="shared" si="221"/>
        <v>0.000
(0.000)</v>
      </c>
    </row>
    <row r="2370" spans="24:29">
      <c r="X2370" t="str">
        <f t="shared" si="216"/>
        <v>_</v>
      </c>
      <c r="Y2370" t="str">
        <f t="shared" si="217"/>
        <v/>
      </c>
      <c r="Z2370" t="str">
        <f t="shared" si="218"/>
        <v>0.000</v>
      </c>
      <c r="AA2370" t="str">
        <f t="shared" si="219"/>
        <v>0.000</v>
      </c>
      <c r="AB2370" s="2" t="str">
        <f t="shared" si="220"/>
        <v>***</v>
      </c>
      <c r="AC2370" t="str">
        <f t="shared" si="221"/>
        <v>0.000
(0.000)</v>
      </c>
    </row>
    <row r="2371" spans="24:29">
      <c r="X2371" t="str">
        <f t="shared" ref="X2371:X2434" si="222">G2371&amp;"_"&amp;B2371</f>
        <v>_</v>
      </c>
      <c r="Y2371" t="str">
        <f t="shared" ref="Y2371:Y2434" si="223">IF(G2371&lt;&gt;"",COUNTIF(X:X,X2371),"")</f>
        <v/>
      </c>
      <c r="Z2371" t="str">
        <f t="shared" ref="Z2371:Z2434" si="224">TEXT(C2371,"0.000")</f>
        <v>0.000</v>
      </c>
      <c r="AA2371" t="str">
        <f t="shared" ref="AA2371:AA2434" si="225">TEXT(D2371,"0.000")</f>
        <v>0.000</v>
      </c>
      <c r="AB2371" s="2" t="str">
        <f t="shared" ref="AB2371:AB2434" si="226">IF(COUNTIF(F2371,"*E*")&gt;0, "***", IF(TEXT(F2371, "0.00E+00")*1&lt;0.01, "***", IF(TEXT(F2371, "0.00E+00")*1&lt;0.05, "**",  IF(TEXT(F2371, "0.00E+00")*1&lt;0.1, "*",""))))</f>
        <v>***</v>
      </c>
      <c r="AC2371" t="str">
        <f t="shared" ref="AC2371:AC2434" si="227">Z2371&amp;"
("&amp;AA2371&amp;")"</f>
        <v>0.000
(0.000)</v>
      </c>
    </row>
    <row r="2372" spans="24:29">
      <c r="X2372" t="str">
        <f t="shared" si="222"/>
        <v>_</v>
      </c>
      <c r="Y2372" t="str">
        <f t="shared" si="223"/>
        <v/>
      </c>
      <c r="Z2372" t="str">
        <f t="shared" si="224"/>
        <v>0.000</v>
      </c>
      <c r="AA2372" t="str">
        <f t="shared" si="225"/>
        <v>0.000</v>
      </c>
      <c r="AB2372" s="2" t="str">
        <f t="shared" si="226"/>
        <v>***</v>
      </c>
      <c r="AC2372" t="str">
        <f t="shared" si="227"/>
        <v>0.000
(0.000)</v>
      </c>
    </row>
    <row r="2373" spans="24:29">
      <c r="X2373" t="str">
        <f t="shared" si="222"/>
        <v>_</v>
      </c>
      <c r="Y2373" t="str">
        <f t="shared" si="223"/>
        <v/>
      </c>
      <c r="Z2373" t="str">
        <f t="shared" si="224"/>
        <v>0.000</v>
      </c>
      <c r="AA2373" t="str">
        <f t="shared" si="225"/>
        <v>0.000</v>
      </c>
      <c r="AB2373" s="2" t="str">
        <f t="shared" si="226"/>
        <v>***</v>
      </c>
      <c r="AC2373" t="str">
        <f t="shared" si="227"/>
        <v>0.000
(0.000)</v>
      </c>
    </row>
    <row r="2374" spans="24:29">
      <c r="X2374" t="str">
        <f t="shared" si="222"/>
        <v>_</v>
      </c>
      <c r="Y2374" t="str">
        <f t="shared" si="223"/>
        <v/>
      </c>
      <c r="Z2374" t="str">
        <f t="shared" si="224"/>
        <v>0.000</v>
      </c>
      <c r="AA2374" t="str">
        <f t="shared" si="225"/>
        <v>0.000</v>
      </c>
      <c r="AB2374" s="2" t="str">
        <f t="shared" si="226"/>
        <v>***</v>
      </c>
      <c r="AC2374" t="str">
        <f t="shared" si="227"/>
        <v>0.000
(0.000)</v>
      </c>
    </row>
    <row r="2375" spans="24:29">
      <c r="X2375" t="str">
        <f t="shared" si="222"/>
        <v>_</v>
      </c>
      <c r="Y2375" t="str">
        <f t="shared" si="223"/>
        <v/>
      </c>
      <c r="Z2375" t="str">
        <f t="shared" si="224"/>
        <v>0.000</v>
      </c>
      <c r="AA2375" t="str">
        <f t="shared" si="225"/>
        <v>0.000</v>
      </c>
      <c r="AB2375" s="2" t="str">
        <f t="shared" si="226"/>
        <v>***</v>
      </c>
      <c r="AC2375" t="str">
        <f t="shared" si="227"/>
        <v>0.000
(0.000)</v>
      </c>
    </row>
    <row r="2376" spans="24:29">
      <c r="X2376" t="str">
        <f t="shared" si="222"/>
        <v>_</v>
      </c>
      <c r="Y2376" t="str">
        <f t="shared" si="223"/>
        <v/>
      </c>
      <c r="Z2376" t="str">
        <f t="shared" si="224"/>
        <v>0.000</v>
      </c>
      <c r="AA2376" t="str">
        <f t="shared" si="225"/>
        <v>0.000</v>
      </c>
      <c r="AB2376" s="2" t="str">
        <f t="shared" si="226"/>
        <v>***</v>
      </c>
      <c r="AC2376" t="str">
        <f t="shared" si="227"/>
        <v>0.000
(0.000)</v>
      </c>
    </row>
    <row r="2377" spans="24:29">
      <c r="X2377" t="str">
        <f t="shared" si="222"/>
        <v>_</v>
      </c>
      <c r="Y2377" t="str">
        <f t="shared" si="223"/>
        <v/>
      </c>
      <c r="Z2377" t="str">
        <f t="shared" si="224"/>
        <v>0.000</v>
      </c>
      <c r="AA2377" t="str">
        <f t="shared" si="225"/>
        <v>0.000</v>
      </c>
      <c r="AB2377" s="2" t="str">
        <f t="shared" si="226"/>
        <v>***</v>
      </c>
      <c r="AC2377" t="str">
        <f t="shared" si="227"/>
        <v>0.000
(0.000)</v>
      </c>
    </row>
    <row r="2378" spans="24:29">
      <c r="X2378" t="str">
        <f t="shared" si="222"/>
        <v>_</v>
      </c>
      <c r="Y2378" t="str">
        <f t="shared" si="223"/>
        <v/>
      </c>
      <c r="Z2378" t="str">
        <f t="shared" si="224"/>
        <v>0.000</v>
      </c>
      <c r="AA2378" t="str">
        <f t="shared" si="225"/>
        <v>0.000</v>
      </c>
      <c r="AB2378" s="2" t="str">
        <f t="shared" si="226"/>
        <v>***</v>
      </c>
      <c r="AC2378" t="str">
        <f t="shared" si="227"/>
        <v>0.000
(0.000)</v>
      </c>
    </row>
    <row r="2379" spans="24:29">
      <c r="X2379" t="str">
        <f t="shared" si="222"/>
        <v>_</v>
      </c>
      <c r="Y2379" t="str">
        <f t="shared" si="223"/>
        <v/>
      </c>
      <c r="Z2379" t="str">
        <f t="shared" si="224"/>
        <v>0.000</v>
      </c>
      <c r="AA2379" t="str">
        <f t="shared" si="225"/>
        <v>0.000</v>
      </c>
      <c r="AB2379" s="2" t="str">
        <f t="shared" si="226"/>
        <v>***</v>
      </c>
      <c r="AC2379" t="str">
        <f t="shared" si="227"/>
        <v>0.000
(0.000)</v>
      </c>
    </row>
    <row r="2380" spans="24:29">
      <c r="X2380" t="str">
        <f t="shared" si="222"/>
        <v>_</v>
      </c>
      <c r="Y2380" t="str">
        <f t="shared" si="223"/>
        <v/>
      </c>
      <c r="Z2380" t="str">
        <f t="shared" si="224"/>
        <v>0.000</v>
      </c>
      <c r="AA2380" t="str">
        <f t="shared" si="225"/>
        <v>0.000</v>
      </c>
      <c r="AB2380" s="2" t="str">
        <f t="shared" si="226"/>
        <v>***</v>
      </c>
      <c r="AC2380" t="str">
        <f t="shared" si="227"/>
        <v>0.000
(0.000)</v>
      </c>
    </row>
    <row r="2381" spans="24:29">
      <c r="X2381" t="str">
        <f t="shared" si="222"/>
        <v>_</v>
      </c>
      <c r="Y2381" t="str">
        <f t="shared" si="223"/>
        <v/>
      </c>
      <c r="Z2381" t="str">
        <f t="shared" si="224"/>
        <v>0.000</v>
      </c>
      <c r="AA2381" t="str">
        <f t="shared" si="225"/>
        <v>0.000</v>
      </c>
      <c r="AB2381" s="2" t="str">
        <f t="shared" si="226"/>
        <v>***</v>
      </c>
      <c r="AC2381" t="str">
        <f t="shared" si="227"/>
        <v>0.000
(0.000)</v>
      </c>
    </row>
    <row r="2382" spans="24:29">
      <c r="X2382" t="str">
        <f t="shared" si="222"/>
        <v>_</v>
      </c>
      <c r="Y2382" t="str">
        <f t="shared" si="223"/>
        <v/>
      </c>
      <c r="Z2382" t="str">
        <f t="shared" si="224"/>
        <v>0.000</v>
      </c>
      <c r="AA2382" t="str">
        <f t="shared" si="225"/>
        <v>0.000</v>
      </c>
      <c r="AB2382" s="2" t="str">
        <f t="shared" si="226"/>
        <v>***</v>
      </c>
      <c r="AC2382" t="str">
        <f t="shared" si="227"/>
        <v>0.000
(0.000)</v>
      </c>
    </row>
    <row r="2383" spans="24:29">
      <c r="X2383" t="str">
        <f t="shared" si="222"/>
        <v>_</v>
      </c>
      <c r="Y2383" t="str">
        <f t="shared" si="223"/>
        <v/>
      </c>
      <c r="Z2383" t="str">
        <f t="shared" si="224"/>
        <v>0.000</v>
      </c>
      <c r="AA2383" t="str">
        <f t="shared" si="225"/>
        <v>0.000</v>
      </c>
      <c r="AB2383" s="2" t="str">
        <f t="shared" si="226"/>
        <v>***</v>
      </c>
      <c r="AC2383" t="str">
        <f t="shared" si="227"/>
        <v>0.000
(0.000)</v>
      </c>
    </row>
    <row r="2384" spans="24:29">
      <c r="X2384" t="str">
        <f t="shared" si="222"/>
        <v>_</v>
      </c>
      <c r="Y2384" t="str">
        <f t="shared" si="223"/>
        <v/>
      </c>
      <c r="Z2384" t="str">
        <f t="shared" si="224"/>
        <v>0.000</v>
      </c>
      <c r="AA2384" t="str">
        <f t="shared" si="225"/>
        <v>0.000</v>
      </c>
      <c r="AB2384" s="2" t="str">
        <f t="shared" si="226"/>
        <v>***</v>
      </c>
      <c r="AC2384" t="str">
        <f t="shared" si="227"/>
        <v>0.000
(0.000)</v>
      </c>
    </row>
    <row r="2385" spans="24:29">
      <c r="X2385" t="str">
        <f t="shared" si="222"/>
        <v>_</v>
      </c>
      <c r="Y2385" t="str">
        <f t="shared" si="223"/>
        <v/>
      </c>
      <c r="Z2385" t="str">
        <f t="shared" si="224"/>
        <v>0.000</v>
      </c>
      <c r="AA2385" t="str">
        <f t="shared" si="225"/>
        <v>0.000</v>
      </c>
      <c r="AB2385" s="2" t="str">
        <f t="shared" si="226"/>
        <v>***</v>
      </c>
      <c r="AC2385" t="str">
        <f t="shared" si="227"/>
        <v>0.000
(0.000)</v>
      </c>
    </row>
    <row r="2386" spans="24:29">
      <c r="X2386" t="str">
        <f t="shared" si="222"/>
        <v>_</v>
      </c>
      <c r="Y2386" t="str">
        <f t="shared" si="223"/>
        <v/>
      </c>
      <c r="Z2386" t="str">
        <f t="shared" si="224"/>
        <v>0.000</v>
      </c>
      <c r="AA2386" t="str">
        <f t="shared" si="225"/>
        <v>0.000</v>
      </c>
      <c r="AB2386" s="2" t="str">
        <f t="shared" si="226"/>
        <v>***</v>
      </c>
      <c r="AC2386" t="str">
        <f t="shared" si="227"/>
        <v>0.000
(0.000)</v>
      </c>
    </row>
    <row r="2387" spans="24:29">
      <c r="X2387" t="str">
        <f t="shared" si="222"/>
        <v>_</v>
      </c>
      <c r="Y2387" t="str">
        <f t="shared" si="223"/>
        <v/>
      </c>
      <c r="Z2387" t="str">
        <f t="shared" si="224"/>
        <v>0.000</v>
      </c>
      <c r="AA2387" t="str">
        <f t="shared" si="225"/>
        <v>0.000</v>
      </c>
      <c r="AB2387" s="2" t="str">
        <f t="shared" si="226"/>
        <v>***</v>
      </c>
      <c r="AC2387" t="str">
        <f t="shared" si="227"/>
        <v>0.000
(0.000)</v>
      </c>
    </row>
    <row r="2388" spans="24:29">
      <c r="X2388" t="str">
        <f t="shared" si="222"/>
        <v>_</v>
      </c>
      <c r="Y2388" t="str">
        <f t="shared" si="223"/>
        <v/>
      </c>
      <c r="Z2388" t="str">
        <f t="shared" si="224"/>
        <v>0.000</v>
      </c>
      <c r="AA2388" t="str">
        <f t="shared" si="225"/>
        <v>0.000</v>
      </c>
      <c r="AB2388" s="2" t="str">
        <f t="shared" si="226"/>
        <v>***</v>
      </c>
      <c r="AC2388" t="str">
        <f t="shared" si="227"/>
        <v>0.000
(0.000)</v>
      </c>
    </row>
    <row r="2389" spans="24:29">
      <c r="X2389" t="str">
        <f t="shared" si="222"/>
        <v>_</v>
      </c>
      <c r="Y2389" t="str">
        <f t="shared" si="223"/>
        <v/>
      </c>
      <c r="Z2389" t="str">
        <f t="shared" si="224"/>
        <v>0.000</v>
      </c>
      <c r="AA2389" t="str">
        <f t="shared" si="225"/>
        <v>0.000</v>
      </c>
      <c r="AB2389" s="2" t="str">
        <f t="shared" si="226"/>
        <v>***</v>
      </c>
      <c r="AC2389" t="str">
        <f t="shared" si="227"/>
        <v>0.000
(0.000)</v>
      </c>
    </row>
    <row r="2390" spans="24:29">
      <c r="X2390" t="str">
        <f t="shared" si="222"/>
        <v>_</v>
      </c>
      <c r="Y2390" t="str">
        <f t="shared" si="223"/>
        <v/>
      </c>
      <c r="Z2390" t="str">
        <f t="shared" si="224"/>
        <v>0.000</v>
      </c>
      <c r="AA2390" t="str">
        <f t="shared" si="225"/>
        <v>0.000</v>
      </c>
      <c r="AB2390" s="2" t="str">
        <f t="shared" si="226"/>
        <v>***</v>
      </c>
      <c r="AC2390" t="str">
        <f t="shared" si="227"/>
        <v>0.000
(0.000)</v>
      </c>
    </row>
    <row r="2391" spans="24:29">
      <c r="X2391" t="str">
        <f t="shared" si="222"/>
        <v>_</v>
      </c>
      <c r="Y2391" t="str">
        <f t="shared" si="223"/>
        <v/>
      </c>
      <c r="Z2391" t="str">
        <f t="shared" si="224"/>
        <v>0.000</v>
      </c>
      <c r="AA2391" t="str">
        <f t="shared" si="225"/>
        <v>0.000</v>
      </c>
      <c r="AB2391" s="2" t="str">
        <f t="shared" si="226"/>
        <v>***</v>
      </c>
      <c r="AC2391" t="str">
        <f t="shared" si="227"/>
        <v>0.000
(0.000)</v>
      </c>
    </row>
    <row r="2392" spans="24:29">
      <c r="X2392" t="str">
        <f t="shared" si="222"/>
        <v>_</v>
      </c>
      <c r="Y2392" t="str">
        <f t="shared" si="223"/>
        <v/>
      </c>
      <c r="Z2392" t="str">
        <f t="shared" si="224"/>
        <v>0.000</v>
      </c>
      <c r="AA2392" t="str">
        <f t="shared" si="225"/>
        <v>0.000</v>
      </c>
      <c r="AB2392" s="2" t="str">
        <f t="shared" si="226"/>
        <v>***</v>
      </c>
      <c r="AC2392" t="str">
        <f t="shared" si="227"/>
        <v>0.000
(0.000)</v>
      </c>
    </row>
    <row r="2393" spans="24:29">
      <c r="X2393" t="str">
        <f t="shared" si="222"/>
        <v>_</v>
      </c>
      <c r="Y2393" t="str">
        <f t="shared" si="223"/>
        <v/>
      </c>
      <c r="Z2393" t="str">
        <f t="shared" si="224"/>
        <v>0.000</v>
      </c>
      <c r="AA2393" t="str">
        <f t="shared" si="225"/>
        <v>0.000</v>
      </c>
      <c r="AB2393" s="2" t="str">
        <f t="shared" si="226"/>
        <v>***</v>
      </c>
      <c r="AC2393" t="str">
        <f t="shared" si="227"/>
        <v>0.000
(0.000)</v>
      </c>
    </row>
    <row r="2394" spans="24:29">
      <c r="X2394" t="str">
        <f t="shared" si="222"/>
        <v>_</v>
      </c>
      <c r="Y2394" t="str">
        <f t="shared" si="223"/>
        <v/>
      </c>
      <c r="Z2394" t="str">
        <f t="shared" si="224"/>
        <v>0.000</v>
      </c>
      <c r="AA2394" t="str">
        <f t="shared" si="225"/>
        <v>0.000</v>
      </c>
      <c r="AB2394" s="2" t="str">
        <f t="shared" si="226"/>
        <v>***</v>
      </c>
      <c r="AC2394" t="str">
        <f t="shared" si="227"/>
        <v>0.000
(0.000)</v>
      </c>
    </row>
    <row r="2395" spans="24:29">
      <c r="X2395" t="str">
        <f t="shared" si="222"/>
        <v>_</v>
      </c>
      <c r="Y2395" t="str">
        <f t="shared" si="223"/>
        <v/>
      </c>
      <c r="Z2395" t="str">
        <f t="shared" si="224"/>
        <v>0.000</v>
      </c>
      <c r="AA2395" t="str">
        <f t="shared" si="225"/>
        <v>0.000</v>
      </c>
      <c r="AB2395" s="2" t="str">
        <f t="shared" si="226"/>
        <v>***</v>
      </c>
      <c r="AC2395" t="str">
        <f t="shared" si="227"/>
        <v>0.000
(0.000)</v>
      </c>
    </row>
    <row r="2396" spans="24:29">
      <c r="X2396" t="str">
        <f t="shared" si="222"/>
        <v>_</v>
      </c>
      <c r="Y2396" t="str">
        <f t="shared" si="223"/>
        <v/>
      </c>
      <c r="Z2396" t="str">
        <f t="shared" si="224"/>
        <v>0.000</v>
      </c>
      <c r="AA2396" t="str">
        <f t="shared" si="225"/>
        <v>0.000</v>
      </c>
      <c r="AB2396" s="2" t="str">
        <f t="shared" si="226"/>
        <v>***</v>
      </c>
      <c r="AC2396" t="str">
        <f t="shared" si="227"/>
        <v>0.000
(0.000)</v>
      </c>
    </row>
    <row r="2397" spans="24:29">
      <c r="X2397" t="str">
        <f t="shared" si="222"/>
        <v>_</v>
      </c>
      <c r="Y2397" t="str">
        <f t="shared" si="223"/>
        <v/>
      </c>
      <c r="Z2397" t="str">
        <f t="shared" si="224"/>
        <v>0.000</v>
      </c>
      <c r="AA2397" t="str">
        <f t="shared" si="225"/>
        <v>0.000</v>
      </c>
      <c r="AB2397" s="2" t="str">
        <f t="shared" si="226"/>
        <v>***</v>
      </c>
      <c r="AC2397" t="str">
        <f t="shared" si="227"/>
        <v>0.000
(0.000)</v>
      </c>
    </row>
    <row r="2398" spans="24:29">
      <c r="X2398" t="str">
        <f t="shared" si="222"/>
        <v>_</v>
      </c>
      <c r="Y2398" t="str">
        <f t="shared" si="223"/>
        <v/>
      </c>
      <c r="Z2398" t="str">
        <f t="shared" si="224"/>
        <v>0.000</v>
      </c>
      <c r="AA2398" t="str">
        <f t="shared" si="225"/>
        <v>0.000</v>
      </c>
      <c r="AB2398" s="2" t="str">
        <f t="shared" si="226"/>
        <v>***</v>
      </c>
      <c r="AC2398" t="str">
        <f t="shared" si="227"/>
        <v>0.000
(0.000)</v>
      </c>
    </row>
    <row r="2399" spans="24:29">
      <c r="X2399" t="str">
        <f t="shared" si="222"/>
        <v>_</v>
      </c>
      <c r="Y2399" t="str">
        <f t="shared" si="223"/>
        <v/>
      </c>
      <c r="Z2399" t="str">
        <f t="shared" si="224"/>
        <v>0.000</v>
      </c>
      <c r="AA2399" t="str">
        <f t="shared" si="225"/>
        <v>0.000</v>
      </c>
      <c r="AB2399" s="2" t="str">
        <f t="shared" si="226"/>
        <v>***</v>
      </c>
      <c r="AC2399" t="str">
        <f t="shared" si="227"/>
        <v>0.000
(0.000)</v>
      </c>
    </row>
    <row r="2400" spans="24:29">
      <c r="X2400" t="str">
        <f t="shared" si="222"/>
        <v>_</v>
      </c>
      <c r="Y2400" t="str">
        <f t="shared" si="223"/>
        <v/>
      </c>
      <c r="Z2400" t="str">
        <f t="shared" si="224"/>
        <v>0.000</v>
      </c>
      <c r="AA2400" t="str">
        <f t="shared" si="225"/>
        <v>0.000</v>
      </c>
      <c r="AB2400" s="2" t="str">
        <f t="shared" si="226"/>
        <v>***</v>
      </c>
      <c r="AC2400" t="str">
        <f t="shared" si="227"/>
        <v>0.000
(0.000)</v>
      </c>
    </row>
    <row r="2401" spans="24:29">
      <c r="X2401" t="str">
        <f t="shared" si="222"/>
        <v>_</v>
      </c>
      <c r="Y2401" t="str">
        <f t="shared" si="223"/>
        <v/>
      </c>
      <c r="Z2401" t="str">
        <f t="shared" si="224"/>
        <v>0.000</v>
      </c>
      <c r="AA2401" t="str">
        <f t="shared" si="225"/>
        <v>0.000</v>
      </c>
      <c r="AB2401" s="2" t="str">
        <f t="shared" si="226"/>
        <v>***</v>
      </c>
      <c r="AC2401" t="str">
        <f t="shared" si="227"/>
        <v>0.000
(0.000)</v>
      </c>
    </row>
    <row r="2402" spans="24:29">
      <c r="X2402" t="str">
        <f t="shared" si="222"/>
        <v>_</v>
      </c>
      <c r="Y2402" t="str">
        <f t="shared" si="223"/>
        <v/>
      </c>
      <c r="Z2402" t="str">
        <f t="shared" si="224"/>
        <v>0.000</v>
      </c>
      <c r="AA2402" t="str">
        <f t="shared" si="225"/>
        <v>0.000</v>
      </c>
      <c r="AB2402" s="2" t="str">
        <f t="shared" si="226"/>
        <v>***</v>
      </c>
      <c r="AC2402" t="str">
        <f t="shared" si="227"/>
        <v>0.000
(0.000)</v>
      </c>
    </row>
    <row r="2403" spans="24:29">
      <c r="X2403" t="str">
        <f t="shared" si="222"/>
        <v>_</v>
      </c>
      <c r="Y2403" t="str">
        <f t="shared" si="223"/>
        <v/>
      </c>
      <c r="Z2403" t="str">
        <f t="shared" si="224"/>
        <v>0.000</v>
      </c>
      <c r="AA2403" t="str">
        <f t="shared" si="225"/>
        <v>0.000</v>
      </c>
      <c r="AB2403" s="2" t="str">
        <f t="shared" si="226"/>
        <v>***</v>
      </c>
      <c r="AC2403" t="str">
        <f t="shared" si="227"/>
        <v>0.000
(0.000)</v>
      </c>
    </row>
    <row r="2404" spans="24:29">
      <c r="X2404" t="str">
        <f t="shared" si="222"/>
        <v>_</v>
      </c>
      <c r="Y2404" t="str">
        <f t="shared" si="223"/>
        <v/>
      </c>
      <c r="Z2404" t="str">
        <f t="shared" si="224"/>
        <v>0.000</v>
      </c>
      <c r="AA2404" t="str">
        <f t="shared" si="225"/>
        <v>0.000</v>
      </c>
      <c r="AB2404" s="2" t="str">
        <f t="shared" si="226"/>
        <v>***</v>
      </c>
      <c r="AC2404" t="str">
        <f t="shared" si="227"/>
        <v>0.000
(0.000)</v>
      </c>
    </row>
    <row r="2405" spans="24:29">
      <c r="X2405" t="str">
        <f t="shared" si="222"/>
        <v>_</v>
      </c>
      <c r="Y2405" t="str">
        <f t="shared" si="223"/>
        <v/>
      </c>
      <c r="Z2405" t="str">
        <f t="shared" si="224"/>
        <v>0.000</v>
      </c>
      <c r="AA2405" t="str">
        <f t="shared" si="225"/>
        <v>0.000</v>
      </c>
      <c r="AB2405" s="2" t="str">
        <f t="shared" si="226"/>
        <v>***</v>
      </c>
      <c r="AC2405" t="str">
        <f t="shared" si="227"/>
        <v>0.000
(0.000)</v>
      </c>
    </row>
    <row r="2406" spans="24:29">
      <c r="X2406" t="str">
        <f t="shared" si="222"/>
        <v>_</v>
      </c>
      <c r="Y2406" t="str">
        <f t="shared" si="223"/>
        <v/>
      </c>
      <c r="Z2406" t="str">
        <f t="shared" si="224"/>
        <v>0.000</v>
      </c>
      <c r="AA2406" t="str">
        <f t="shared" si="225"/>
        <v>0.000</v>
      </c>
      <c r="AB2406" s="2" t="str">
        <f t="shared" si="226"/>
        <v>***</v>
      </c>
      <c r="AC2406" t="str">
        <f t="shared" si="227"/>
        <v>0.000
(0.000)</v>
      </c>
    </row>
    <row r="2407" spans="24:29">
      <c r="X2407" t="str">
        <f t="shared" si="222"/>
        <v>_</v>
      </c>
      <c r="Y2407" t="str">
        <f t="shared" si="223"/>
        <v/>
      </c>
      <c r="Z2407" t="str">
        <f t="shared" si="224"/>
        <v>0.000</v>
      </c>
      <c r="AA2407" t="str">
        <f t="shared" si="225"/>
        <v>0.000</v>
      </c>
      <c r="AB2407" s="2" t="str">
        <f t="shared" si="226"/>
        <v>***</v>
      </c>
      <c r="AC2407" t="str">
        <f t="shared" si="227"/>
        <v>0.000
(0.000)</v>
      </c>
    </row>
    <row r="2408" spans="24:29">
      <c r="X2408" t="str">
        <f t="shared" si="222"/>
        <v>_</v>
      </c>
      <c r="Y2408" t="str">
        <f t="shared" si="223"/>
        <v/>
      </c>
      <c r="Z2408" t="str">
        <f t="shared" si="224"/>
        <v>0.000</v>
      </c>
      <c r="AA2408" t="str">
        <f t="shared" si="225"/>
        <v>0.000</v>
      </c>
      <c r="AB2408" s="2" t="str">
        <f t="shared" si="226"/>
        <v>***</v>
      </c>
      <c r="AC2408" t="str">
        <f t="shared" si="227"/>
        <v>0.000
(0.000)</v>
      </c>
    </row>
    <row r="2409" spans="24:29">
      <c r="X2409" t="str">
        <f t="shared" si="222"/>
        <v>_</v>
      </c>
      <c r="Y2409" t="str">
        <f t="shared" si="223"/>
        <v/>
      </c>
      <c r="Z2409" t="str">
        <f t="shared" si="224"/>
        <v>0.000</v>
      </c>
      <c r="AA2409" t="str">
        <f t="shared" si="225"/>
        <v>0.000</v>
      </c>
      <c r="AB2409" s="2" t="str">
        <f t="shared" si="226"/>
        <v>***</v>
      </c>
      <c r="AC2409" t="str">
        <f t="shared" si="227"/>
        <v>0.000
(0.000)</v>
      </c>
    </row>
    <row r="2410" spans="24:29">
      <c r="X2410" t="str">
        <f t="shared" si="222"/>
        <v>_</v>
      </c>
      <c r="Y2410" t="str">
        <f t="shared" si="223"/>
        <v/>
      </c>
      <c r="Z2410" t="str">
        <f t="shared" si="224"/>
        <v>0.000</v>
      </c>
      <c r="AA2410" t="str">
        <f t="shared" si="225"/>
        <v>0.000</v>
      </c>
      <c r="AB2410" s="2" t="str">
        <f t="shared" si="226"/>
        <v>***</v>
      </c>
      <c r="AC2410" t="str">
        <f t="shared" si="227"/>
        <v>0.000
(0.000)</v>
      </c>
    </row>
    <row r="2411" spans="24:29">
      <c r="X2411" t="str">
        <f t="shared" si="222"/>
        <v>_</v>
      </c>
      <c r="Y2411" t="str">
        <f t="shared" si="223"/>
        <v/>
      </c>
      <c r="Z2411" t="str">
        <f t="shared" si="224"/>
        <v>0.000</v>
      </c>
      <c r="AA2411" t="str">
        <f t="shared" si="225"/>
        <v>0.000</v>
      </c>
      <c r="AB2411" s="2" t="str">
        <f t="shared" si="226"/>
        <v>***</v>
      </c>
      <c r="AC2411" t="str">
        <f t="shared" si="227"/>
        <v>0.000
(0.000)</v>
      </c>
    </row>
    <row r="2412" spans="24:29">
      <c r="X2412" t="str">
        <f t="shared" si="222"/>
        <v>_</v>
      </c>
      <c r="Y2412" t="str">
        <f t="shared" si="223"/>
        <v/>
      </c>
      <c r="Z2412" t="str">
        <f t="shared" si="224"/>
        <v>0.000</v>
      </c>
      <c r="AA2412" t="str">
        <f t="shared" si="225"/>
        <v>0.000</v>
      </c>
      <c r="AB2412" s="2" t="str">
        <f t="shared" si="226"/>
        <v>***</v>
      </c>
      <c r="AC2412" t="str">
        <f t="shared" si="227"/>
        <v>0.000
(0.000)</v>
      </c>
    </row>
    <row r="2413" spans="24:29">
      <c r="X2413" t="str">
        <f t="shared" si="222"/>
        <v>_</v>
      </c>
      <c r="Y2413" t="str">
        <f t="shared" si="223"/>
        <v/>
      </c>
      <c r="Z2413" t="str">
        <f t="shared" si="224"/>
        <v>0.000</v>
      </c>
      <c r="AA2413" t="str">
        <f t="shared" si="225"/>
        <v>0.000</v>
      </c>
      <c r="AB2413" s="2" t="str">
        <f t="shared" si="226"/>
        <v>***</v>
      </c>
      <c r="AC2413" t="str">
        <f t="shared" si="227"/>
        <v>0.000
(0.000)</v>
      </c>
    </row>
    <row r="2414" spans="24:29">
      <c r="X2414" t="str">
        <f t="shared" si="222"/>
        <v>_</v>
      </c>
      <c r="Y2414" t="str">
        <f t="shared" si="223"/>
        <v/>
      </c>
      <c r="Z2414" t="str">
        <f t="shared" si="224"/>
        <v>0.000</v>
      </c>
      <c r="AA2414" t="str">
        <f t="shared" si="225"/>
        <v>0.000</v>
      </c>
      <c r="AB2414" s="2" t="str">
        <f t="shared" si="226"/>
        <v>***</v>
      </c>
      <c r="AC2414" t="str">
        <f t="shared" si="227"/>
        <v>0.000
(0.000)</v>
      </c>
    </row>
    <row r="2415" spans="24:29">
      <c r="X2415" t="str">
        <f t="shared" si="222"/>
        <v>_</v>
      </c>
      <c r="Y2415" t="str">
        <f t="shared" si="223"/>
        <v/>
      </c>
      <c r="Z2415" t="str">
        <f t="shared" si="224"/>
        <v>0.000</v>
      </c>
      <c r="AA2415" t="str">
        <f t="shared" si="225"/>
        <v>0.000</v>
      </c>
      <c r="AB2415" s="2" t="str">
        <f t="shared" si="226"/>
        <v>***</v>
      </c>
      <c r="AC2415" t="str">
        <f t="shared" si="227"/>
        <v>0.000
(0.000)</v>
      </c>
    </row>
    <row r="2416" spans="24:29">
      <c r="X2416" t="str">
        <f t="shared" si="222"/>
        <v>_</v>
      </c>
      <c r="Y2416" t="str">
        <f t="shared" si="223"/>
        <v/>
      </c>
      <c r="Z2416" t="str">
        <f t="shared" si="224"/>
        <v>0.000</v>
      </c>
      <c r="AA2416" t="str">
        <f t="shared" si="225"/>
        <v>0.000</v>
      </c>
      <c r="AB2416" s="2" t="str">
        <f t="shared" si="226"/>
        <v>***</v>
      </c>
      <c r="AC2416" t="str">
        <f t="shared" si="227"/>
        <v>0.000
(0.000)</v>
      </c>
    </row>
    <row r="2417" spans="24:29">
      <c r="X2417" t="str">
        <f t="shared" si="222"/>
        <v>_</v>
      </c>
      <c r="Y2417" t="str">
        <f t="shared" si="223"/>
        <v/>
      </c>
      <c r="Z2417" t="str">
        <f t="shared" si="224"/>
        <v>0.000</v>
      </c>
      <c r="AA2417" t="str">
        <f t="shared" si="225"/>
        <v>0.000</v>
      </c>
      <c r="AB2417" s="2" t="str">
        <f t="shared" si="226"/>
        <v>***</v>
      </c>
      <c r="AC2417" t="str">
        <f t="shared" si="227"/>
        <v>0.000
(0.000)</v>
      </c>
    </row>
    <row r="2418" spans="24:29">
      <c r="X2418" t="str">
        <f t="shared" si="222"/>
        <v>_</v>
      </c>
      <c r="Y2418" t="str">
        <f t="shared" si="223"/>
        <v/>
      </c>
      <c r="Z2418" t="str">
        <f t="shared" si="224"/>
        <v>0.000</v>
      </c>
      <c r="AA2418" t="str">
        <f t="shared" si="225"/>
        <v>0.000</v>
      </c>
      <c r="AB2418" s="2" t="str">
        <f t="shared" si="226"/>
        <v>***</v>
      </c>
      <c r="AC2418" t="str">
        <f t="shared" si="227"/>
        <v>0.000
(0.000)</v>
      </c>
    </row>
    <row r="2419" spans="24:29">
      <c r="X2419" t="str">
        <f t="shared" si="222"/>
        <v>_</v>
      </c>
      <c r="Y2419" t="str">
        <f t="shared" si="223"/>
        <v/>
      </c>
      <c r="Z2419" t="str">
        <f t="shared" si="224"/>
        <v>0.000</v>
      </c>
      <c r="AA2419" t="str">
        <f t="shared" si="225"/>
        <v>0.000</v>
      </c>
      <c r="AB2419" s="2" t="str">
        <f t="shared" si="226"/>
        <v>***</v>
      </c>
      <c r="AC2419" t="str">
        <f t="shared" si="227"/>
        <v>0.000
(0.000)</v>
      </c>
    </row>
    <row r="2420" spans="24:29">
      <c r="X2420" t="str">
        <f t="shared" si="222"/>
        <v>_</v>
      </c>
      <c r="Y2420" t="str">
        <f t="shared" si="223"/>
        <v/>
      </c>
      <c r="Z2420" t="str">
        <f t="shared" si="224"/>
        <v>0.000</v>
      </c>
      <c r="AA2420" t="str">
        <f t="shared" si="225"/>
        <v>0.000</v>
      </c>
      <c r="AB2420" s="2" t="str">
        <f t="shared" si="226"/>
        <v>***</v>
      </c>
      <c r="AC2420" t="str">
        <f t="shared" si="227"/>
        <v>0.000
(0.000)</v>
      </c>
    </row>
    <row r="2421" spans="24:29">
      <c r="X2421" t="str">
        <f t="shared" si="222"/>
        <v>_</v>
      </c>
      <c r="Y2421" t="str">
        <f t="shared" si="223"/>
        <v/>
      </c>
      <c r="Z2421" t="str">
        <f t="shared" si="224"/>
        <v>0.000</v>
      </c>
      <c r="AA2421" t="str">
        <f t="shared" si="225"/>
        <v>0.000</v>
      </c>
      <c r="AB2421" s="2" t="str">
        <f t="shared" si="226"/>
        <v>***</v>
      </c>
      <c r="AC2421" t="str">
        <f t="shared" si="227"/>
        <v>0.000
(0.000)</v>
      </c>
    </row>
    <row r="2422" spans="24:29">
      <c r="X2422" t="str">
        <f t="shared" si="222"/>
        <v>_</v>
      </c>
      <c r="Y2422" t="str">
        <f t="shared" si="223"/>
        <v/>
      </c>
      <c r="Z2422" t="str">
        <f t="shared" si="224"/>
        <v>0.000</v>
      </c>
      <c r="AA2422" t="str">
        <f t="shared" si="225"/>
        <v>0.000</v>
      </c>
      <c r="AB2422" s="2" t="str">
        <f t="shared" si="226"/>
        <v>***</v>
      </c>
      <c r="AC2422" t="str">
        <f t="shared" si="227"/>
        <v>0.000
(0.000)</v>
      </c>
    </row>
    <row r="2423" spans="24:29">
      <c r="X2423" t="str">
        <f t="shared" si="222"/>
        <v>_</v>
      </c>
      <c r="Y2423" t="str">
        <f t="shared" si="223"/>
        <v/>
      </c>
      <c r="Z2423" t="str">
        <f t="shared" si="224"/>
        <v>0.000</v>
      </c>
      <c r="AA2423" t="str">
        <f t="shared" si="225"/>
        <v>0.000</v>
      </c>
      <c r="AB2423" s="2" t="str">
        <f t="shared" si="226"/>
        <v>***</v>
      </c>
      <c r="AC2423" t="str">
        <f t="shared" si="227"/>
        <v>0.000
(0.000)</v>
      </c>
    </row>
    <row r="2424" spans="24:29">
      <c r="X2424" t="str">
        <f t="shared" si="222"/>
        <v>_</v>
      </c>
      <c r="Y2424" t="str">
        <f t="shared" si="223"/>
        <v/>
      </c>
      <c r="Z2424" t="str">
        <f t="shared" si="224"/>
        <v>0.000</v>
      </c>
      <c r="AA2424" t="str">
        <f t="shared" si="225"/>
        <v>0.000</v>
      </c>
      <c r="AB2424" s="2" t="str">
        <f t="shared" si="226"/>
        <v>***</v>
      </c>
      <c r="AC2424" t="str">
        <f t="shared" si="227"/>
        <v>0.000
(0.000)</v>
      </c>
    </row>
    <row r="2425" spans="24:29">
      <c r="X2425" t="str">
        <f t="shared" si="222"/>
        <v>_</v>
      </c>
      <c r="Y2425" t="str">
        <f t="shared" si="223"/>
        <v/>
      </c>
      <c r="Z2425" t="str">
        <f t="shared" si="224"/>
        <v>0.000</v>
      </c>
      <c r="AA2425" t="str">
        <f t="shared" si="225"/>
        <v>0.000</v>
      </c>
      <c r="AB2425" s="2" t="str">
        <f t="shared" si="226"/>
        <v>***</v>
      </c>
      <c r="AC2425" t="str">
        <f t="shared" si="227"/>
        <v>0.000
(0.000)</v>
      </c>
    </row>
    <row r="2426" spans="24:29">
      <c r="X2426" t="str">
        <f t="shared" si="222"/>
        <v>_</v>
      </c>
      <c r="Y2426" t="str">
        <f t="shared" si="223"/>
        <v/>
      </c>
      <c r="Z2426" t="str">
        <f t="shared" si="224"/>
        <v>0.000</v>
      </c>
      <c r="AA2426" t="str">
        <f t="shared" si="225"/>
        <v>0.000</v>
      </c>
      <c r="AB2426" s="2" t="str">
        <f t="shared" si="226"/>
        <v>***</v>
      </c>
      <c r="AC2426" t="str">
        <f t="shared" si="227"/>
        <v>0.000
(0.000)</v>
      </c>
    </row>
    <row r="2427" spans="24:29">
      <c r="X2427" t="str">
        <f t="shared" si="222"/>
        <v>_</v>
      </c>
      <c r="Y2427" t="str">
        <f t="shared" si="223"/>
        <v/>
      </c>
      <c r="Z2427" t="str">
        <f t="shared" si="224"/>
        <v>0.000</v>
      </c>
      <c r="AA2427" t="str">
        <f t="shared" si="225"/>
        <v>0.000</v>
      </c>
      <c r="AB2427" s="2" t="str">
        <f t="shared" si="226"/>
        <v>***</v>
      </c>
      <c r="AC2427" t="str">
        <f t="shared" si="227"/>
        <v>0.000
(0.000)</v>
      </c>
    </row>
    <row r="2428" spans="24:29">
      <c r="X2428" t="str">
        <f t="shared" si="222"/>
        <v>_</v>
      </c>
      <c r="Y2428" t="str">
        <f t="shared" si="223"/>
        <v/>
      </c>
      <c r="Z2428" t="str">
        <f t="shared" si="224"/>
        <v>0.000</v>
      </c>
      <c r="AA2428" t="str">
        <f t="shared" si="225"/>
        <v>0.000</v>
      </c>
      <c r="AB2428" s="2" t="str">
        <f t="shared" si="226"/>
        <v>***</v>
      </c>
      <c r="AC2428" t="str">
        <f t="shared" si="227"/>
        <v>0.000
(0.000)</v>
      </c>
    </row>
    <row r="2429" spans="24:29">
      <c r="X2429" t="str">
        <f t="shared" si="222"/>
        <v>_</v>
      </c>
      <c r="Y2429" t="str">
        <f t="shared" si="223"/>
        <v/>
      </c>
      <c r="Z2429" t="str">
        <f t="shared" si="224"/>
        <v>0.000</v>
      </c>
      <c r="AA2429" t="str">
        <f t="shared" si="225"/>
        <v>0.000</v>
      </c>
      <c r="AB2429" s="2" t="str">
        <f t="shared" si="226"/>
        <v>***</v>
      </c>
      <c r="AC2429" t="str">
        <f t="shared" si="227"/>
        <v>0.000
(0.000)</v>
      </c>
    </row>
    <row r="2430" spans="24:29">
      <c r="X2430" t="str">
        <f t="shared" si="222"/>
        <v>_</v>
      </c>
      <c r="Y2430" t="str">
        <f t="shared" si="223"/>
        <v/>
      </c>
      <c r="Z2430" t="str">
        <f t="shared" si="224"/>
        <v>0.000</v>
      </c>
      <c r="AA2430" t="str">
        <f t="shared" si="225"/>
        <v>0.000</v>
      </c>
      <c r="AB2430" s="2" t="str">
        <f t="shared" si="226"/>
        <v>***</v>
      </c>
      <c r="AC2430" t="str">
        <f t="shared" si="227"/>
        <v>0.000
(0.000)</v>
      </c>
    </row>
    <row r="2431" spans="24:29">
      <c r="X2431" t="str">
        <f t="shared" si="222"/>
        <v>_</v>
      </c>
      <c r="Y2431" t="str">
        <f t="shared" si="223"/>
        <v/>
      </c>
      <c r="Z2431" t="str">
        <f t="shared" si="224"/>
        <v>0.000</v>
      </c>
      <c r="AA2431" t="str">
        <f t="shared" si="225"/>
        <v>0.000</v>
      </c>
      <c r="AB2431" s="2" t="str">
        <f t="shared" si="226"/>
        <v>***</v>
      </c>
      <c r="AC2431" t="str">
        <f t="shared" si="227"/>
        <v>0.000
(0.000)</v>
      </c>
    </row>
    <row r="2432" spans="24:29">
      <c r="X2432" t="str">
        <f t="shared" si="222"/>
        <v>_</v>
      </c>
      <c r="Y2432" t="str">
        <f t="shared" si="223"/>
        <v/>
      </c>
      <c r="Z2432" t="str">
        <f t="shared" si="224"/>
        <v>0.000</v>
      </c>
      <c r="AA2432" t="str">
        <f t="shared" si="225"/>
        <v>0.000</v>
      </c>
      <c r="AB2432" s="2" t="str">
        <f t="shared" si="226"/>
        <v>***</v>
      </c>
      <c r="AC2432" t="str">
        <f t="shared" si="227"/>
        <v>0.000
(0.000)</v>
      </c>
    </row>
    <row r="2433" spans="24:29">
      <c r="X2433" t="str">
        <f t="shared" si="222"/>
        <v>_</v>
      </c>
      <c r="Y2433" t="str">
        <f t="shared" si="223"/>
        <v/>
      </c>
      <c r="Z2433" t="str">
        <f t="shared" si="224"/>
        <v>0.000</v>
      </c>
      <c r="AA2433" t="str">
        <f t="shared" si="225"/>
        <v>0.000</v>
      </c>
      <c r="AB2433" s="2" t="str">
        <f t="shared" si="226"/>
        <v>***</v>
      </c>
      <c r="AC2433" t="str">
        <f t="shared" si="227"/>
        <v>0.000
(0.000)</v>
      </c>
    </row>
    <row r="2434" spans="24:29">
      <c r="X2434" t="str">
        <f t="shared" si="222"/>
        <v>_</v>
      </c>
      <c r="Y2434" t="str">
        <f t="shared" si="223"/>
        <v/>
      </c>
      <c r="Z2434" t="str">
        <f t="shared" si="224"/>
        <v>0.000</v>
      </c>
      <c r="AA2434" t="str">
        <f t="shared" si="225"/>
        <v>0.000</v>
      </c>
      <c r="AB2434" s="2" t="str">
        <f t="shared" si="226"/>
        <v>***</v>
      </c>
      <c r="AC2434" t="str">
        <f t="shared" si="227"/>
        <v>0.000
(0.000)</v>
      </c>
    </row>
    <row r="2435" spans="24:29">
      <c r="X2435" t="str">
        <f t="shared" ref="X2435:X2498" si="228">G2435&amp;"_"&amp;B2435</f>
        <v>_</v>
      </c>
      <c r="Y2435" t="str">
        <f t="shared" ref="Y2435:Y2498" si="229">IF(G2435&lt;&gt;"",COUNTIF(X:X,X2435),"")</f>
        <v/>
      </c>
      <c r="Z2435" t="str">
        <f t="shared" ref="Z2435:Z2498" si="230">TEXT(C2435,"0.000")</f>
        <v>0.000</v>
      </c>
      <c r="AA2435" t="str">
        <f t="shared" ref="AA2435:AA2498" si="231">TEXT(D2435,"0.000")</f>
        <v>0.000</v>
      </c>
      <c r="AB2435" s="2" t="str">
        <f t="shared" ref="AB2435:AB2498" si="232">IF(COUNTIF(F2435,"*E*")&gt;0, "***", IF(TEXT(F2435, "0.00E+00")*1&lt;0.01, "***", IF(TEXT(F2435, "0.00E+00")*1&lt;0.05, "**",  IF(TEXT(F2435, "0.00E+00")*1&lt;0.1, "*",""))))</f>
        <v>***</v>
      </c>
      <c r="AC2435" t="str">
        <f t="shared" ref="AC2435:AC2498" si="233">Z2435&amp;"
("&amp;AA2435&amp;")"</f>
        <v>0.000
(0.000)</v>
      </c>
    </row>
    <row r="2436" spans="24:29">
      <c r="X2436" t="str">
        <f t="shared" si="228"/>
        <v>_</v>
      </c>
      <c r="Y2436" t="str">
        <f t="shared" si="229"/>
        <v/>
      </c>
      <c r="Z2436" t="str">
        <f t="shared" si="230"/>
        <v>0.000</v>
      </c>
      <c r="AA2436" t="str">
        <f t="shared" si="231"/>
        <v>0.000</v>
      </c>
      <c r="AB2436" s="2" t="str">
        <f t="shared" si="232"/>
        <v>***</v>
      </c>
      <c r="AC2436" t="str">
        <f t="shared" si="233"/>
        <v>0.000
(0.000)</v>
      </c>
    </row>
    <row r="2437" spans="24:29">
      <c r="X2437" t="str">
        <f t="shared" si="228"/>
        <v>_</v>
      </c>
      <c r="Y2437" t="str">
        <f t="shared" si="229"/>
        <v/>
      </c>
      <c r="Z2437" t="str">
        <f t="shared" si="230"/>
        <v>0.000</v>
      </c>
      <c r="AA2437" t="str">
        <f t="shared" si="231"/>
        <v>0.000</v>
      </c>
      <c r="AB2437" s="2" t="str">
        <f t="shared" si="232"/>
        <v>***</v>
      </c>
      <c r="AC2437" t="str">
        <f t="shared" si="233"/>
        <v>0.000
(0.000)</v>
      </c>
    </row>
    <row r="2438" spans="24:29">
      <c r="X2438" t="str">
        <f t="shared" si="228"/>
        <v>_</v>
      </c>
      <c r="Y2438" t="str">
        <f t="shared" si="229"/>
        <v/>
      </c>
      <c r="Z2438" t="str">
        <f t="shared" si="230"/>
        <v>0.000</v>
      </c>
      <c r="AA2438" t="str">
        <f t="shared" si="231"/>
        <v>0.000</v>
      </c>
      <c r="AB2438" s="2" t="str">
        <f t="shared" si="232"/>
        <v>***</v>
      </c>
      <c r="AC2438" t="str">
        <f t="shared" si="233"/>
        <v>0.000
(0.000)</v>
      </c>
    </row>
    <row r="2439" spans="24:29">
      <c r="X2439" t="str">
        <f t="shared" si="228"/>
        <v>_</v>
      </c>
      <c r="Y2439" t="str">
        <f t="shared" si="229"/>
        <v/>
      </c>
      <c r="Z2439" t="str">
        <f t="shared" si="230"/>
        <v>0.000</v>
      </c>
      <c r="AA2439" t="str">
        <f t="shared" si="231"/>
        <v>0.000</v>
      </c>
      <c r="AB2439" s="2" t="str">
        <f t="shared" si="232"/>
        <v>***</v>
      </c>
      <c r="AC2439" t="str">
        <f t="shared" si="233"/>
        <v>0.000
(0.000)</v>
      </c>
    </row>
    <row r="2440" spans="24:29">
      <c r="X2440" t="str">
        <f t="shared" si="228"/>
        <v>_</v>
      </c>
      <c r="Y2440" t="str">
        <f t="shared" si="229"/>
        <v/>
      </c>
      <c r="Z2440" t="str">
        <f t="shared" si="230"/>
        <v>0.000</v>
      </c>
      <c r="AA2440" t="str">
        <f t="shared" si="231"/>
        <v>0.000</v>
      </c>
      <c r="AB2440" s="2" t="str">
        <f t="shared" si="232"/>
        <v>***</v>
      </c>
      <c r="AC2440" t="str">
        <f t="shared" si="233"/>
        <v>0.000
(0.000)</v>
      </c>
    </row>
    <row r="2441" spans="24:29">
      <c r="X2441" t="str">
        <f t="shared" si="228"/>
        <v>_</v>
      </c>
      <c r="Y2441" t="str">
        <f t="shared" si="229"/>
        <v/>
      </c>
      <c r="Z2441" t="str">
        <f t="shared" si="230"/>
        <v>0.000</v>
      </c>
      <c r="AA2441" t="str">
        <f t="shared" si="231"/>
        <v>0.000</v>
      </c>
      <c r="AB2441" s="2" t="str">
        <f t="shared" si="232"/>
        <v>***</v>
      </c>
      <c r="AC2441" t="str">
        <f t="shared" si="233"/>
        <v>0.000
(0.000)</v>
      </c>
    </row>
    <row r="2442" spans="24:29">
      <c r="X2442" t="str">
        <f t="shared" si="228"/>
        <v>_</v>
      </c>
      <c r="Y2442" t="str">
        <f t="shared" si="229"/>
        <v/>
      </c>
      <c r="Z2442" t="str">
        <f t="shared" si="230"/>
        <v>0.000</v>
      </c>
      <c r="AA2442" t="str">
        <f t="shared" si="231"/>
        <v>0.000</v>
      </c>
      <c r="AB2442" s="2" t="str">
        <f t="shared" si="232"/>
        <v>***</v>
      </c>
      <c r="AC2442" t="str">
        <f t="shared" si="233"/>
        <v>0.000
(0.000)</v>
      </c>
    </row>
    <row r="2443" spans="24:29">
      <c r="X2443" t="str">
        <f t="shared" si="228"/>
        <v>_</v>
      </c>
      <c r="Y2443" t="str">
        <f t="shared" si="229"/>
        <v/>
      </c>
      <c r="Z2443" t="str">
        <f t="shared" si="230"/>
        <v>0.000</v>
      </c>
      <c r="AA2443" t="str">
        <f t="shared" si="231"/>
        <v>0.000</v>
      </c>
      <c r="AB2443" s="2" t="str">
        <f t="shared" si="232"/>
        <v>***</v>
      </c>
      <c r="AC2443" t="str">
        <f t="shared" si="233"/>
        <v>0.000
(0.000)</v>
      </c>
    </row>
    <row r="2444" spans="24:29">
      <c r="X2444" t="str">
        <f t="shared" si="228"/>
        <v>_</v>
      </c>
      <c r="Y2444" t="str">
        <f t="shared" si="229"/>
        <v/>
      </c>
      <c r="Z2444" t="str">
        <f t="shared" si="230"/>
        <v>0.000</v>
      </c>
      <c r="AA2444" t="str">
        <f t="shared" si="231"/>
        <v>0.000</v>
      </c>
      <c r="AB2444" s="2" t="str">
        <f t="shared" si="232"/>
        <v>***</v>
      </c>
      <c r="AC2444" t="str">
        <f t="shared" si="233"/>
        <v>0.000
(0.000)</v>
      </c>
    </row>
    <row r="2445" spans="24:29">
      <c r="X2445" t="str">
        <f t="shared" si="228"/>
        <v>_</v>
      </c>
      <c r="Y2445" t="str">
        <f t="shared" si="229"/>
        <v/>
      </c>
      <c r="Z2445" t="str">
        <f t="shared" si="230"/>
        <v>0.000</v>
      </c>
      <c r="AA2445" t="str">
        <f t="shared" si="231"/>
        <v>0.000</v>
      </c>
      <c r="AB2445" s="2" t="str">
        <f t="shared" si="232"/>
        <v>***</v>
      </c>
      <c r="AC2445" t="str">
        <f t="shared" si="233"/>
        <v>0.000
(0.000)</v>
      </c>
    </row>
    <row r="2446" spans="24:29">
      <c r="X2446" t="str">
        <f t="shared" si="228"/>
        <v>_</v>
      </c>
      <c r="Y2446" t="str">
        <f t="shared" si="229"/>
        <v/>
      </c>
      <c r="Z2446" t="str">
        <f t="shared" si="230"/>
        <v>0.000</v>
      </c>
      <c r="AA2446" t="str">
        <f t="shared" si="231"/>
        <v>0.000</v>
      </c>
      <c r="AB2446" s="2" t="str">
        <f t="shared" si="232"/>
        <v>***</v>
      </c>
      <c r="AC2446" t="str">
        <f t="shared" si="233"/>
        <v>0.000
(0.000)</v>
      </c>
    </row>
    <row r="2447" spans="24:29">
      <c r="X2447" t="str">
        <f t="shared" si="228"/>
        <v>_</v>
      </c>
      <c r="Y2447" t="str">
        <f t="shared" si="229"/>
        <v/>
      </c>
      <c r="Z2447" t="str">
        <f t="shared" si="230"/>
        <v>0.000</v>
      </c>
      <c r="AA2447" t="str">
        <f t="shared" si="231"/>
        <v>0.000</v>
      </c>
      <c r="AB2447" s="2" t="str">
        <f t="shared" si="232"/>
        <v>***</v>
      </c>
      <c r="AC2447" t="str">
        <f t="shared" si="233"/>
        <v>0.000
(0.000)</v>
      </c>
    </row>
    <row r="2448" spans="24:29">
      <c r="X2448" t="str">
        <f t="shared" si="228"/>
        <v>_</v>
      </c>
      <c r="Y2448" t="str">
        <f t="shared" si="229"/>
        <v/>
      </c>
      <c r="Z2448" t="str">
        <f t="shared" si="230"/>
        <v>0.000</v>
      </c>
      <c r="AA2448" t="str">
        <f t="shared" si="231"/>
        <v>0.000</v>
      </c>
      <c r="AB2448" s="2" t="str">
        <f t="shared" si="232"/>
        <v>***</v>
      </c>
      <c r="AC2448" t="str">
        <f t="shared" si="233"/>
        <v>0.000
(0.000)</v>
      </c>
    </row>
    <row r="2449" spans="24:29">
      <c r="X2449" t="str">
        <f t="shared" si="228"/>
        <v>_</v>
      </c>
      <c r="Y2449" t="str">
        <f t="shared" si="229"/>
        <v/>
      </c>
      <c r="Z2449" t="str">
        <f t="shared" si="230"/>
        <v>0.000</v>
      </c>
      <c r="AA2449" t="str">
        <f t="shared" si="231"/>
        <v>0.000</v>
      </c>
      <c r="AB2449" s="2" t="str">
        <f t="shared" si="232"/>
        <v>***</v>
      </c>
      <c r="AC2449" t="str">
        <f t="shared" si="233"/>
        <v>0.000
(0.000)</v>
      </c>
    </row>
    <row r="2450" spans="24:29">
      <c r="X2450" t="str">
        <f t="shared" si="228"/>
        <v>_</v>
      </c>
      <c r="Y2450" t="str">
        <f t="shared" si="229"/>
        <v/>
      </c>
      <c r="Z2450" t="str">
        <f t="shared" si="230"/>
        <v>0.000</v>
      </c>
      <c r="AA2450" t="str">
        <f t="shared" si="231"/>
        <v>0.000</v>
      </c>
      <c r="AB2450" s="2" t="str">
        <f t="shared" si="232"/>
        <v>***</v>
      </c>
      <c r="AC2450" t="str">
        <f t="shared" si="233"/>
        <v>0.000
(0.000)</v>
      </c>
    </row>
    <row r="2451" spans="24:29">
      <c r="X2451" t="str">
        <f t="shared" si="228"/>
        <v>_</v>
      </c>
      <c r="Y2451" t="str">
        <f t="shared" si="229"/>
        <v/>
      </c>
      <c r="Z2451" t="str">
        <f t="shared" si="230"/>
        <v>0.000</v>
      </c>
      <c r="AA2451" t="str">
        <f t="shared" si="231"/>
        <v>0.000</v>
      </c>
      <c r="AB2451" s="2" t="str">
        <f t="shared" si="232"/>
        <v>***</v>
      </c>
      <c r="AC2451" t="str">
        <f t="shared" si="233"/>
        <v>0.000
(0.000)</v>
      </c>
    </row>
    <row r="2452" spans="24:29">
      <c r="X2452" t="str">
        <f t="shared" si="228"/>
        <v>_</v>
      </c>
      <c r="Y2452" t="str">
        <f t="shared" si="229"/>
        <v/>
      </c>
      <c r="Z2452" t="str">
        <f t="shared" si="230"/>
        <v>0.000</v>
      </c>
      <c r="AA2452" t="str">
        <f t="shared" si="231"/>
        <v>0.000</v>
      </c>
      <c r="AB2452" s="2" t="str">
        <f t="shared" si="232"/>
        <v>***</v>
      </c>
      <c r="AC2452" t="str">
        <f t="shared" si="233"/>
        <v>0.000
(0.000)</v>
      </c>
    </row>
    <row r="2453" spans="24:29">
      <c r="X2453" t="str">
        <f t="shared" si="228"/>
        <v>_</v>
      </c>
      <c r="Y2453" t="str">
        <f t="shared" si="229"/>
        <v/>
      </c>
      <c r="Z2453" t="str">
        <f t="shared" si="230"/>
        <v>0.000</v>
      </c>
      <c r="AA2453" t="str">
        <f t="shared" si="231"/>
        <v>0.000</v>
      </c>
      <c r="AB2453" s="2" t="str">
        <f t="shared" si="232"/>
        <v>***</v>
      </c>
      <c r="AC2453" t="str">
        <f t="shared" si="233"/>
        <v>0.000
(0.000)</v>
      </c>
    </row>
    <row r="2454" spans="24:29">
      <c r="X2454" t="str">
        <f t="shared" si="228"/>
        <v>_</v>
      </c>
      <c r="Y2454" t="str">
        <f t="shared" si="229"/>
        <v/>
      </c>
      <c r="Z2454" t="str">
        <f t="shared" si="230"/>
        <v>0.000</v>
      </c>
      <c r="AA2454" t="str">
        <f t="shared" si="231"/>
        <v>0.000</v>
      </c>
      <c r="AB2454" s="2" t="str">
        <f t="shared" si="232"/>
        <v>***</v>
      </c>
      <c r="AC2454" t="str">
        <f t="shared" si="233"/>
        <v>0.000
(0.000)</v>
      </c>
    </row>
    <row r="2455" spans="24:29">
      <c r="X2455" t="str">
        <f t="shared" si="228"/>
        <v>_</v>
      </c>
      <c r="Y2455" t="str">
        <f t="shared" si="229"/>
        <v/>
      </c>
      <c r="Z2455" t="str">
        <f t="shared" si="230"/>
        <v>0.000</v>
      </c>
      <c r="AA2455" t="str">
        <f t="shared" si="231"/>
        <v>0.000</v>
      </c>
      <c r="AB2455" s="2" t="str">
        <f t="shared" si="232"/>
        <v>***</v>
      </c>
      <c r="AC2455" t="str">
        <f t="shared" si="233"/>
        <v>0.000
(0.000)</v>
      </c>
    </row>
    <row r="2456" spans="24:29">
      <c r="X2456" t="str">
        <f t="shared" si="228"/>
        <v>_</v>
      </c>
      <c r="Y2456" t="str">
        <f t="shared" si="229"/>
        <v/>
      </c>
      <c r="Z2456" t="str">
        <f t="shared" si="230"/>
        <v>0.000</v>
      </c>
      <c r="AA2456" t="str">
        <f t="shared" si="231"/>
        <v>0.000</v>
      </c>
      <c r="AB2456" s="2" t="str">
        <f t="shared" si="232"/>
        <v>***</v>
      </c>
      <c r="AC2456" t="str">
        <f t="shared" si="233"/>
        <v>0.000
(0.000)</v>
      </c>
    </row>
    <row r="2457" spans="24:29">
      <c r="X2457" t="str">
        <f t="shared" si="228"/>
        <v>_</v>
      </c>
      <c r="Y2457" t="str">
        <f t="shared" si="229"/>
        <v/>
      </c>
      <c r="Z2457" t="str">
        <f t="shared" si="230"/>
        <v>0.000</v>
      </c>
      <c r="AA2457" t="str">
        <f t="shared" si="231"/>
        <v>0.000</v>
      </c>
      <c r="AB2457" s="2" t="str">
        <f t="shared" si="232"/>
        <v>***</v>
      </c>
      <c r="AC2457" t="str">
        <f t="shared" si="233"/>
        <v>0.000
(0.000)</v>
      </c>
    </row>
    <row r="2458" spans="24:29">
      <c r="X2458" t="str">
        <f t="shared" si="228"/>
        <v>_</v>
      </c>
      <c r="Y2458" t="str">
        <f t="shared" si="229"/>
        <v/>
      </c>
      <c r="Z2458" t="str">
        <f t="shared" si="230"/>
        <v>0.000</v>
      </c>
      <c r="AA2458" t="str">
        <f t="shared" si="231"/>
        <v>0.000</v>
      </c>
      <c r="AB2458" s="2" t="str">
        <f t="shared" si="232"/>
        <v>***</v>
      </c>
      <c r="AC2458" t="str">
        <f t="shared" si="233"/>
        <v>0.000
(0.000)</v>
      </c>
    </row>
    <row r="2459" spans="24:29">
      <c r="X2459" t="str">
        <f t="shared" si="228"/>
        <v>_</v>
      </c>
      <c r="Y2459" t="str">
        <f t="shared" si="229"/>
        <v/>
      </c>
      <c r="Z2459" t="str">
        <f t="shared" si="230"/>
        <v>0.000</v>
      </c>
      <c r="AA2459" t="str">
        <f t="shared" si="231"/>
        <v>0.000</v>
      </c>
      <c r="AB2459" s="2" t="str">
        <f t="shared" si="232"/>
        <v>***</v>
      </c>
      <c r="AC2459" t="str">
        <f t="shared" si="233"/>
        <v>0.000
(0.000)</v>
      </c>
    </row>
    <row r="2460" spans="24:29">
      <c r="X2460" t="str">
        <f t="shared" si="228"/>
        <v>_</v>
      </c>
      <c r="Y2460" t="str">
        <f t="shared" si="229"/>
        <v/>
      </c>
      <c r="Z2460" t="str">
        <f t="shared" si="230"/>
        <v>0.000</v>
      </c>
      <c r="AA2460" t="str">
        <f t="shared" si="231"/>
        <v>0.000</v>
      </c>
      <c r="AB2460" s="2" t="str">
        <f t="shared" si="232"/>
        <v>***</v>
      </c>
      <c r="AC2460" t="str">
        <f t="shared" si="233"/>
        <v>0.000
(0.000)</v>
      </c>
    </row>
    <row r="2461" spans="24:29">
      <c r="X2461" t="str">
        <f t="shared" si="228"/>
        <v>_</v>
      </c>
      <c r="Y2461" t="str">
        <f t="shared" si="229"/>
        <v/>
      </c>
      <c r="Z2461" t="str">
        <f t="shared" si="230"/>
        <v>0.000</v>
      </c>
      <c r="AA2461" t="str">
        <f t="shared" si="231"/>
        <v>0.000</v>
      </c>
      <c r="AB2461" s="2" t="str">
        <f t="shared" si="232"/>
        <v>***</v>
      </c>
      <c r="AC2461" t="str">
        <f t="shared" si="233"/>
        <v>0.000
(0.000)</v>
      </c>
    </row>
    <row r="2462" spans="24:29">
      <c r="X2462" t="str">
        <f t="shared" si="228"/>
        <v>_</v>
      </c>
      <c r="Y2462" t="str">
        <f t="shared" si="229"/>
        <v/>
      </c>
      <c r="Z2462" t="str">
        <f t="shared" si="230"/>
        <v>0.000</v>
      </c>
      <c r="AA2462" t="str">
        <f t="shared" si="231"/>
        <v>0.000</v>
      </c>
      <c r="AB2462" s="2" t="str">
        <f t="shared" si="232"/>
        <v>***</v>
      </c>
      <c r="AC2462" t="str">
        <f t="shared" si="233"/>
        <v>0.000
(0.000)</v>
      </c>
    </row>
    <row r="2463" spans="24:29">
      <c r="X2463" t="str">
        <f t="shared" si="228"/>
        <v>_</v>
      </c>
      <c r="Y2463" t="str">
        <f t="shared" si="229"/>
        <v/>
      </c>
      <c r="Z2463" t="str">
        <f t="shared" si="230"/>
        <v>0.000</v>
      </c>
      <c r="AA2463" t="str">
        <f t="shared" si="231"/>
        <v>0.000</v>
      </c>
      <c r="AB2463" s="2" t="str">
        <f t="shared" si="232"/>
        <v>***</v>
      </c>
      <c r="AC2463" t="str">
        <f t="shared" si="233"/>
        <v>0.000
(0.000)</v>
      </c>
    </row>
    <row r="2464" spans="24:29">
      <c r="X2464" t="str">
        <f t="shared" si="228"/>
        <v>_</v>
      </c>
      <c r="Y2464" t="str">
        <f t="shared" si="229"/>
        <v/>
      </c>
      <c r="Z2464" t="str">
        <f t="shared" si="230"/>
        <v>0.000</v>
      </c>
      <c r="AA2464" t="str">
        <f t="shared" si="231"/>
        <v>0.000</v>
      </c>
      <c r="AB2464" s="2" t="str">
        <f t="shared" si="232"/>
        <v>***</v>
      </c>
      <c r="AC2464" t="str">
        <f t="shared" si="233"/>
        <v>0.000
(0.000)</v>
      </c>
    </row>
    <row r="2465" spans="24:29">
      <c r="X2465" t="str">
        <f t="shared" si="228"/>
        <v>_</v>
      </c>
      <c r="Y2465" t="str">
        <f t="shared" si="229"/>
        <v/>
      </c>
      <c r="Z2465" t="str">
        <f t="shared" si="230"/>
        <v>0.000</v>
      </c>
      <c r="AA2465" t="str">
        <f t="shared" si="231"/>
        <v>0.000</v>
      </c>
      <c r="AB2465" s="2" t="str">
        <f t="shared" si="232"/>
        <v>***</v>
      </c>
      <c r="AC2465" t="str">
        <f t="shared" si="233"/>
        <v>0.000
(0.000)</v>
      </c>
    </row>
    <row r="2466" spans="24:29">
      <c r="X2466" t="str">
        <f t="shared" si="228"/>
        <v>_</v>
      </c>
      <c r="Y2466" t="str">
        <f t="shared" si="229"/>
        <v/>
      </c>
      <c r="Z2466" t="str">
        <f t="shared" si="230"/>
        <v>0.000</v>
      </c>
      <c r="AA2466" t="str">
        <f t="shared" si="231"/>
        <v>0.000</v>
      </c>
      <c r="AB2466" s="2" t="str">
        <f t="shared" si="232"/>
        <v>***</v>
      </c>
      <c r="AC2466" t="str">
        <f t="shared" si="233"/>
        <v>0.000
(0.000)</v>
      </c>
    </row>
    <row r="2467" spans="24:29">
      <c r="X2467" t="str">
        <f t="shared" si="228"/>
        <v>_</v>
      </c>
      <c r="Y2467" t="str">
        <f t="shared" si="229"/>
        <v/>
      </c>
      <c r="Z2467" t="str">
        <f t="shared" si="230"/>
        <v>0.000</v>
      </c>
      <c r="AA2467" t="str">
        <f t="shared" si="231"/>
        <v>0.000</v>
      </c>
      <c r="AB2467" s="2" t="str">
        <f t="shared" si="232"/>
        <v>***</v>
      </c>
      <c r="AC2467" t="str">
        <f t="shared" si="233"/>
        <v>0.000
(0.000)</v>
      </c>
    </row>
    <row r="2468" spans="24:29">
      <c r="X2468" t="str">
        <f t="shared" si="228"/>
        <v>_</v>
      </c>
      <c r="Y2468" t="str">
        <f t="shared" si="229"/>
        <v/>
      </c>
      <c r="Z2468" t="str">
        <f t="shared" si="230"/>
        <v>0.000</v>
      </c>
      <c r="AA2468" t="str">
        <f t="shared" si="231"/>
        <v>0.000</v>
      </c>
      <c r="AB2468" s="2" t="str">
        <f t="shared" si="232"/>
        <v>***</v>
      </c>
      <c r="AC2468" t="str">
        <f t="shared" si="233"/>
        <v>0.000
(0.000)</v>
      </c>
    </row>
    <row r="2469" spans="24:29">
      <c r="X2469" t="str">
        <f t="shared" si="228"/>
        <v>_</v>
      </c>
      <c r="Y2469" t="str">
        <f t="shared" si="229"/>
        <v/>
      </c>
      <c r="Z2469" t="str">
        <f t="shared" si="230"/>
        <v>0.000</v>
      </c>
      <c r="AA2469" t="str">
        <f t="shared" si="231"/>
        <v>0.000</v>
      </c>
      <c r="AB2469" s="2" t="str">
        <f t="shared" si="232"/>
        <v>***</v>
      </c>
      <c r="AC2469" t="str">
        <f t="shared" si="233"/>
        <v>0.000
(0.000)</v>
      </c>
    </row>
    <row r="2470" spans="24:29">
      <c r="X2470" t="str">
        <f t="shared" si="228"/>
        <v>_</v>
      </c>
      <c r="Y2470" t="str">
        <f t="shared" si="229"/>
        <v/>
      </c>
      <c r="Z2470" t="str">
        <f t="shared" si="230"/>
        <v>0.000</v>
      </c>
      <c r="AA2470" t="str">
        <f t="shared" si="231"/>
        <v>0.000</v>
      </c>
      <c r="AB2470" s="2" t="str">
        <f t="shared" si="232"/>
        <v>***</v>
      </c>
      <c r="AC2470" t="str">
        <f t="shared" si="233"/>
        <v>0.000
(0.000)</v>
      </c>
    </row>
    <row r="2471" spans="24:29">
      <c r="X2471" t="str">
        <f t="shared" si="228"/>
        <v>_</v>
      </c>
      <c r="Y2471" t="str">
        <f t="shared" si="229"/>
        <v/>
      </c>
      <c r="Z2471" t="str">
        <f t="shared" si="230"/>
        <v>0.000</v>
      </c>
      <c r="AA2471" t="str">
        <f t="shared" si="231"/>
        <v>0.000</v>
      </c>
      <c r="AB2471" s="2" t="str">
        <f t="shared" si="232"/>
        <v>***</v>
      </c>
      <c r="AC2471" t="str">
        <f t="shared" si="233"/>
        <v>0.000
(0.000)</v>
      </c>
    </row>
    <row r="2472" spans="24:29">
      <c r="X2472" t="str">
        <f t="shared" si="228"/>
        <v>_</v>
      </c>
      <c r="Y2472" t="str">
        <f t="shared" si="229"/>
        <v/>
      </c>
      <c r="Z2472" t="str">
        <f t="shared" si="230"/>
        <v>0.000</v>
      </c>
      <c r="AA2472" t="str">
        <f t="shared" si="231"/>
        <v>0.000</v>
      </c>
      <c r="AB2472" s="2" t="str">
        <f t="shared" si="232"/>
        <v>***</v>
      </c>
      <c r="AC2472" t="str">
        <f t="shared" si="233"/>
        <v>0.000
(0.000)</v>
      </c>
    </row>
    <row r="2473" spans="24:29">
      <c r="X2473" t="str">
        <f t="shared" si="228"/>
        <v>_</v>
      </c>
      <c r="Y2473" t="str">
        <f t="shared" si="229"/>
        <v/>
      </c>
      <c r="Z2473" t="str">
        <f t="shared" si="230"/>
        <v>0.000</v>
      </c>
      <c r="AA2473" t="str">
        <f t="shared" si="231"/>
        <v>0.000</v>
      </c>
      <c r="AB2473" s="2" t="str">
        <f t="shared" si="232"/>
        <v>***</v>
      </c>
      <c r="AC2473" t="str">
        <f t="shared" si="233"/>
        <v>0.000
(0.000)</v>
      </c>
    </row>
    <row r="2474" spans="24:29">
      <c r="X2474" t="str">
        <f t="shared" si="228"/>
        <v>_</v>
      </c>
      <c r="Y2474" t="str">
        <f t="shared" si="229"/>
        <v/>
      </c>
      <c r="Z2474" t="str">
        <f t="shared" si="230"/>
        <v>0.000</v>
      </c>
      <c r="AA2474" t="str">
        <f t="shared" si="231"/>
        <v>0.000</v>
      </c>
      <c r="AB2474" s="2" t="str">
        <f t="shared" si="232"/>
        <v>***</v>
      </c>
      <c r="AC2474" t="str">
        <f t="shared" si="233"/>
        <v>0.000
(0.000)</v>
      </c>
    </row>
    <row r="2475" spans="24:29">
      <c r="X2475" t="str">
        <f t="shared" si="228"/>
        <v>_</v>
      </c>
      <c r="Y2475" t="str">
        <f t="shared" si="229"/>
        <v/>
      </c>
      <c r="Z2475" t="str">
        <f t="shared" si="230"/>
        <v>0.000</v>
      </c>
      <c r="AA2475" t="str">
        <f t="shared" si="231"/>
        <v>0.000</v>
      </c>
      <c r="AB2475" s="2" t="str">
        <f t="shared" si="232"/>
        <v>***</v>
      </c>
      <c r="AC2475" t="str">
        <f t="shared" si="233"/>
        <v>0.000
(0.000)</v>
      </c>
    </row>
    <row r="2476" spans="24:29">
      <c r="X2476" t="str">
        <f t="shared" si="228"/>
        <v>_</v>
      </c>
      <c r="Y2476" t="str">
        <f t="shared" si="229"/>
        <v/>
      </c>
      <c r="Z2476" t="str">
        <f t="shared" si="230"/>
        <v>0.000</v>
      </c>
      <c r="AA2476" t="str">
        <f t="shared" si="231"/>
        <v>0.000</v>
      </c>
      <c r="AB2476" s="2" t="str">
        <f t="shared" si="232"/>
        <v>***</v>
      </c>
      <c r="AC2476" t="str">
        <f t="shared" si="233"/>
        <v>0.000
(0.000)</v>
      </c>
    </row>
    <row r="2477" spans="24:29">
      <c r="X2477" t="str">
        <f t="shared" si="228"/>
        <v>_</v>
      </c>
      <c r="Y2477" t="str">
        <f t="shared" si="229"/>
        <v/>
      </c>
      <c r="Z2477" t="str">
        <f t="shared" si="230"/>
        <v>0.000</v>
      </c>
      <c r="AA2477" t="str">
        <f t="shared" si="231"/>
        <v>0.000</v>
      </c>
      <c r="AB2477" s="2" t="str">
        <f t="shared" si="232"/>
        <v>***</v>
      </c>
      <c r="AC2477" t="str">
        <f t="shared" si="233"/>
        <v>0.000
(0.000)</v>
      </c>
    </row>
    <row r="2478" spans="24:29">
      <c r="X2478" t="str">
        <f t="shared" si="228"/>
        <v>_</v>
      </c>
      <c r="Y2478" t="str">
        <f t="shared" si="229"/>
        <v/>
      </c>
      <c r="Z2478" t="str">
        <f t="shared" si="230"/>
        <v>0.000</v>
      </c>
      <c r="AA2478" t="str">
        <f t="shared" si="231"/>
        <v>0.000</v>
      </c>
      <c r="AB2478" s="2" t="str">
        <f t="shared" si="232"/>
        <v>***</v>
      </c>
      <c r="AC2478" t="str">
        <f t="shared" si="233"/>
        <v>0.000
(0.000)</v>
      </c>
    </row>
    <row r="2479" spans="24:29">
      <c r="X2479" t="str">
        <f t="shared" si="228"/>
        <v>_</v>
      </c>
      <c r="Y2479" t="str">
        <f t="shared" si="229"/>
        <v/>
      </c>
      <c r="Z2479" t="str">
        <f t="shared" si="230"/>
        <v>0.000</v>
      </c>
      <c r="AA2479" t="str">
        <f t="shared" si="231"/>
        <v>0.000</v>
      </c>
      <c r="AB2479" s="2" t="str">
        <f t="shared" si="232"/>
        <v>***</v>
      </c>
      <c r="AC2479" t="str">
        <f t="shared" si="233"/>
        <v>0.000
(0.000)</v>
      </c>
    </row>
    <row r="2480" spans="24:29">
      <c r="X2480" t="str">
        <f t="shared" si="228"/>
        <v>_</v>
      </c>
      <c r="Y2480" t="str">
        <f t="shared" si="229"/>
        <v/>
      </c>
      <c r="Z2480" t="str">
        <f t="shared" si="230"/>
        <v>0.000</v>
      </c>
      <c r="AA2480" t="str">
        <f t="shared" si="231"/>
        <v>0.000</v>
      </c>
      <c r="AB2480" s="2" t="str">
        <f t="shared" si="232"/>
        <v>***</v>
      </c>
      <c r="AC2480" t="str">
        <f t="shared" si="233"/>
        <v>0.000
(0.000)</v>
      </c>
    </row>
    <row r="2481" spans="24:29">
      <c r="X2481" t="str">
        <f t="shared" si="228"/>
        <v>_</v>
      </c>
      <c r="Y2481" t="str">
        <f t="shared" si="229"/>
        <v/>
      </c>
      <c r="Z2481" t="str">
        <f t="shared" si="230"/>
        <v>0.000</v>
      </c>
      <c r="AA2481" t="str">
        <f t="shared" si="231"/>
        <v>0.000</v>
      </c>
      <c r="AB2481" s="2" t="str">
        <f t="shared" si="232"/>
        <v>***</v>
      </c>
      <c r="AC2481" t="str">
        <f t="shared" si="233"/>
        <v>0.000
(0.000)</v>
      </c>
    </row>
    <row r="2482" spans="24:29">
      <c r="X2482" t="str">
        <f t="shared" si="228"/>
        <v>_</v>
      </c>
      <c r="Y2482" t="str">
        <f t="shared" si="229"/>
        <v/>
      </c>
      <c r="Z2482" t="str">
        <f t="shared" si="230"/>
        <v>0.000</v>
      </c>
      <c r="AA2482" t="str">
        <f t="shared" si="231"/>
        <v>0.000</v>
      </c>
      <c r="AB2482" s="2" t="str">
        <f t="shared" si="232"/>
        <v>***</v>
      </c>
      <c r="AC2482" t="str">
        <f t="shared" si="233"/>
        <v>0.000
(0.000)</v>
      </c>
    </row>
    <row r="2483" spans="24:29">
      <c r="X2483" t="str">
        <f t="shared" si="228"/>
        <v>_</v>
      </c>
      <c r="Y2483" t="str">
        <f t="shared" si="229"/>
        <v/>
      </c>
      <c r="Z2483" t="str">
        <f t="shared" si="230"/>
        <v>0.000</v>
      </c>
      <c r="AA2483" t="str">
        <f t="shared" si="231"/>
        <v>0.000</v>
      </c>
      <c r="AB2483" s="2" t="str">
        <f t="shared" si="232"/>
        <v>***</v>
      </c>
      <c r="AC2483" t="str">
        <f t="shared" si="233"/>
        <v>0.000
(0.000)</v>
      </c>
    </row>
    <row r="2484" spans="24:29">
      <c r="X2484" t="str">
        <f t="shared" si="228"/>
        <v>_</v>
      </c>
      <c r="Y2484" t="str">
        <f t="shared" si="229"/>
        <v/>
      </c>
      <c r="Z2484" t="str">
        <f t="shared" si="230"/>
        <v>0.000</v>
      </c>
      <c r="AA2484" t="str">
        <f t="shared" si="231"/>
        <v>0.000</v>
      </c>
      <c r="AB2484" s="2" t="str">
        <f t="shared" si="232"/>
        <v>***</v>
      </c>
      <c r="AC2484" t="str">
        <f t="shared" si="233"/>
        <v>0.000
(0.000)</v>
      </c>
    </row>
    <row r="2485" spans="24:29">
      <c r="X2485" t="str">
        <f t="shared" si="228"/>
        <v>_</v>
      </c>
      <c r="Y2485" t="str">
        <f t="shared" si="229"/>
        <v/>
      </c>
      <c r="Z2485" t="str">
        <f t="shared" si="230"/>
        <v>0.000</v>
      </c>
      <c r="AA2485" t="str">
        <f t="shared" si="231"/>
        <v>0.000</v>
      </c>
      <c r="AB2485" s="2" t="str">
        <f t="shared" si="232"/>
        <v>***</v>
      </c>
      <c r="AC2485" t="str">
        <f t="shared" si="233"/>
        <v>0.000
(0.000)</v>
      </c>
    </row>
    <row r="2486" spans="24:29">
      <c r="X2486" t="str">
        <f t="shared" si="228"/>
        <v>_</v>
      </c>
      <c r="Y2486" t="str">
        <f t="shared" si="229"/>
        <v/>
      </c>
      <c r="Z2486" t="str">
        <f t="shared" si="230"/>
        <v>0.000</v>
      </c>
      <c r="AA2486" t="str">
        <f t="shared" si="231"/>
        <v>0.000</v>
      </c>
      <c r="AB2486" s="2" t="str">
        <f t="shared" si="232"/>
        <v>***</v>
      </c>
      <c r="AC2486" t="str">
        <f t="shared" si="233"/>
        <v>0.000
(0.000)</v>
      </c>
    </row>
    <row r="2487" spans="24:29">
      <c r="X2487" t="str">
        <f t="shared" si="228"/>
        <v>_</v>
      </c>
      <c r="Y2487" t="str">
        <f t="shared" si="229"/>
        <v/>
      </c>
      <c r="Z2487" t="str">
        <f t="shared" si="230"/>
        <v>0.000</v>
      </c>
      <c r="AA2487" t="str">
        <f t="shared" si="231"/>
        <v>0.000</v>
      </c>
      <c r="AB2487" s="2" t="str">
        <f t="shared" si="232"/>
        <v>***</v>
      </c>
      <c r="AC2487" t="str">
        <f t="shared" si="233"/>
        <v>0.000
(0.000)</v>
      </c>
    </row>
    <row r="2488" spans="24:29">
      <c r="X2488" t="str">
        <f t="shared" si="228"/>
        <v>_</v>
      </c>
      <c r="Y2488" t="str">
        <f t="shared" si="229"/>
        <v/>
      </c>
      <c r="Z2488" t="str">
        <f t="shared" si="230"/>
        <v>0.000</v>
      </c>
      <c r="AA2488" t="str">
        <f t="shared" si="231"/>
        <v>0.000</v>
      </c>
      <c r="AB2488" s="2" t="str">
        <f t="shared" si="232"/>
        <v>***</v>
      </c>
      <c r="AC2488" t="str">
        <f t="shared" si="233"/>
        <v>0.000
(0.000)</v>
      </c>
    </row>
    <row r="2489" spans="24:29">
      <c r="X2489" t="str">
        <f t="shared" si="228"/>
        <v>_</v>
      </c>
      <c r="Y2489" t="str">
        <f t="shared" si="229"/>
        <v/>
      </c>
      <c r="Z2489" t="str">
        <f t="shared" si="230"/>
        <v>0.000</v>
      </c>
      <c r="AA2489" t="str">
        <f t="shared" si="231"/>
        <v>0.000</v>
      </c>
      <c r="AB2489" s="2" t="str">
        <f t="shared" si="232"/>
        <v>***</v>
      </c>
      <c r="AC2489" t="str">
        <f t="shared" si="233"/>
        <v>0.000
(0.000)</v>
      </c>
    </row>
    <row r="2490" spans="24:29">
      <c r="X2490" t="str">
        <f t="shared" si="228"/>
        <v>_</v>
      </c>
      <c r="Y2490" t="str">
        <f t="shared" si="229"/>
        <v/>
      </c>
      <c r="Z2490" t="str">
        <f t="shared" si="230"/>
        <v>0.000</v>
      </c>
      <c r="AA2490" t="str">
        <f t="shared" si="231"/>
        <v>0.000</v>
      </c>
      <c r="AB2490" s="2" t="str">
        <f t="shared" si="232"/>
        <v>***</v>
      </c>
      <c r="AC2490" t="str">
        <f t="shared" si="233"/>
        <v>0.000
(0.000)</v>
      </c>
    </row>
    <row r="2491" spans="24:29">
      <c r="X2491" t="str">
        <f t="shared" si="228"/>
        <v>_</v>
      </c>
      <c r="Y2491" t="str">
        <f t="shared" si="229"/>
        <v/>
      </c>
      <c r="Z2491" t="str">
        <f t="shared" si="230"/>
        <v>0.000</v>
      </c>
      <c r="AA2491" t="str">
        <f t="shared" si="231"/>
        <v>0.000</v>
      </c>
      <c r="AB2491" s="2" t="str">
        <f t="shared" si="232"/>
        <v>***</v>
      </c>
      <c r="AC2491" t="str">
        <f t="shared" si="233"/>
        <v>0.000
(0.000)</v>
      </c>
    </row>
    <row r="2492" spans="24:29">
      <c r="X2492" t="str">
        <f t="shared" si="228"/>
        <v>_</v>
      </c>
      <c r="Y2492" t="str">
        <f t="shared" si="229"/>
        <v/>
      </c>
      <c r="Z2492" t="str">
        <f t="shared" si="230"/>
        <v>0.000</v>
      </c>
      <c r="AA2492" t="str">
        <f t="shared" si="231"/>
        <v>0.000</v>
      </c>
      <c r="AB2492" s="2" t="str">
        <f t="shared" si="232"/>
        <v>***</v>
      </c>
      <c r="AC2492" t="str">
        <f t="shared" si="233"/>
        <v>0.000
(0.000)</v>
      </c>
    </row>
    <row r="2493" spans="24:29">
      <c r="X2493" t="str">
        <f t="shared" si="228"/>
        <v>_</v>
      </c>
      <c r="Y2493" t="str">
        <f t="shared" si="229"/>
        <v/>
      </c>
      <c r="Z2493" t="str">
        <f t="shared" si="230"/>
        <v>0.000</v>
      </c>
      <c r="AA2493" t="str">
        <f t="shared" si="231"/>
        <v>0.000</v>
      </c>
      <c r="AB2493" s="2" t="str">
        <f t="shared" si="232"/>
        <v>***</v>
      </c>
      <c r="AC2493" t="str">
        <f t="shared" si="233"/>
        <v>0.000
(0.000)</v>
      </c>
    </row>
    <row r="2494" spans="24:29">
      <c r="X2494" t="str">
        <f t="shared" si="228"/>
        <v>_</v>
      </c>
      <c r="Y2494" t="str">
        <f t="shared" si="229"/>
        <v/>
      </c>
      <c r="Z2494" t="str">
        <f t="shared" si="230"/>
        <v>0.000</v>
      </c>
      <c r="AA2494" t="str">
        <f t="shared" si="231"/>
        <v>0.000</v>
      </c>
      <c r="AB2494" s="2" t="str">
        <f t="shared" si="232"/>
        <v>***</v>
      </c>
      <c r="AC2494" t="str">
        <f t="shared" si="233"/>
        <v>0.000
(0.000)</v>
      </c>
    </row>
    <row r="2495" spans="24:29">
      <c r="X2495" t="str">
        <f t="shared" si="228"/>
        <v>_</v>
      </c>
      <c r="Y2495" t="str">
        <f t="shared" si="229"/>
        <v/>
      </c>
      <c r="Z2495" t="str">
        <f t="shared" si="230"/>
        <v>0.000</v>
      </c>
      <c r="AA2495" t="str">
        <f t="shared" si="231"/>
        <v>0.000</v>
      </c>
      <c r="AB2495" s="2" t="str">
        <f t="shared" si="232"/>
        <v>***</v>
      </c>
      <c r="AC2495" t="str">
        <f t="shared" si="233"/>
        <v>0.000
(0.000)</v>
      </c>
    </row>
    <row r="2496" spans="24:29">
      <c r="X2496" t="str">
        <f t="shared" si="228"/>
        <v>_</v>
      </c>
      <c r="Y2496" t="str">
        <f t="shared" si="229"/>
        <v/>
      </c>
      <c r="Z2496" t="str">
        <f t="shared" si="230"/>
        <v>0.000</v>
      </c>
      <c r="AA2496" t="str">
        <f t="shared" si="231"/>
        <v>0.000</v>
      </c>
      <c r="AB2496" s="2" t="str">
        <f t="shared" si="232"/>
        <v>***</v>
      </c>
      <c r="AC2496" t="str">
        <f t="shared" si="233"/>
        <v>0.000
(0.000)</v>
      </c>
    </row>
    <row r="2497" spans="24:29">
      <c r="X2497" t="str">
        <f t="shared" si="228"/>
        <v>_</v>
      </c>
      <c r="Y2497" t="str">
        <f t="shared" si="229"/>
        <v/>
      </c>
      <c r="Z2497" t="str">
        <f t="shared" si="230"/>
        <v>0.000</v>
      </c>
      <c r="AA2497" t="str">
        <f t="shared" si="231"/>
        <v>0.000</v>
      </c>
      <c r="AB2497" s="2" t="str">
        <f t="shared" si="232"/>
        <v>***</v>
      </c>
      <c r="AC2497" t="str">
        <f t="shared" si="233"/>
        <v>0.000
(0.000)</v>
      </c>
    </row>
    <row r="2498" spans="24:29">
      <c r="X2498" t="str">
        <f t="shared" si="228"/>
        <v>_</v>
      </c>
      <c r="Y2498" t="str">
        <f t="shared" si="229"/>
        <v/>
      </c>
      <c r="Z2498" t="str">
        <f t="shared" si="230"/>
        <v>0.000</v>
      </c>
      <c r="AA2498" t="str">
        <f t="shared" si="231"/>
        <v>0.000</v>
      </c>
      <c r="AB2498" s="2" t="str">
        <f t="shared" si="232"/>
        <v>***</v>
      </c>
      <c r="AC2498" t="str">
        <f t="shared" si="233"/>
        <v>0.000
(0.000)</v>
      </c>
    </row>
    <row r="2499" spans="24:29">
      <c r="X2499" t="str">
        <f t="shared" ref="X2499:X2562" si="234">G2499&amp;"_"&amp;B2499</f>
        <v>_</v>
      </c>
      <c r="Y2499" t="str">
        <f t="shared" ref="Y2499:Y2562" si="235">IF(G2499&lt;&gt;"",COUNTIF(X:X,X2499),"")</f>
        <v/>
      </c>
      <c r="Z2499" t="str">
        <f t="shared" ref="Z2499:Z2562" si="236">TEXT(C2499,"0.000")</f>
        <v>0.000</v>
      </c>
      <c r="AA2499" t="str">
        <f t="shared" ref="AA2499:AA2562" si="237">TEXT(D2499,"0.000")</f>
        <v>0.000</v>
      </c>
      <c r="AB2499" s="2" t="str">
        <f t="shared" ref="AB2499:AB2562" si="238">IF(COUNTIF(F2499,"*E*")&gt;0, "***", IF(TEXT(F2499, "0.00E+00")*1&lt;0.01, "***", IF(TEXT(F2499, "0.00E+00")*1&lt;0.05, "**",  IF(TEXT(F2499, "0.00E+00")*1&lt;0.1, "*",""))))</f>
        <v>***</v>
      </c>
      <c r="AC2499" t="str">
        <f t="shared" ref="AC2499:AC2562" si="239">Z2499&amp;"
("&amp;AA2499&amp;")"</f>
        <v>0.000
(0.000)</v>
      </c>
    </row>
    <row r="2500" spans="24:29">
      <c r="X2500" t="str">
        <f t="shared" si="234"/>
        <v>_</v>
      </c>
      <c r="Y2500" t="str">
        <f t="shared" si="235"/>
        <v/>
      </c>
      <c r="Z2500" t="str">
        <f t="shared" si="236"/>
        <v>0.000</v>
      </c>
      <c r="AA2500" t="str">
        <f t="shared" si="237"/>
        <v>0.000</v>
      </c>
      <c r="AB2500" s="2" t="str">
        <f t="shared" si="238"/>
        <v>***</v>
      </c>
      <c r="AC2500" t="str">
        <f t="shared" si="239"/>
        <v>0.000
(0.000)</v>
      </c>
    </row>
    <row r="2501" spans="24:29">
      <c r="X2501" t="str">
        <f t="shared" si="234"/>
        <v>_</v>
      </c>
      <c r="Y2501" t="str">
        <f t="shared" si="235"/>
        <v/>
      </c>
      <c r="Z2501" t="str">
        <f t="shared" si="236"/>
        <v>0.000</v>
      </c>
      <c r="AA2501" t="str">
        <f t="shared" si="237"/>
        <v>0.000</v>
      </c>
      <c r="AB2501" s="2" t="str">
        <f t="shared" si="238"/>
        <v>***</v>
      </c>
      <c r="AC2501" t="str">
        <f t="shared" si="239"/>
        <v>0.000
(0.000)</v>
      </c>
    </row>
    <row r="2502" spans="24:29">
      <c r="X2502" t="str">
        <f t="shared" si="234"/>
        <v>_</v>
      </c>
      <c r="Y2502" t="str">
        <f t="shared" si="235"/>
        <v/>
      </c>
      <c r="Z2502" t="str">
        <f t="shared" si="236"/>
        <v>0.000</v>
      </c>
      <c r="AA2502" t="str">
        <f t="shared" si="237"/>
        <v>0.000</v>
      </c>
      <c r="AB2502" s="2" t="str">
        <f t="shared" si="238"/>
        <v>***</v>
      </c>
      <c r="AC2502" t="str">
        <f t="shared" si="239"/>
        <v>0.000
(0.000)</v>
      </c>
    </row>
    <row r="2503" spans="24:29">
      <c r="X2503" t="str">
        <f t="shared" si="234"/>
        <v>_</v>
      </c>
      <c r="Y2503" t="str">
        <f t="shared" si="235"/>
        <v/>
      </c>
      <c r="Z2503" t="str">
        <f t="shared" si="236"/>
        <v>0.000</v>
      </c>
      <c r="AA2503" t="str">
        <f t="shared" si="237"/>
        <v>0.000</v>
      </c>
      <c r="AB2503" s="2" t="str">
        <f t="shared" si="238"/>
        <v>***</v>
      </c>
      <c r="AC2503" t="str">
        <f t="shared" si="239"/>
        <v>0.000
(0.000)</v>
      </c>
    </row>
    <row r="2504" spans="24:29">
      <c r="X2504" t="str">
        <f t="shared" si="234"/>
        <v>_</v>
      </c>
      <c r="Y2504" t="str">
        <f t="shared" si="235"/>
        <v/>
      </c>
      <c r="Z2504" t="str">
        <f t="shared" si="236"/>
        <v>0.000</v>
      </c>
      <c r="AA2504" t="str">
        <f t="shared" si="237"/>
        <v>0.000</v>
      </c>
      <c r="AB2504" s="2" t="str">
        <f t="shared" si="238"/>
        <v>***</v>
      </c>
      <c r="AC2504" t="str">
        <f t="shared" si="239"/>
        <v>0.000
(0.000)</v>
      </c>
    </row>
    <row r="2505" spans="24:29">
      <c r="X2505" t="str">
        <f t="shared" si="234"/>
        <v>_</v>
      </c>
      <c r="Y2505" t="str">
        <f t="shared" si="235"/>
        <v/>
      </c>
      <c r="Z2505" t="str">
        <f t="shared" si="236"/>
        <v>0.000</v>
      </c>
      <c r="AA2505" t="str">
        <f t="shared" si="237"/>
        <v>0.000</v>
      </c>
      <c r="AB2505" s="2" t="str">
        <f t="shared" si="238"/>
        <v>***</v>
      </c>
      <c r="AC2505" t="str">
        <f t="shared" si="239"/>
        <v>0.000
(0.000)</v>
      </c>
    </row>
    <row r="2506" spans="24:29">
      <c r="X2506" t="str">
        <f t="shared" si="234"/>
        <v>_</v>
      </c>
      <c r="Y2506" t="str">
        <f t="shared" si="235"/>
        <v/>
      </c>
      <c r="Z2506" t="str">
        <f t="shared" si="236"/>
        <v>0.000</v>
      </c>
      <c r="AA2506" t="str">
        <f t="shared" si="237"/>
        <v>0.000</v>
      </c>
      <c r="AB2506" s="2" t="str">
        <f t="shared" si="238"/>
        <v>***</v>
      </c>
      <c r="AC2506" t="str">
        <f t="shared" si="239"/>
        <v>0.000
(0.000)</v>
      </c>
    </row>
    <row r="2507" spans="24:29">
      <c r="X2507" t="str">
        <f t="shared" si="234"/>
        <v>_</v>
      </c>
      <c r="Y2507" t="str">
        <f t="shared" si="235"/>
        <v/>
      </c>
      <c r="Z2507" t="str">
        <f t="shared" si="236"/>
        <v>0.000</v>
      </c>
      <c r="AA2507" t="str">
        <f t="shared" si="237"/>
        <v>0.000</v>
      </c>
      <c r="AB2507" s="2" t="str">
        <f t="shared" si="238"/>
        <v>***</v>
      </c>
      <c r="AC2507" t="str">
        <f t="shared" si="239"/>
        <v>0.000
(0.000)</v>
      </c>
    </row>
    <row r="2508" spans="24:29">
      <c r="X2508" t="str">
        <f t="shared" si="234"/>
        <v>_</v>
      </c>
      <c r="Y2508" t="str">
        <f t="shared" si="235"/>
        <v/>
      </c>
      <c r="Z2508" t="str">
        <f t="shared" si="236"/>
        <v>0.000</v>
      </c>
      <c r="AA2508" t="str">
        <f t="shared" si="237"/>
        <v>0.000</v>
      </c>
      <c r="AB2508" s="2" t="str">
        <f t="shared" si="238"/>
        <v>***</v>
      </c>
      <c r="AC2508" t="str">
        <f t="shared" si="239"/>
        <v>0.000
(0.000)</v>
      </c>
    </row>
    <row r="2509" spans="24:29">
      <c r="X2509" t="str">
        <f t="shared" si="234"/>
        <v>_</v>
      </c>
      <c r="Y2509" t="str">
        <f t="shared" si="235"/>
        <v/>
      </c>
      <c r="Z2509" t="str">
        <f t="shared" si="236"/>
        <v>0.000</v>
      </c>
      <c r="AA2509" t="str">
        <f t="shared" si="237"/>
        <v>0.000</v>
      </c>
      <c r="AB2509" s="2" t="str">
        <f t="shared" si="238"/>
        <v>***</v>
      </c>
      <c r="AC2509" t="str">
        <f t="shared" si="239"/>
        <v>0.000
(0.000)</v>
      </c>
    </row>
    <row r="2510" spans="24:29">
      <c r="X2510" t="str">
        <f t="shared" si="234"/>
        <v>_</v>
      </c>
      <c r="Y2510" t="str">
        <f t="shared" si="235"/>
        <v/>
      </c>
      <c r="Z2510" t="str">
        <f t="shared" si="236"/>
        <v>0.000</v>
      </c>
      <c r="AA2510" t="str">
        <f t="shared" si="237"/>
        <v>0.000</v>
      </c>
      <c r="AB2510" s="2" t="str">
        <f t="shared" si="238"/>
        <v>***</v>
      </c>
      <c r="AC2510" t="str">
        <f t="shared" si="239"/>
        <v>0.000
(0.000)</v>
      </c>
    </row>
    <row r="2511" spans="24:29">
      <c r="X2511" t="str">
        <f t="shared" si="234"/>
        <v>_</v>
      </c>
      <c r="Y2511" t="str">
        <f t="shared" si="235"/>
        <v/>
      </c>
      <c r="Z2511" t="str">
        <f t="shared" si="236"/>
        <v>0.000</v>
      </c>
      <c r="AA2511" t="str">
        <f t="shared" si="237"/>
        <v>0.000</v>
      </c>
      <c r="AB2511" s="2" t="str">
        <f t="shared" si="238"/>
        <v>***</v>
      </c>
      <c r="AC2511" t="str">
        <f t="shared" si="239"/>
        <v>0.000
(0.000)</v>
      </c>
    </row>
    <row r="2512" spans="24:29">
      <c r="X2512" t="str">
        <f t="shared" si="234"/>
        <v>_</v>
      </c>
      <c r="Y2512" t="str">
        <f t="shared" si="235"/>
        <v/>
      </c>
      <c r="Z2512" t="str">
        <f t="shared" si="236"/>
        <v>0.000</v>
      </c>
      <c r="AA2512" t="str">
        <f t="shared" si="237"/>
        <v>0.000</v>
      </c>
      <c r="AB2512" s="2" t="str">
        <f t="shared" si="238"/>
        <v>***</v>
      </c>
      <c r="AC2512" t="str">
        <f t="shared" si="239"/>
        <v>0.000
(0.000)</v>
      </c>
    </row>
    <row r="2513" spans="24:29">
      <c r="X2513" t="str">
        <f t="shared" si="234"/>
        <v>_</v>
      </c>
      <c r="Y2513" t="str">
        <f t="shared" si="235"/>
        <v/>
      </c>
      <c r="Z2513" t="str">
        <f t="shared" si="236"/>
        <v>0.000</v>
      </c>
      <c r="AA2513" t="str">
        <f t="shared" si="237"/>
        <v>0.000</v>
      </c>
      <c r="AB2513" s="2" t="str">
        <f t="shared" si="238"/>
        <v>***</v>
      </c>
      <c r="AC2513" t="str">
        <f t="shared" si="239"/>
        <v>0.000
(0.000)</v>
      </c>
    </row>
    <row r="2514" spans="24:29">
      <c r="X2514" t="str">
        <f t="shared" si="234"/>
        <v>_</v>
      </c>
      <c r="Y2514" t="str">
        <f t="shared" si="235"/>
        <v/>
      </c>
      <c r="Z2514" t="str">
        <f t="shared" si="236"/>
        <v>0.000</v>
      </c>
      <c r="AA2514" t="str">
        <f t="shared" si="237"/>
        <v>0.000</v>
      </c>
      <c r="AB2514" s="2" t="str">
        <f t="shared" si="238"/>
        <v>***</v>
      </c>
      <c r="AC2514" t="str">
        <f t="shared" si="239"/>
        <v>0.000
(0.000)</v>
      </c>
    </row>
    <row r="2515" spans="24:29">
      <c r="X2515" t="str">
        <f t="shared" si="234"/>
        <v>_</v>
      </c>
      <c r="Y2515" t="str">
        <f t="shared" si="235"/>
        <v/>
      </c>
      <c r="Z2515" t="str">
        <f t="shared" si="236"/>
        <v>0.000</v>
      </c>
      <c r="AA2515" t="str">
        <f t="shared" si="237"/>
        <v>0.000</v>
      </c>
      <c r="AB2515" s="2" t="str">
        <f t="shared" si="238"/>
        <v>***</v>
      </c>
      <c r="AC2515" t="str">
        <f t="shared" si="239"/>
        <v>0.000
(0.000)</v>
      </c>
    </row>
    <row r="2516" spans="24:29">
      <c r="X2516" t="str">
        <f t="shared" si="234"/>
        <v>_</v>
      </c>
      <c r="Y2516" t="str">
        <f t="shared" si="235"/>
        <v/>
      </c>
      <c r="Z2516" t="str">
        <f t="shared" si="236"/>
        <v>0.000</v>
      </c>
      <c r="AA2516" t="str">
        <f t="shared" si="237"/>
        <v>0.000</v>
      </c>
      <c r="AB2516" s="2" t="str">
        <f t="shared" si="238"/>
        <v>***</v>
      </c>
      <c r="AC2516" t="str">
        <f t="shared" si="239"/>
        <v>0.000
(0.000)</v>
      </c>
    </row>
    <row r="2517" spans="24:29">
      <c r="X2517" t="str">
        <f t="shared" si="234"/>
        <v>_</v>
      </c>
      <c r="Y2517" t="str">
        <f t="shared" si="235"/>
        <v/>
      </c>
      <c r="Z2517" t="str">
        <f t="shared" si="236"/>
        <v>0.000</v>
      </c>
      <c r="AA2517" t="str">
        <f t="shared" si="237"/>
        <v>0.000</v>
      </c>
      <c r="AB2517" s="2" t="str">
        <f t="shared" si="238"/>
        <v>***</v>
      </c>
      <c r="AC2517" t="str">
        <f t="shared" si="239"/>
        <v>0.000
(0.000)</v>
      </c>
    </row>
    <row r="2518" spans="24:29">
      <c r="X2518" t="str">
        <f t="shared" si="234"/>
        <v>_</v>
      </c>
      <c r="Y2518" t="str">
        <f t="shared" si="235"/>
        <v/>
      </c>
      <c r="Z2518" t="str">
        <f t="shared" si="236"/>
        <v>0.000</v>
      </c>
      <c r="AA2518" t="str">
        <f t="shared" si="237"/>
        <v>0.000</v>
      </c>
      <c r="AB2518" s="2" t="str">
        <f t="shared" si="238"/>
        <v>***</v>
      </c>
      <c r="AC2518" t="str">
        <f t="shared" si="239"/>
        <v>0.000
(0.000)</v>
      </c>
    </row>
    <row r="2519" spans="24:29">
      <c r="X2519" t="str">
        <f t="shared" si="234"/>
        <v>_</v>
      </c>
      <c r="Y2519" t="str">
        <f t="shared" si="235"/>
        <v/>
      </c>
      <c r="Z2519" t="str">
        <f t="shared" si="236"/>
        <v>0.000</v>
      </c>
      <c r="AA2519" t="str">
        <f t="shared" si="237"/>
        <v>0.000</v>
      </c>
      <c r="AB2519" s="2" t="str">
        <f t="shared" si="238"/>
        <v>***</v>
      </c>
      <c r="AC2519" t="str">
        <f t="shared" si="239"/>
        <v>0.000
(0.000)</v>
      </c>
    </row>
    <row r="2520" spans="24:29">
      <c r="X2520" t="str">
        <f t="shared" si="234"/>
        <v>_</v>
      </c>
      <c r="Y2520" t="str">
        <f t="shared" si="235"/>
        <v/>
      </c>
      <c r="Z2520" t="str">
        <f t="shared" si="236"/>
        <v>0.000</v>
      </c>
      <c r="AA2520" t="str">
        <f t="shared" si="237"/>
        <v>0.000</v>
      </c>
      <c r="AB2520" s="2" t="str">
        <f t="shared" si="238"/>
        <v>***</v>
      </c>
      <c r="AC2520" t="str">
        <f t="shared" si="239"/>
        <v>0.000
(0.000)</v>
      </c>
    </row>
    <row r="2521" spans="24:29">
      <c r="X2521" t="str">
        <f t="shared" si="234"/>
        <v>_</v>
      </c>
      <c r="Y2521" t="str">
        <f t="shared" si="235"/>
        <v/>
      </c>
      <c r="Z2521" t="str">
        <f t="shared" si="236"/>
        <v>0.000</v>
      </c>
      <c r="AA2521" t="str">
        <f t="shared" si="237"/>
        <v>0.000</v>
      </c>
      <c r="AB2521" s="2" t="str">
        <f t="shared" si="238"/>
        <v>***</v>
      </c>
      <c r="AC2521" t="str">
        <f t="shared" si="239"/>
        <v>0.000
(0.000)</v>
      </c>
    </row>
    <row r="2522" spans="24:29">
      <c r="X2522" t="str">
        <f t="shared" si="234"/>
        <v>_</v>
      </c>
      <c r="Y2522" t="str">
        <f t="shared" si="235"/>
        <v/>
      </c>
      <c r="Z2522" t="str">
        <f t="shared" si="236"/>
        <v>0.000</v>
      </c>
      <c r="AA2522" t="str">
        <f t="shared" si="237"/>
        <v>0.000</v>
      </c>
      <c r="AB2522" s="2" t="str">
        <f t="shared" si="238"/>
        <v>***</v>
      </c>
      <c r="AC2522" t="str">
        <f t="shared" si="239"/>
        <v>0.000
(0.000)</v>
      </c>
    </row>
    <row r="2523" spans="24:29">
      <c r="X2523" t="str">
        <f t="shared" si="234"/>
        <v>_</v>
      </c>
      <c r="Y2523" t="str">
        <f t="shared" si="235"/>
        <v/>
      </c>
      <c r="Z2523" t="str">
        <f t="shared" si="236"/>
        <v>0.000</v>
      </c>
      <c r="AA2523" t="str">
        <f t="shared" si="237"/>
        <v>0.000</v>
      </c>
      <c r="AB2523" s="2" t="str">
        <f t="shared" si="238"/>
        <v>***</v>
      </c>
      <c r="AC2523" t="str">
        <f t="shared" si="239"/>
        <v>0.000
(0.000)</v>
      </c>
    </row>
    <row r="2524" spans="24:29">
      <c r="X2524" t="str">
        <f t="shared" si="234"/>
        <v>_</v>
      </c>
      <c r="Y2524" t="str">
        <f t="shared" si="235"/>
        <v/>
      </c>
      <c r="Z2524" t="str">
        <f t="shared" si="236"/>
        <v>0.000</v>
      </c>
      <c r="AA2524" t="str">
        <f t="shared" si="237"/>
        <v>0.000</v>
      </c>
      <c r="AB2524" s="2" t="str">
        <f t="shared" si="238"/>
        <v>***</v>
      </c>
      <c r="AC2524" t="str">
        <f t="shared" si="239"/>
        <v>0.000
(0.000)</v>
      </c>
    </row>
    <row r="2525" spans="24:29">
      <c r="X2525" t="str">
        <f t="shared" si="234"/>
        <v>_</v>
      </c>
      <c r="Y2525" t="str">
        <f t="shared" si="235"/>
        <v/>
      </c>
      <c r="Z2525" t="str">
        <f t="shared" si="236"/>
        <v>0.000</v>
      </c>
      <c r="AA2525" t="str">
        <f t="shared" si="237"/>
        <v>0.000</v>
      </c>
      <c r="AB2525" s="2" t="str">
        <f t="shared" si="238"/>
        <v>***</v>
      </c>
      <c r="AC2525" t="str">
        <f t="shared" si="239"/>
        <v>0.000
(0.000)</v>
      </c>
    </row>
    <row r="2526" spans="24:29">
      <c r="X2526" t="str">
        <f t="shared" si="234"/>
        <v>_</v>
      </c>
      <c r="Y2526" t="str">
        <f t="shared" si="235"/>
        <v/>
      </c>
      <c r="Z2526" t="str">
        <f t="shared" si="236"/>
        <v>0.000</v>
      </c>
      <c r="AA2526" t="str">
        <f t="shared" si="237"/>
        <v>0.000</v>
      </c>
      <c r="AB2526" s="2" t="str">
        <f t="shared" si="238"/>
        <v>***</v>
      </c>
      <c r="AC2526" t="str">
        <f t="shared" si="239"/>
        <v>0.000
(0.000)</v>
      </c>
    </row>
    <row r="2527" spans="24:29">
      <c r="X2527" t="str">
        <f t="shared" si="234"/>
        <v>_</v>
      </c>
      <c r="Y2527" t="str">
        <f t="shared" si="235"/>
        <v/>
      </c>
      <c r="Z2527" t="str">
        <f t="shared" si="236"/>
        <v>0.000</v>
      </c>
      <c r="AA2527" t="str">
        <f t="shared" si="237"/>
        <v>0.000</v>
      </c>
      <c r="AB2527" s="2" t="str">
        <f t="shared" si="238"/>
        <v>***</v>
      </c>
      <c r="AC2527" t="str">
        <f t="shared" si="239"/>
        <v>0.000
(0.000)</v>
      </c>
    </row>
    <row r="2528" spans="24:29">
      <c r="X2528" t="str">
        <f t="shared" si="234"/>
        <v>_</v>
      </c>
      <c r="Y2528" t="str">
        <f t="shared" si="235"/>
        <v/>
      </c>
      <c r="Z2528" t="str">
        <f t="shared" si="236"/>
        <v>0.000</v>
      </c>
      <c r="AA2528" t="str">
        <f t="shared" si="237"/>
        <v>0.000</v>
      </c>
      <c r="AB2528" s="2" t="str">
        <f t="shared" si="238"/>
        <v>***</v>
      </c>
      <c r="AC2528" t="str">
        <f t="shared" si="239"/>
        <v>0.000
(0.000)</v>
      </c>
    </row>
    <row r="2529" spans="24:29">
      <c r="X2529" t="str">
        <f t="shared" si="234"/>
        <v>_</v>
      </c>
      <c r="Y2529" t="str">
        <f t="shared" si="235"/>
        <v/>
      </c>
      <c r="Z2529" t="str">
        <f t="shared" si="236"/>
        <v>0.000</v>
      </c>
      <c r="AA2529" t="str">
        <f t="shared" si="237"/>
        <v>0.000</v>
      </c>
      <c r="AB2529" s="2" t="str">
        <f t="shared" si="238"/>
        <v>***</v>
      </c>
      <c r="AC2529" t="str">
        <f t="shared" si="239"/>
        <v>0.000
(0.000)</v>
      </c>
    </row>
    <row r="2530" spans="24:29">
      <c r="X2530" t="str">
        <f t="shared" si="234"/>
        <v>_</v>
      </c>
      <c r="Y2530" t="str">
        <f t="shared" si="235"/>
        <v/>
      </c>
      <c r="Z2530" t="str">
        <f t="shared" si="236"/>
        <v>0.000</v>
      </c>
      <c r="AA2530" t="str">
        <f t="shared" si="237"/>
        <v>0.000</v>
      </c>
      <c r="AB2530" s="2" t="str">
        <f t="shared" si="238"/>
        <v>***</v>
      </c>
      <c r="AC2530" t="str">
        <f t="shared" si="239"/>
        <v>0.000
(0.000)</v>
      </c>
    </row>
    <row r="2531" spans="24:29">
      <c r="X2531" t="str">
        <f t="shared" si="234"/>
        <v>_</v>
      </c>
      <c r="Y2531" t="str">
        <f t="shared" si="235"/>
        <v/>
      </c>
      <c r="Z2531" t="str">
        <f t="shared" si="236"/>
        <v>0.000</v>
      </c>
      <c r="AA2531" t="str">
        <f t="shared" si="237"/>
        <v>0.000</v>
      </c>
      <c r="AB2531" s="2" t="str">
        <f t="shared" si="238"/>
        <v>***</v>
      </c>
      <c r="AC2531" t="str">
        <f t="shared" si="239"/>
        <v>0.000
(0.000)</v>
      </c>
    </row>
    <row r="2532" spans="24:29">
      <c r="X2532" t="str">
        <f t="shared" si="234"/>
        <v>_</v>
      </c>
      <c r="Y2532" t="str">
        <f t="shared" si="235"/>
        <v/>
      </c>
      <c r="Z2532" t="str">
        <f t="shared" si="236"/>
        <v>0.000</v>
      </c>
      <c r="AA2532" t="str">
        <f t="shared" si="237"/>
        <v>0.000</v>
      </c>
      <c r="AB2532" s="2" t="str">
        <f t="shared" si="238"/>
        <v>***</v>
      </c>
      <c r="AC2532" t="str">
        <f t="shared" si="239"/>
        <v>0.000
(0.000)</v>
      </c>
    </row>
    <row r="2533" spans="24:29">
      <c r="X2533" t="str">
        <f t="shared" si="234"/>
        <v>_</v>
      </c>
      <c r="Y2533" t="str">
        <f t="shared" si="235"/>
        <v/>
      </c>
      <c r="Z2533" t="str">
        <f t="shared" si="236"/>
        <v>0.000</v>
      </c>
      <c r="AA2533" t="str">
        <f t="shared" si="237"/>
        <v>0.000</v>
      </c>
      <c r="AB2533" s="2" t="str">
        <f t="shared" si="238"/>
        <v>***</v>
      </c>
      <c r="AC2533" t="str">
        <f t="shared" si="239"/>
        <v>0.000
(0.000)</v>
      </c>
    </row>
    <row r="2534" spans="24:29">
      <c r="X2534" t="str">
        <f t="shared" si="234"/>
        <v>_</v>
      </c>
      <c r="Y2534" t="str">
        <f t="shared" si="235"/>
        <v/>
      </c>
      <c r="Z2534" t="str">
        <f t="shared" si="236"/>
        <v>0.000</v>
      </c>
      <c r="AA2534" t="str">
        <f t="shared" si="237"/>
        <v>0.000</v>
      </c>
      <c r="AB2534" s="2" t="str">
        <f t="shared" si="238"/>
        <v>***</v>
      </c>
      <c r="AC2534" t="str">
        <f t="shared" si="239"/>
        <v>0.000
(0.000)</v>
      </c>
    </row>
    <row r="2535" spans="24:29">
      <c r="X2535" t="str">
        <f t="shared" si="234"/>
        <v>_</v>
      </c>
      <c r="Y2535" t="str">
        <f t="shared" si="235"/>
        <v/>
      </c>
      <c r="Z2535" t="str">
        <f t="shared" si="236"/>
        <v>0.000</v>
      </c>
      <c r="AA2535" t="str">
        <f t="shared" si="237"/>
        <v>0.000</v>
      </c>
      <c r="AB2535" s="2" t="str">
        <f t="shared" si="238"/>
        <v>***</v>
      </c>
      <c r="AC2535" t="str">
        <f t="shared" si="239"/>
        <v>0.000
(0.000)</v>
      </c>
    </row>
    <row r="2536" spans="24:29">
      <c r="X2536" t="str">
        <f t="shared" si="234"/>
        <v>_</v>
      </c>
      <c r="Y2536" t="str">
        <f t="shared" si="235"/>
        <v/>
      </c>
      <c r="Z2536" t="str">
        <f t="shared" si="236"/>
        <v>0.000</v>
      </c>
      <c r="AA2536" t="str">
        <f t="shared" si="237"/>
        <v>0.000</v>
      </c>
      <c r="AB2536" s="2" t="str">
        <f t="shared" si="238"/>
        <v>***</v>
      </c>
      <c r="AC2536" t="str">
        <f t="shared" si="239"/>
        <v>0.000
(0.000)</v>
      </c>
    </row>
    <row r="2537" spans="24:29">
      <c r="X2537" t="str">
        <f t="shared" si="234"/>
        <v>_</v>
      </c>
      <c r="Y2537" t="str">
        <f t="shared" si="235"/>
        <v/>
      </c>
      <c r="Z2537" t="str">
        <f t="shared" si="236"/>
        <v>0.000</v>
      </c>
      <c r="AA2537" t="str">
        <f t="shared" si="237"/>
        <v>0.000</v>
      </c>
      <c r="AB2537" s="2" t="str">
        <f t="shared" si="238"/>
        <v>***</v>
      </c>
      <c r="AC2537" t="str">
        <f t="shared" si="239"/>
        <v>0.000
(0.000)</v>
      </c>
    </row>
    <row r="2538" spans="24:29">
      <c r="X2538" t="str">
        <f t="shared" si="234"/>
        <v>_</v>
      </c>
      <c r="Y2538" t="str">
        <f t="shared" si="235"/>
        <v/>
      </c>
      <c r="Z2538" t="str">
        <f t="shared" si="236"/>
        <v>0.000</v>
      </c>
      <c r="AA2538" t="str">
        <f t="shared" si="237"/>
        <v>0.000</v>
      </c>
      <c r="AB2538" s="2" t="str">
        <f t="shared" si="238"/>
        <v>***</v>
      </c>
      <c r="AC2538" t="str">
        <f t="shared" si="239"/>
        <v>0.000
(0.000)</v>
      </c>
    </row>
    <row r="2539" spans="24:29">
      <c r="X2539" t="str">
        <f t="shared" si="234"/>
        <v>_</v>
      </c>
      <c r="Y2539" t="str">
        <f t="shared" si="235"/>
        <v/>
      </c>
      <c r="Z2539" t="str">
        <f t="shared" si="236"/>
        <v>0.000</v>
      </c>
      <c r="AA2539" t="str">
        <f t="shared" si="237"/>
        <v>0.000</v>
      </c>
      <c r="AB2539" s="2" t="str">
        <f t="shared" si="238"/>
        <v>***</v>
      </c>
      <c r="AC2539" t="str">
        <f t="shared" si="239"/>
        <v>0.000
(0.000)</v>
      </c>
    </row>
    <row r="2540" spans="24:29">
      <c r="X2540" t="str">
        <f t="shared" si="234"/>
        <v>_</v>
      </c>
      <c r="Y2540" t="str">
        <f t="shared" si="235"/>
        <v/>
      </c>
      <c r="Z2540" t="str">
        <f t="shared" si="236"/>
        <v>0.000</v>
      </c>
      <c r="AA2540" t="str">
        <f t="shared" si="237"/>
        <v>0.000</v>
      </c>
      <c r="AB2540" s="2" t="str">
        <f t="shared" si="238"/>
        <v>***</v>
      </c>
      <c r="AC2540" t="str">
        <f t="shared" si="239"/>
        <v>0.000
(0.000)</v>
      </c>
    </row>
    <row r="2541" spans="24:29">
      <c r="X2541" t="str">
        <f t="shared" si="234"/>
        <v>_</v>
      </c>
      <c r="Y2541" t="str">
        <f t="shared" si="235"/>
        <v/>
      </c>
      <c r="Z2541" t="str">
        <f t="shared" si="236"/>
        <v>0.000</v>
      </c>
      <c r="AA2541" t="str">
        <f t="shared" si="237"/>
        <v>0.000</v>
      </c>
      <c r="AB2541" s="2" t="str">
        <f t="shared" si="238"/>
        <v>***</v>
      </c>
      <c r="AC2541" t="str">
        <f t="shared" si="239"/>
        <v>0.000
(0.000)</v>
      </c>
    </row>
    <row r="2542" spans="24:29">
      <c r="X2542" t="str">
        <f t="shared" si="234"/>
        <v>_</v>
      </c>
      <c r="Y2542" t="str">
        <f t="shared" si="235"/>
        <v/>
      </c>
      <c r="Z2542" t="str">
        <f t="shared" si="236"/>
        <v>0.000</v>
      </c>
      <c r="AA2542" t="str">
        <f t="shared" si="237"/>
        <v>0.000</v>
      </c>
      <c r="AB2542" s="2" t="str">
        <f t="shared" si="238"/>
        <v>***</v>
      </c>
      <c r="AC2542" t="str">
        <f t="shared" si="239"/>
        <v>0.000
(0.000)</v>
      </c>
    </row>
    <row r="2543" spans="24:29">
      <c r="X2543" t="str">
        <f t="shared" si="234"/>
        <v>_</v>
      </c>
      <c r="Y2543" t="str">
        <f t="shared" si="235"/>
        <v/>
      </c>
      <c r="Z2543" t="str">
        <f t="shared" si="236"/>
        <v>0.000</v>
      </c>
      <c r="AA2543" t="str">
        <f t="shared" si="237"/>
        <v>0.000</v>
      </c>
      <c r="AB2543" s="2" t="str">
        <f t="shared" si="238"/>
        <v>***</v>
      </c>
      <c r="AC2543" t="str">
        <f t="shared" si="239"/>
        <v>0.000
(0.000)</v>
      </c>
    </row>
    <row r="2544" spans="24:29">
      <c r="X2544" t="str">
        <f t="shared" si="234"/>
        <v>_</v>
      </c>
      <c r="Y2544" t="str">
        <f t="shared" si="235"/>
        <v/>
      </c>
      <c r="Z2544" t="str">
        <f t="shared" si="236"/>
        <v>0.000</v>
      </c>
      <c r="AA2544" t="str">
        <f t="shared" si="237"/>
        <v>0.000</v>
      </c>
      <c r="AB2544" s="2" t="str">
        <f t="shared" si="238"/>
        <v>***</v>
      </c>
      <c r="AC2544" t="str">
        <f t="shared" si="239"/>
        <v>0.000
(0.000)</v>
      </c>
    </row>
    <row r="2545" spans="24:29">
      <c r="X2545" t="str">
        <f t="shared" si="234"/>
        <v>_</v>
      </c>
      <c r="Y2545" t="str">
        <f t="shared" si="235"/>
        <v/>
      </c>
      <c r="Z2545" t="str">
        <f t="shared" si="236"/>
        <v>0.000</v>
      </c>
      <c r="AA2545" t="str">
        <f t="shared" si="237"/>
        <v>0.000</v>
      </c>
      <c r="AB2545" s="2" t="str">
        <f t="shared" si="238"/>
        <v>***</v>
      </c>
      <c r="AC2545" t="str">
        <f t="shared" si="239"/>
        <v>0.000
(0.000)</v>
      </c>
    </row>
    <row r="2546" spans="24:29">
      <c r="X2546" t="str">
        <f t="shared" si="234"/>
        <v>_</v>
      </c>
      <c r="Y2546" t="str">
        <f t="shared" si="235"/>
        <v/>
      </c>
      <c r="Z2546" t="str">
        <f t="shared" si="236"/>
        <v>0.000</v>
      </c>
      <c r="AA2546" t="str">
        <f t="shared" si="237"/>
        <v>0.000</v>
      </c>
      <c r="AB2546" s="2" t="str">
        <f t="shared" si="238"/>
        <v>***</v>
      </c>
      <c r="AC2546" t="str">
        <f t="shared" si="239"/>
        <v>0.000
(0.000)</v>
      </c>
    </row>
    <row r="2547" spans="24:29">
      <c r="X2547" t="str">
        <f t="shared" si="234"/>
        <v>_</v>
      </c>
      <c r="Y2547" t="str">
        <f t="shared" si="235"/>
        <v/>
      </c>
      <c r="Z2547" t="str">
        <f t="shared" si="236"/>
        <v>0.000</v>
      </c>
      <c r="AA2547" t="str">
        <f t="shared" si="237"/>
        <v>0.000</v>
      </c>
      <c r="AB2547" s="2" t="str">
        <f t="shared" si="238"/>
        <v>***</v>
      </c>
      <c r="AC2547" t="str">
        <f t="shared" si="239"/>
        <v>0.000
(0.000)</v>
      </c>
    </row>
    <row r="2548" spans="24:29">
      <c r="X2548" t="str">
        <f t="shared" si="234"/>
        <v>_</v>
      </c>
      <c r="Y2548" t="str">
        <f t="shared" si="235"/>
        <v/>
      </c>
      <c r="Z2548" t="str">
        <f t="shared" si="236"/>
        <v>0.000</v>
      </c>
      <c r="AA2548" t="str">
        <f t="shared" si="237"/>
        <v>0.000</v>
      </c>
      <c r="AB2548" s="2" t="str">
        <f t="shared" si="238"/>
        <v>***</v>
      </c>
      <c r="AC2548" t="str">
        <f t="shared" si="239"/>
        <v>0.000
(0.000)</v>
      </c>
    </row>
    <row r="2549" spans="24:29">
      <c r="X2549" t="str">
        <f t="shared" si="234"/>
        <v>_</v>
      </c>
      <c r="Y2549" t="str">
        <f t="shared" si="235"/>
        <v/>
      </c>
      <c r="Z2549" t="str">
        <f t="shared" si="236"/>
        <v>0.000</v>
      </c>
      <c r="AA2549" t="str">
        <f t="shared" si="237"/>
        <v>0.000</v>
      </c>
      <c r="AB2549" s="2" t="str">
        <f t="shared" si="238"/>
        <v>***</v>
      </c>
      <c r="AC2549" t="str">
        <f t="shared" si="239"/>
        <v>0.000
(0.000)</v>
      </c>
    </row>
    <row r="2550" spans="24:29">
      <c r="X2550" t="str">
        <f t="shared" si="234"/>
        <v>_</v>
      </c>
      <c r="Y2550" t="str">
        <f t="shared" si="235"/>
        <v/>
      </c>
      <c r="Z2550" t="str">
        <f t="shared" si="236"/>
        <v>0.000</v>
      </c>
      <c r="AA2550" t="str">
        <f t="shared" si="237"/>
        <v>0.000</v>
      </c>
      <c r="AB2550" s="2" t="str">
        <f t="shared" si="238"/>
        <v>***</v>
      </c>
      <c r="AC2550" t="str">
        <f t="shared" si="239"/>
        <v>0.000
(0.000)</v>
      </c>
    </row>
    <row r="2551" spans="24:29">
      <c r="X2551" t="str">
        <f t="shared" si="234"/>
        <v>_</v>
      </c>
      <c r="Y2551" t="str">
        <f t="shared" si="235"/>
        <v/>
      </c>
      <c r="Z2551" t="str">
        <f t="shared" si="236"/>
        <v>0.000</v>
      </c>
      <c r="AA2551" t="str">
        <f t="shared" si="237"/>
        <v>0.000</v>
      </c>
      <c r="AB2551" s="2" t="str">
        <f t="shared" si="238"/>
        <v>***</v>
      </c>
      <c r="AC2551" t="str">
        <f t="shared" si="239"/>
        <v>0.000
(0.000)</v>
      </c>
    </row>
    <row r="2552" spans="24:29">
      <c r="X2552" t="str">
        <f t="shared" si="234"/>
        <v>_</v>
      </c>
      <c r="Y2552" t="str">
        <f t="shared" si="235"/>
        <v/>
      </c>
      <c r="Z2552" t="str">
        <f t="shared" si="236"/>
        <v>0.000</v>
      </c>
      <c r="AA2552" t="str">
        <f t="shared" si="237"/>
        <v>0.000</v>
      </c>
      <c r="AB2552" s="2" t="str">
        <f t="shared" si="238"/>
        <v>***</v>
      </c>
      <c r="AC2552" t="str">
        <f t="shared" si="239"/>
        <v>0.000
(0.000)</v>
      </c>
    </row>
    <row r="2553" spans="24:29">
      <c r="X2553" t="str">
        <f t="shared" si="234"/>
        <v>_</v>
      </c>
      <c r="Y2553" t="str">
        <f t="shared" si="235"/>
        <v/>
      </c>
      <c r="Z2553" t="str">
        <f t="shared" si="236"/>
        <v>0.000</v>
      </c>
      <c r="AA2553" t="str">
        <f t="shared" si="237"/>
        <v>0.000</v>
      </c>
      <c r="AB2553" s="2" t="str">
        <f t="shared" si="238"/>
        <v>***</v>
      </c>
      <c r="AC2553" t="str">
        <f t="shared" si="239"/>
        <v>0.000
(0.000)</v>
      </c>
    </row>
    <row r="2554" spans="24:29">
      <c r="X2554" t="str">
        <f t="shared" si="234"/>
        <v>_</v>
      </c>
      <c r="Y2554" t="str">
        <f t="shared" si="235"/>
        <v/>
      </c>
      <c r="Z2554" t="str">
        <f t="shared" si="236"/>
        <v>0.000</v>
      </c>
      <c r="AA2554" t="str">
        <f t="shared" si="237"/>
        <v>0.000</v>
      </c>
      <c r="AB2554" s="2" t="str">
        <f t="shared" si="238"/>
        <v>***</v>
      </c>
      <c r="AC2554" t="str">
        <f t="shared" si="239"/>
        <v>0.000
(0.000)</v>
      </c>
    </row>
    <row r="2555" spans="24:29">
      <c r="X2555" t="str">
        <f t="shared" si="234"/>
        <v>_</v>
      </c>
      <c r="Y2555" t="str">
        <f t="shared" si="235"/>
        <v/>
      </c>
      <c r="Z2555" t="str">
        <f t="shared" si="236"/>
        <v>0.000</v>
      </c>
      <c r="AA2555" t="str">
        <f t="shared" si="237"/>
        <v>0.000</v>
      </c>
      <c r="AB2555" s="2" t="str">
        <f t="shared" si="238"/>
        <v>***</v>
      </c>
      <c r="AC2555" t="str">
        <f t="shared" si="239"/>
        <v>0.000
(0.000)</v>
      </c>
    </row>
    <row r="2556" spans="24:29">
      <c r="X2556" t="str">
        <f t="shared" si="234"/>
        <v>_</v>
      </c>
      <c r="Y2556" t="str">
        <f t="shared" si="235"/>
        <v/>
      </c>
      <c r="Z2556" t="str">
        <f t="shared" si="236"/>
        <v>0.000</v>
      </c>
      <c r="AA2556" t="str">
        <f t="shared" si="237"/>
        <v>0.000</v>
      </c>
      <c r="AB2556" s="2" t="str">
        <f t="shared" si="238"/>
        <v>***</v>
      </c>
      <c r="AC2556" t="str">
        <f t="shared" si="239"/>
        <v>0.000
(0.000)</v>
      </c>
    </row>
    <row r="2557" spans="24:29">
      <c r="X2557" t="str">
        <f t="shared" si="234"/>
        <v>_</v>
      </c>
      <c r="Y2557" t="str">
        <f t="shared" si="235"/>
        <v/>
      </c>
      <c r="Z2557" t="str">
        <f t="shared" si="236"/>
        <v>0.000</v>
      </c>
      <c r="AA2557" t="str">
        <f t="shared" si="237"/>
        <v>0.000</v>
      </c>
      <c r="AB2557" s="2" t="str">
        <f t="shared" si="238"/>
        <v>***</v>
      </c>
      <c r="AC2557" t="str">
        <f t="shared" si="239"/>
        <v>0.000
(0.000)</v>
      </c>
    </row>
    <row r="2558" spans="24:29">
      <c r="X2558" t="str">
        <f t="shared" si="234"/>
        <v>_</v>
      </c>
      <c r="Y2558" t="str">
        <f t="shared" si="235"/>
        <v/>
      </c>
      <c r="Z2558" t="str">
        <f t="shared" si="236"/>
        <v>0.000</v>
      </c>
      <c r="AA2558" t="str">
        <f t="shared" si="237"/>
        <v>0.000</v>
      </c>
      <c r="AB2558" s="2" t="str">
        <f t="shared" si="238"/>
        <v>***</v>
      </c>
      <c r="AC2558" t="str">
        <f t="shared" si="239"/>
        <v>0.000
(0.000)</v>
      </c>
    </row>
    <row r="2559" spans="24:29">
      <c r="X2559" t="str">
        <f t="shared" si="234"/>
        <v>_</v>
      </c>
      <c r="Y2559" t="str">
        <f t="shared" si="235"/>
        <v/>
      </c>
      <c r="Z2559" t="str">
        <f t="shared" si="236"/>
        <v>0.000</v>
      </c>
      <c r="AA2559" t="str">
        <f t="shared" si="237"/>
        <v>0.000</v>
      </c>
      <c r="AB2559" s="2" t="str">
        <f t="shared" si="238"/>
        <v>***</v>
      </c>
      <c r="AC2559" t="str">
        <f t="shared" si="239"/>
        <v>0.000
(0.000)</v>
      </c>
    </row>
    <row r="2560" spans="24:29">
      <c r="X2560" t="str">
        <f t="shared" si="234"/>
        <v>_</v>
      </c>
      <c r="Y2560" t="str">
        <f t="shared" si="235"/>
        <v/>
      </c>
      <c r="Z2560" t="str">
        <f t="shared" si="236"/>
        <v>0.000</v>
      </c>
      <c r="AA2560" t="str">
        <f t="shared" si="237"/>
        <v>0.000</v>
      </c>
      <c r="AB2560" s="2" t="str">
        <f t="shared" si="238"/>
        <v>***</v>
      </c>
      <c r="AC2560" t="str">
        <f t="shared" si="239"/>
        <v>0.000
(0.000)</v>
      </c>
    </row>
    <row r="2561" spans="24:29">
      <c r="X2561" t="str">
        <f t="shared" si="234"/>
        <v>_</v>
      </c>
      <c r="Y2561" t="str">
        <f t="shared" si="235"/>
        <v/>
      </c>
      <c r="Z2561" t="str">
        <f t="shared" si="236"/>
        <v>0.000</v>
      </c>
      <c r="AA2561" t="str">
        <f t="shared" si="237"/>
        <v>0.000</v>
      </c>
      <c r="AB2561" s="2" t="str">
        <f t="shared" si="238"/>
        <v>***</v>
      </c>
      <c r="AC2561" t="str">
        <f t="shared" si="239"/>
        <v>0.000
(0.000)</v>
      </c>
    </row>
    <row r="2562" spans="24:29">
      <c r="X2562" t="str">
        <f t="shared" si="234"/>
        <v>_</v>
      </c>
      <c r="Y2562" t="str">
        <f t="shared" si="235"/>
        <v/>
      </c>
      <c r="Z2562" t="str">
        <f t="shared" si="236"/>
        <v>0.000</v>
      </c>
      <c r="AA2562" t="str">
        <f t="shared" si="237"/>
        <v>0.000</v>
      </c>
      <c r="AB2562" s="2" t="str">
        <f t="shared" si="238"/>
        <v>***</v>
      </c>
      <c r="AC2562" t="str">
        <f t="shared" si="239"/>
        <v>0.000
(0.000)</v>
      </c>
    </row>
    <row r="2563" spans="24:29">
      <c r="X2563" t="str">
        <f t="shared" ref="X2563:X2626" si="240">G2563&amp;"_"&amp;B2563</f>
        <v>_</v>
      </c>
      <c r="Y2563" t="str">
        <f t="shared" ref="Y2563:Y2626" si="241">IF(G2563&lt;&gt;"",COUNTIF(X:X,X2563),"")</f>
        <v/>
      </c>
      <c r="Z2563" t="str">
        <f t="shared" ref="Z2563:Z2626" si="242">TEXT(C2563,"0.000")</f>
        <v>0.000</v>
      </c>
      <c r="AA2563" t="str">
        <f t="shared" ref="AA2563:AA2626" si="243">TEXT(D2563,"0.000")</f>
        <v>0.000</v>
      </c>
      <c r="AB2563" s="2" t="str">
        <f t="shared" ref="AB2563:AB2626" si="244">IF(COUNTIF(F2563,"*E*")&gt;0, "***", IF(TEXT(F2563, "0.00E+00")*1&lt;0.01, "***", IF(TEXT(F2563, "0.00E+00")*1&lt;0.05, "**",  IF(TEXT(F2563, "0.00E+00")*1&lt;0.1, "*",""))))</f>
        <v>***</v>
      </c>
      <c r="AC2563" t="str">
        <f t="shared" ref="AC2563:AC2626" si="245">Z2563&amp;"
("&amp;AA2563&amp;")"</f>
        <v>0.000
(0.000)</v>
      </c>
    </row>
    <row r="2564" spans="24:29">
      <c r="X2564" t="str">
        <f t="shared" si="240"/>
        <v>_</v>
      </c>
      <c r="Y2564" t="str">
        <f t="shared" si="241"/>
        <v/>
      </c>
      <c r="Z2564" t="str">
        <f t="shared" si="242"/>
        <v>0.000</v>
      </c>
      <c r="AA2564" t="str">
        <f t="shared" si="243"/>
        <v>0.000</v>
      </c>
      <c r="AB2564" s="2" t="str">
        <f t="shared" si="244"/>
        <v>***</v>
      </c>
      <c r="AC2564" t="str">
        <f t="shared" si="245"/>
        <v>0.000
(0.000)</v>
      </c>
    </row>
    <row r="2565" spans="24:29">
      <c r="X2565" t="str">
        <f t="shared" si="240"/>
        <v>_</v>
      </c>
      <c r="Y2565" t="str">
        <f t="shared" si="241"/>
        <v/>
      </c>
      <c r="Z2565" t="str">
        <f t="shared" si="242"/>
        <v>0.000</v>
      </c>
      <c r="AA2565" t="str">
        <f t="shared" si="243"/>
        <v>0.000</v>
      </c>
      <c r="AB2565" s="2" t="str">
        <f t="shared" si="244"/>
        <v>***</v>
      </c>
      <c r="AC2565" t="str">
        <f t="shared" si="245"/>
        <v>0.000
(0.000)</v>
      </c>
    </row>
    <row r="2566" spans="24:29">
      <c r="X2566" t="str">
        <f t="shared" si="240"/>
        <v>_</v>
      </c>
      <c r="Y2566" t="str">
        <f t="shared" si="241"/>
        <v/>
      </c>
      <c r="Z2566" t="str">
        <f t="shared" si="242"/>
        <v>0.000</v>
      </c>
      <c r="AA2566" t="str">
        <f t="shared" si="243"/>
        <v>0.000</v>
      </c>
      <c r="AB2566" s="2" t="str">
        <f t="shared" si="244"/>
        <v>***</v>
      </c>
      <c r="AC2566" t="str">
        <f t="shared" si="245"/>
        <v>0.000
(0.000)</v>
      </c>
    </row>
    <row r="2567" spans="24:29">
      <c r="X2567" t="str">
        <f t="shared" si="240"/>
        <v>_</v>
      </c>
      <c r="Y2567" t="str">
        <f t="shared" si="241"/>
        <v/>
      </c>
      <c r="Z2567" t="str">
        <f t="shared" si="242"/>
        <v>0.000</v>
      </c>
      <c r="AA2567" t="str">
        <f t="shared" si="243"/>
        <v>0.000</v>
      </c>
      <c r="AB2567" s="2" t="str">
        <f t="shared" si="244"/>
        <v>***</v>
      </c>
      <c r="AC2567" t="str">
        <f t="shared" si="245"/>
        <v>0.000
(0.000)</v>
      </c>
    </row>
    <row r="2568" spans="24:29">
      <c r="X2568" t="str">
        <f t="shared" si="240"/>
        <v>_</v>
      </c>
      <c r="Y2568" t="str">
        <f t="shared" si="241"/>
        <v/>
      </c>
      <c r="Z2568" t="str">
        <f t="shared" si="242"/>
        <v>0.000</v>
      </c>
      <c r="AA2568" t="str">
        <f t="shared" si="243"/>
        <v>0.000</v>
      </c>
      <c r="AB2568" s="2" t="str">
        <f t="shared" si="244"/>
        <v>***</v>
      </c>
      <c r="AC2568" t="str">
        <f t="shared" si="245"/>
        <v>0.000
(0.000)</v>
      </c>
    </row>
    <row r="2569" spans="24:29">
      <c r="X2569" t="str">
        <f t="shared" si="240"/>
        <v>_</v>
      </c>
      <c r="Y2569" t="str">
        <f t="shared" si="241"/>
        <v/>
      </c>
      <c r="Z2569" t="str">
        <f t="shared" si="242"/>
        <v>0.000</v>
      </c>
      <c r="AA2569" t="str">
        <f t="shared" si="243"/>
        <v>0.000</v>
      </c>
      <c r="AB2569" s="2" t="str">
        <f t="shared" si="244"/>
        <v>***</v>
      </c>
      <c r="AC2569" t="str">
        <f t="shared" si="245"/>
        <v>0.000
(0.000)</v>
      </c>
    </row>
    <row r="2570" spans="24:29">
      <c r="X2570" t="str">
        <f t="shared" si="240"/>
        <v>_</v>
      </c>
      <c r="Y2570" t="str">
        <f t="shared" si="241"/>
        <v/>
      </c>
      <c r="Z2570" t="str">
        <f t="shared" si="242"/>
        <v>0.000</v>
      </c>
      <c r="AA2570" t="str">
        <f t="shared" si="243"/>
        <v>0.000</v>
      </c>
      <c r="AB2570" s="2" t="str">
        <f t="shared" si="244"/>
        <v>***</v>
      </c>
      <c r="AC2570" t="str">
        <f t="shared" si="245"/>
        <v>0.000
(0.000)</v>
      </c>
    </row>
    <row r="2571" spans="24:29">
      <c r="X2571" t="str">
        <f t="shared" si="240"/>
        <v>_</v>
      </c>
      <c r="Y2571" t="str">
        <f t="shared" si="241"/>
        <v/>
      </c>
      <c r="Z2571" t="str">
        <f t="shared" si="242"/>
        <v>0.000</v>
      </c>
      <c r="AA2571" t="str">
        <f t="shared" si="243"/>
        <v>0.000</v>
      </c>
      <c r="AB2571" s="2" t="str">
        <f t="shared" si="244"/>
        <v>***</v>
      </c>
      <c r="AC2571" t="str">
        <f t="shared" si="245"/>
        <v>0.000
(0.000)</v>
      </c>
    </row>
    <row r="2572" spans="24:29">
      <c r="X2572" t="str">
        <f t="shared" si="240"/>
        <v>_</v>
      </c>
      <c r="Y2572" t="str">
        <f t="shared" si="241"/>
        <v/>
      </c>
      <c r="Z2572" t="str">
        <f t="shared" si="242"/>
        <v>0.000</v>
      </c>
      <c r="AA2572" t="str">
        <f t="shared" si="243"/>
        <v>0.000</v>
      </c>
      <c r="AB2572" s="2" t="str">
        <f t="shared" si="244"/>
        <v>***</v>
      </c>
      <c r="AC2572" t="str">
        <f t="shared" si="245"/>
        <v>0.000
(0.000)</v>
      </c>
    </row>
    <row r="2573" spans="24:29">
      <c r="X2573" t="str">
        <f t="shared" si="240"/>
        <v>_</v>
      </c>
      <c r="Y2573" t="str">
        <f t="shared" si="241"/>
        <v/>
      </c>
      <c r="Z2573" t="str">
        <f t="shared" si="242"/>
        <v>0.000</v>
      </c>
      <c r="AA2573" t="str">
        <f t="shared" si="243"/>
        <v>0.000</v>
      </c>
      <c r="AB2573" s="2" t="str">
        <f t="shared" si="244"/>
        <v>***</v>
      </c>
      <c r="AC2573" t="str">
        <f t="shared" si="245"/>
        <v>0.000
(0.000)</v>
      </c>
    </row>
    <row r="2574" spans="24:29">
      <c r="X2574" t="str">
        <f t="shared" si="240"/>
        <v>_</v>
      </c>
      <c r="Y2574" t="str">
        <f t="shared" si="241"/>
        <v/>
      </c>
      <c r="Z2574" t="str">
        <f t="shared" si="242"/>
        <v>0.000</v>
      </c>
      <c r="AA2574" t="str">
        <f t="shared" si="243"/>
        <v>0.000</v>
      </c>
      <c r="AB2574" s="2" t="str">
        <f t="shared" si="244"/>
        <v>***</v>
      </c>
      <c r="AC2574" t="str">
        <f t="shared" si="245"/>
        <v>0.000
(0.000)</v>
      </c>
    </row>
    <row r="2575" spans="24:29">
      <c r="X2575" t="str">
        <f t="shared" si="240"/>
        <v>_</v>
      </c>
      <c r="Y2575" t="str">
        <f t="shared" si="241"/>
        <v/>
      </c>
      <c r="Z2575" t="str">
        <f t="shared" si="242"/>
        <v>0.000</v>
      </c>
      <c r="AA2575" t="str">
        <f t="shared" si="243"/>
        <v>0.000</v>
      </c>
      <c r="AB2575" s="2" t="str">
        <f t="shared" si="244"/>
        <v>***</v>
      </c>
      <c r="AC2575" t="str">
        <f t="shared" si="245"/>
        <v>0.000
(0.000)</v>
      </c>
    </row>
    <row r="2576" spans="24:29">
      <c r="X2576" t="str">
        <f t="shared" si="240"/>
        <v>_</v>
      </c>
      <c r="Y2576" t="str">
        <f t="shared" si="241"/>
        <v/>
      </c>
      <c r="Z2576" t="str">
        <f t="shared" si="242"/>
        <v>0.000</v>
      </c>
      <c r="AA2576" t="str">
        <f t="shared" si="243"/>
        <v>0.000</v>
      </c>
      <c r="AB2576" s="2" t="str">
        <f t="shared" si="244"/>
        <v>***</v>
      </c>
      <c r="AC2576" t="str">
        <f t="shared" si="245"/>
        <v>0.000
(0.000)</v>
      </c>
    </row>
    <row r="2577" spans="24:29">
      <c r="X2577" t="str">
        <f t="shared" si="240"/>
        <v>_</v>
      </c>
      <c r="Y2577" t="str">
        <f t="shared" si="241"/>
        <v/>
      </c>
      <c r="Z2577" t="str">
        <f t="shared" si="242"/>
        <v>0.000</v>
      </c>
      <c r="AA2577" t="str">
        <f t="shared" si="243"/>
        <v>0.000</v>
      </c>
      <c r="AB2577" s="2" t="str">
        <f t="shared" si="244"/>
        <v>***</v>
      </c>
      <c r="AC2577" t="str">
        <f t="shared" si="245"/>
        <v>0.000
(0.000)</v>
      </c>
    </row>
    <row r="2578" spans="24:29">
      <c r="X2578" t="str">
        <f t="shared" si="240"/>
        <v>_</v>
      </c>
      <c r="Y2578" t="str">
        <f t="shared" si="241"/>
        <v/>
      </c>
      <c r="Z2578" t="str">
        <f t="shared" si="242"/>
        <v>0.000</v>
      </c>
      <c r="AA2578" t="str">
        <f t="shared" si="243"/>
        <v>0.000</v>
      </c>
      <c r="AB2578" s="2" t="str">
        <f t="shared" si="244"/>
        <v>***</v>
      </c>
      <c r="AC2578" t="str">
        <f t="shared" si="245"/>
        <v>0.000
(0.000)</v>
      </c>
    </row>
    <row r="2579" spans="24:29">
      <c r="X2579" t="str">
        <f t="shared" si="240"/>
        <v>_</v>
      </c>
      <c r="Y2579" t="str">
        <f t="shared" si="241"/>
        <v/>
      </c>
      <c r="Z2579" t="str">
        <f t="shared" si="242"/>
        <v>0.000</v>
      </c>
      <c r="AA2579" t="str">
        <f t="shared" si="243"/>
        <v>0.000</v>
      </c>
      <c r="AB2579" s="2" t="str">
        <f t="shared" si="244"/>
        <v>***</v>
      </c>
      <c r="AC2579" t="str">
        <f t="shared" si="245"/>
        <v>0.000
(0.000)</v>
      </c>
    </row>
    <row r="2580" spans="24:29">
      <c r="X2580" t="str">
        <f t="shared" si="240"/>
        <v>_</v>
      </c>
      <c r="Y2580" t="str">
        <f t="shared" si="241"/>
        <v/>
      </c>
      <c r="Z2580" t="str">
        <f t="shared" si="242"/>
        <v>0.000</v>
      </c>
      <c r="AA2580" t="str">
        <f t="shared" si="243"/>
        <v>0.000</v>
      </c>
      <c r="AB2580" s="2" t="str">
        <f t="shared" si="244"/>
        <v>***</v>
      </c>
      <c r="AC2580" t="str">
        <f t="shared" si="245"/>
        <v>0.000
(0.000)</v>
      </c>
    </row>
    <row r="2581" spans="24:29">
      <c r="X2581" t="str">
        <f t="shared" si="240"/>
        <v>_</v>
      </c>
      <c r="Y2581" t="str">
        <f t="shared" si="241"/>
        <v/>
      </c>
      <c r="Z2581" t="str">
        <f t="shared" si="242"/>
        <v>0.000</v>
      </c>
      <c r="AA2581" t="str">
        <f t="shared" si="243"/>
        <v>0.000</v>
      </c>
      <c r="AB2581" s="2" t="str">
        <f t="shared" si="244"/>
        <v>***</v>
      </c>
      <c r="AC2581" t="str">
        <f t="shared" si="245"/>
        <v>0.000
(0.000)</v>
      </c>
    </row>
    <row r="2582" spans="24:29">
      <c r="X2582" t="str">
        <f t="shared" si="240"/>
        <v>_</v>
      </c>
      <c r="Y2582" t="str">
        <f t="shared" si="241"/>
        <v/>
      </c>
      <c r="Z2582" t="str">
        <f t="shared" si="242"/>
        <v>0.000</v>
      </c>
      <c r="AA2582" t="str">
        <f t="shared" si="243"/>
        <v>0.000</v>
      </c>
      <c r="AB2582" s="2" t="str">
        <f t="shared" si="244"/>
        <v>***</v>
      </c>
      <c r="AC2582" t="str">
        <f t="shared" si="245"/>
        <v>0.000
(0.000)</v>
      </c>
    </row>
    <row r="2583" spans="24:29">
      <c r="X2583" t="str">
        <f t="shared" si="240"/>
        <v>_</v>
      </c>
      <c r="Y2583" t="str">
        <f t="shared" si="241"/>
        <v/>
      </c>
      <c r="Z2583" t="str">
        <f t="shared" si="242"/>
        <v>0.000</v>
      </c>
      <c r="AA2583" t="str">
        <f t="shared" si="243"/>
        <v>0.000</v>
      </c>
      <c r="AB2583" s="2" t="str">
        <f t="shared" si="244"/>
        <v>***</v>
      </c>
      <c r="AC2583" t="str">
        <f t="shared" si="245"/>
        <v>0.000
(0.000)</v>
      </c>
    </row>
    <row r="2584" spans="24:29">
      <c r="X2584" t="str">
        <f t="shared" si="240"/>
        <v>_</v>
      </c>
      <c r="Y2584" t="str">
        <f t="shared" si="241"/>
        <v/>
      </c>
      <c r="Z2584" t="str">
        <f t="shared" si="242"/>
        <v>0.000</v>
      </c>
      <c r="AA2584" t="str">
        <f t="shared" si="243"/>
        <v>0.000</v>
      </c>
      <c r="AB2584" s="2" t="str">
        <f t="shared" si="244"/>
        <v>***</v>
      </c>
      <c r="AC2584" t="str">
        <f t="shared" si="245"/>
        <v>0.000
(0.000)</v>
      </c>
    </row>
    <row r="2585" spans="24:29">
      <c r="X2585" t="str">
        <f t="shared" si="240"/>
        <v>_</v>
      </c>
      <c r="Y2585" t="str">
        <f t="shared" si="241"/>
        <v/>
      </c>
      <c r="Z2585" t="str">
        <f t="shared" si="242"/>
        <v>0.000</v>
      </c>
      <c r="AA2585" t="str">
        <f t="shared" si="243"/>
        <v>0.000</v>
      </c>
      <c r="AB2585" s="2" t="str">
        <f t="shared" si="244"/>
        <v>***</v>
      </c>
      <c r="AC2585" t="str">
        <f t="shared" si="245"/>
        <v>0.000
(0.000)</v>
      </c>
    </row>
    <row r="2586" spans="24:29">
      <c r="X2586" t="str">
        <f t="shared" si="240"/>
        <v>_</v>
      </c>
      <c r="Y2586" t="str">
        <f t="shared" si="241"/>
        <v/>
      </c>
      <c r="Z2586" t="str">
        <f t="shared" si="242"/>
        <v>0.000</v>
      </c>
      <c r="AA2586" t="str">
        <f t="shared" si="243"/>
        <v>0.000</v>
      </c>
      <c r="AB2586" s="2" t="str">
        <f t="shared" si="244"/>
        <v>***</v>
      </c>
      <c r="AC2586" t="str">
        <f t="shared" si="245"/>
        <v>0.000
(0.000)</v>
      </c>
    </row>
    <row r="2587" spans="24:29">
      <c r="X2587" t="str">
        <f t="shared" si="240"/>
        <v>_</v>
      </c>
      <c r="Y2587" t="str">
        <f t="shared" si="241"/>
        <v/>
      </c>
      <c r="Z2587" t="str">
        <f t="shared" si="242"/>
        <v>0.000</v>
      </c>
      <c r="AA2587" t="str">
        <f t="shared" si="243"/>
        <v>0.000</v>
      </c>
      <c r="AB2587" s="2" t="str">
        <f t="shared" si="244"/>
        <v>***</v>
      </c>
      <c r="AC2587" t="str">
        <f t="shared" si="245"/>
        <v>0.000
(0.000)</v>
      </c>
    </row>
    <row r="2588" spans="24:29">
      <c r="X2588" t="str">
        <f t="shared" si="240"/>
        <v>_</v>
      </c>
      <c r="Y2588" t="str">
        <f t="shared" si="241"/>
        <v/>
      </c>
      <c r="Z2588" t="str">
        <f t="shared" si="242"/>
        <v>0.000</v>
      </c>
      <c r="AA2588" t="str">
        <f t="shared" si="243"/>
        <v>0.000</v>
      </c>
      <c r="AB2588" s="2" t="str">
        <f t="shared" si="244"/>
        <v>***</v>
      </c>
      <c r="AC2588" t="str">
        <f t="shared" si="245"/>
        <v>0.000
(0.000)</v>
      </c>
    </row>
    <row r="2589" spans="24:29">
      <c r="X2589" t="str">
        <f t="shared" si="240"/>
        <v>_</v>
      </c>
      <c r="Y2589" t="str">
        <f t="shared" si="241"/>
        <v/>
      </c>
      <c r="Z2589" t="str">
        <f t="shared" si="242"/>
        <v>0.000</v>
      </c>
      <c r="AA2589" t="str">
        <f t="shared" si="243"/>
        <v>0.000</v>
      </c>
      <c r="AB2589" s="2" t="str">
        <f t="shared" si="244"/>
        <v>***</v>
      </c>
      <c r="AC2589" t="str">
        <f t="shared" si="245"/>
        <v>0.000
(0.000)</v>
      </c>
    </row>
    <row r="2590" spans="24:29">
      <c r="X2590" t="str">
        <f t="shared" si="240"/>
        <v>_</v>
      </c>
      <c r="Y2590" t="str">
        <f t="shared" si="241"/>
        <v/>
      </c>
      <c r="Z2590" t="str">
        <f t="shared" si="242"/>
        <v>0.000</v>
      </c>
      <c r="AA2590" t="str">
        <f t="shared" si="243"/>
        <v>0.000</v>
      </c>
      <c r="AB2590" s="2" t="str">
        <f t="shared" si="244"/>
        <v>***</v>
      </c>
      <c r="AC2590" t="str">
        <f t="shared" si="245"/>
        <v>0.000
(0.000)</v>
      </c>
    </row>
    <row r="2591" spans="24:29">
      <c r="X2591" t="str">
        <f t="shared" si="240"/>
        <v>_</v>
      </c>
      <c r="Y2591" t="str">
        <f t="shared" si="241"/>
        <v/>
      </c>
      <c r="Z2591" t="str">
        <f t="shared" si="242"/>
        <v>0.000</v>
      </c>
      <c r="AA2591" t="str">
        <f t="shared" si="243"/>
        <v>0.000</v>
      </c>
      <c r="AB2591" s="2" t="str">
        <f t="shared" si="244"/>
        <v>***</v>
      </c>
      <c r="AC2591" t="str">
        <f t="shared" si="245"/>
        <v>0.000
(0.000)</v>
      </c>
    </row>
    <row r="2592" spans="24:29">
      <c r="X2592" t="str">
        <f t="shared" si="240"/>
        <v>_</v>
      </c>
      <c r="Y2592" t="str">
        <f t="shared" si="241"/>
        <v/>
      </c>
      <c r="Z2592" t="str">
        <f t="shared" si="242"/>
        <v>0.000</v>
      </c>
      <c r="AA2592" t="str">
        <f t="shared" si="243"/>
        <v>0.000</v>
      </c>
      <c r="AB2592" s="2" t="str">
        <f t="shared" si="244"/>
        <v>***</v>
      </c>
      <c r="AC2592" t="str">
        <f t="shared" si="245"/>
        <v>0.000
(0.000)</v>
      </c>
    </row>
    <row r="2593" spans="24:29">
      <c r="X2593" t="str">
        <f t="shared" si="240"/>
        <v>_</v>
      </c>
      <c r="Y2593" t="str">
        <f t="shared" si="241"/>
        <v/>
      </c>
      <c r="Z2593" t="str">
        <f t="shared" si="242"/>
        <v>0.000</v>
      </c>
      <c r="AA2593" t="str">
        <f t="shared" si="243"/>
        <v>0.000</v>
      </c>
      <c r="AB2593" s="2" t="str">
        <f t="shared" si="244"/>
        <v>***</v>
      </c>
      <c r="AC2593" t="str">
        <f t="shared" si="245"/>
        <v>0.000
(0.000)</v>
      </c>
    </row>
    <row r="2594" spans="24:29">
      <c r="X2594" t="str">
        <f t="shared" si="240"/>
        <v>_</v>
      </c>
      <c r="Y2594" t="str">
        <f t="shared" si="241"/>
        <v/>
      </c>
      <c r="Z2594" t="str">
        <f t="shared" si="242"/>
        <v>0.000</v>
      </c>
      <c r="AA2594" t="str">
        <f t="shared" si="243"/>
        <v>0.000</v>
      </c>
      <c r="AB2594" s="2" t="str">
        <f t="shared" si="244"/>
        <v>***</v>
      </c>
      <c r="AC2594" t="str">
        <f t="shared" si="245"/>
        <v>0.000
(0.000)</v>
      </c>
    </row>
    <row r="2595" spans="24:29">
      <c r="X2595" t="str">
        <f t="shared" si="240"/>
        <v>_</v>
      </c>
      <c r="Y2595" t="str">
        <f t="shared" si="241"/>
        <v/>
      </c>
      <c r="Z2595" t="str">
        <f t="shared" si="242"/>
        <v>0.000</v>
      </c>
      <c r="AA2595" t="str">
        <f t="shared" si="243"/>
        <v>0.000</v>
      </c>
      <c r="AB2595" s="2" t="str">
        <f t="shared" si="244"/>
        <v>***</v>
      </c>
      <c r="AC2595" t="str">
        <f t="shared" si="245"/>
        <v>0.000
(0.000)</v>
      </c>
    </row>
    <row r="2596" spans="24:29">
      <c r="X2596" t="str">
        <f t="shared" si="240"/>
        <v>_</v>
      </c>
      <c r="Y2596" t="str">
        <f t="shared" si="241"/>
        <v/>
      </c>
      <c r="Z2596" t="str">
        <f t="shared" si="242"/>
        <v>0.000</v>
      </c>
      <c r="AA2596" t="str">
        <f t="shared" si="243"/>
        <v>0.000</v>
      </c>
      <c r="AB2596" s="2" t="str">
        <f t="shared" si="244"/>
        <v>***</v>
      </c>
      <c r="AC2596" t="str">
        <f t="shared" si="245"/>
        <v>0.000
(0.000)</v>
      </c>
    </row>
    <row r="2597" spans="24:29">
      <c r="X2597" t="str">
        <f t="shared" si="240"/>
        <v>_</v>
      </c>
      <c r="Y2597" t="str">
        <f t="shared" si="241"/>
        <v/>
      </c>
      <c r="Z2597" t="str">
        <f t="shared" si="242"/>
        <v>0.000</v>
      </c>
      <c r="AA2597" t="str">
        <f t="shared" si="243"/>
        <v>0.000</v>
      </c>
      <c r="AB2597" s="2" t="str">
        <f t="shared" si="244"/>
        <v>***</v>
      </c>
      <c r="AC2597" t="str">
        <f t="shared" si="245"/>
        <v>0.000
(0.000)</v>
      </c>
    </row>
    <row r="2598" spans="24:29">
      <c r="X2598" t="str">
        <f t="shared" si="240"/>
        <v>_</v>
      </c>
      <c r="Y2598" t="str">
        <f t="shared" si="241"/>
        <v/>
      </c>
      <c r="Z2598" t="str">
        <f t="shared" si="242"/>
        <v>0.000</v>
      </c>
      <c r="AA2598" t="str">
        <f t="shared" si="243"/>
        <v>0.000</v>
      </c>
      <c r="AB2598" s="2" t="str">
        <f t="shared" si="244"/>
        <v>***</v>
      </c>
      <c r="AC2598" t="str">
        <f t="shared" si="245"/>
        <v>0.000
(0.000)</v>
      </c>
    </row>
    <row r="2599" spans="24:29">
      <c r="X2599" t="str">
        <f t="shared" si="240"/>
        <v>_</v>
      </c>
      <c r="Y2599" t="str">
        <f t="shared" si="241"/>
        <v/>
      </c>
      <c r="Z2599" t="str">
        <f t="shared" si="242"/>
        <v>0.000</v>
      </c>
      <c r="AA2599" t="str">
        <f t="shared" si="243"/>
        <v>0.000</v>
      </c>
      <c r="AB2599" s="2" t="str">
        <f t="shared" si="244"/>
        <v>***</v>
      </c>
      <c r="AC2599" t="str">
        <f t="shared" si="245"/>
        <v>0.000
(0.000)</v>
      </c>
    </row>
    <row r="2600" spans="24:29">
      <c r="X2600" t="str">
        <f t="shared" si="240"/>
        <v>_</v>
      </c>
      <c r="Y2600" t="str">
        <f t="shared" si="241"/>
        <v/>
      </c>
      <c r="Z2600" t="str">
        <f t="shared" si="242"/>
        <v>0.000</v>
      </c>
      <c r="AA2600" t="str">
        <f t="shared" si="243"/>
        <v>0.000</v>
      </c>
      <c r="AB2600" s="2" t="str">
        <f t="shared" si="244"/>
        <v>***</v>
      </c>
      <c r="AC2600" t="str">
        <f t="shared" si="245"/>
        <v>0.000
(0.000)</v>
      </c>
    </row>
    <row r="2601" spans="24:29">
      <c r="X2601" t="str">
        <f t="shared" si="240"/>
        <v>_</v>
      </c>
      <c r="Y2601" t="str">
        <f t="shared" si="241"/>
        <v/>
      </c>
      <c r="Z2601" t="str">
        <f t="shared" si="242"/>
        <v>0.000</v>
      </c>
      <c r="AA2601" t="str">
        <f t="shared" si="243"/>
        <v>0.000</v>
      </c>
      <c r="AB2601" s="2" t="str">
        <f t="shared" si="244"/>
        <v>***</v>
      </c>
      <c r="AC2601" t="str">
        <f t="shared" si="245"/>
        <v>0.000
(0.000)</v>
      </c>
    </row>
    <row r="2602" spans="24:29">
      <c r="X2602" t="str">
        <f t="shared" si="240"/>
        <v>_</v>
      </c>
      <c r="Y2602" t="str">
        <f t="shared" si="241"/>
        <v/>
      </c>
      <c r="Z2602" t="str">
        <f t="shared" si="242"/>
        <v>0.000</v>
      </c>
      <c r="AA2602" t="str">
        <f t="shared" si="243"/>
        <v>0.000</v>
      </c>
      <c r="AB2602" s="2" t="str">
        <f t="shared" si="244"/>
        <v>***</v>
      </c>
      <c r="AC2602" t="str">
        <f t="shared" si="245"/>
        <v>0.000
(0.000)</v>
      </c>
    </row>
    <row r="2603" spans="24:29">
      <c r="X2603" t="str">
        <f t="shared" si="240"/>
        <v>_</v>
      </c>
      <c r="Y2603" t="str">
        <f t="shared" si="241"/>
        <v/>
      </c>
      <c r="Z2603" t="str">
        <f t="shared" si="242"/>
        <v>0.000</v>
      </c>
      <c r="AA2603" t="str">
        <f t="shared" si="243"/>
        <v>0.000</v>
      </c>
      <c r="AB2603" s="2" t="str">
        <f t="shared" si="244"/>
        <v>***</v>
      </c>
      <c r="AC2603" t="str">
        <f t="shared" si="245"/>
        <v>0.000
(0.000)</v>
      </c>
    </row>
    <row r="2604" spans="24:29">
      <c r="X2604" t="str">
        <f t="shared" si="240"/>
        <v>_</v>
      </c>
      <c r="Y2604" t="str">
        <f t="shared" si="241"/>
        <v/>
      </c>
      <c r="Z2604" t="str">
        <f t="shared" si="242"/>
        <v>0.000</v>
      </c>
      <c r="AA2604" t="str">
        <f t="shared" si="243"/>
        <v>0.000</v>
      </c>
      <c r="AB2604" s="2" t="str">
        <f t="shared" si="244"/>
        <v>***</v>
      </c>
      <c r="AC2604" t="str">
        <f t="shared" si="245"/>
        <v>0.000
(0.000)</v>
      </c>
    </row>
    <row r="2605" spans="24:29">
      <c r="X2605" t="str">
        <f t="shared" si="240"/>
        <v>_</v>
      </c>
      <c r="Y2605" t="str">
        <f t="shared" si="241"/>
        <v/>
      </c>
      <c r="Z2605" t="str">
        <f t="shared" si="242"/>
        <v>0.000</v>
      </c>
      <c r="AA2605" t="str">
        <f t="shared" si="243"/>
        <v>0.000</v>
      </c>
      <c r="AB2605" s="2" t="str">
        <f t="shared" si="244"/>
        <v>***</v>
      </c>
      <c r="AC2605" t="str">
        <f t="shared" si="245"/>
        <v>0.000
(0.000)</v>
      </c>
    </row>
    <row r="2606" spans="24:29">
      <c r="X2606" t="str">
        <f t="shared" si="240"/>
        <v>_</v>
      </c>
      <c r="Y2606" t="str">
        <f t="shared" si="241"/>
        <v/>
      </c>
      <c r="Z2606" t="str">
        <f t="shared" si="242"/>
        <v>0.000</v>
      </c>
      <c r="AA2606" t="str">
        <f t="shared" si="243"/>
        <v>0.000</v>
      </c>
      <c r="AB2606" s="2" t="str">
        <f t="shared" si="244"/>
        <v>***</v>
      </c>
      <c r="AC2606" t="str">
        <f t="shared" si="245"/>
        <v>0.000
(0.000)</v>
      </c>
    </row>
    <row r="2607" spans="24:29">
      <c r="X2607" t="str">
        <f t="shared" si="240"/>
        <v>_</v>
      </c>
      <c r="Y2607" t="str">
        <f t="shared" si="241"/>
        <v/>
      </c>
      <c r="Z2607" t="str">
        <f t="shared" si="242"/>
        <v>0.000</v>
      </c>
      <c r="AA2607" t="str">
        <f t="shared" si="243"/>
        <v>0.000</v>
      </c>
      <c r="AB2607" s="2" t="str">
        <f t="shared" si="244"/>
        <v>***</v>
      </c>
      <c r="AC2607" t="str">
        <f t="shared" si="245"/>
        <v>0.000
(0.000)</v>
      </c>
    </row>
    <row r="2608" spans="24:29">
      <c r="X2608" t="str">
        <f t="shared" si="240"/>
        <v>_</v>
      </c>
      <c r="Y2608" t="str">
        <f t="shared" si="241"/>
        <v/>
      </c>
      <c r="Z2608" t="str">
        <f t="shared" si="242"/>
        <v>0.000</v>
      </c>
      <c r="AA2608" t="str">
        <f t="shared" si="243"/>
        <v>0.000</v>
      </c>
      <c r="AB2608" s="2" t="str">
        <f t="shared" si="244"/>
        <v>***</v>
      </c>
      <c r="AC2608" t="str">
        <f t="shared" si="245"/>
        <v>0.000
(0.000)</v>
      </c>
    </row>
    <row r="2609" spans="24:29">
      <c r="X2609" t="str">
        <f t="shared" si="240"/>
        <v>_</v>
      </c>
      <c r="Y2609" t="str">
        <f t="shared" si="241"/>
        <v/>
      </c>
      <c r="Z2609" t="str">
        <f t="shared" si="242"/>
        <v>0.000</v>
      </c>
      <c r="AA2609" t="str">
        <f t="shared" si="243"/>
        <v>0.000</v>
      </c>
      <c r="AB2609" s="2" t="str">
        <f t="shared" si="244"/>
        <v>***</v>
      </c>
      <c r="AC2609" t="str">
        <f t="shared" si="245"/>
        <v>0.000
(0.000)</v>
      </c>
    </row>
    <row r="2610" spans="24:29">
      <c r="X2610" t="str">
        <f t="shared" si="240"/>
        <v>_</v>
      </c>
      <c r="Y2610" t="str">
        <f t="shared" si="241"/>
        <v/>
      </c>
      <c r="Z2610" t="str">
        <f t="shared" si="242"/>
        <v>0.000</v>
      </c>
      <c r="AA2610" t="str">
        <f t="shared" si="243"/>
        <v>0.000</v>
      </c>
      <c r="AB2610" s="2" t="str">
        <f t="shared" si="244"/>
        <v>***</v>
      </c>
      <c r="AC2610" t="str">
        <f t="shared" si="245"/>
        <v>0.000
(0.000)</v>
      </c>
    </row>
    <row r="2611" spans="24:29">
      <c r="X2611" t="str">
        <f t="shared" si="240"/>
        <v>_</v>
      </c>
      <c r="Y2611" t="str">
        <f t="shared" si="241"/>
        <v/>
      </c>
      <c r="Z2611" t="str">
        <f t="shared" si="242"/>
        <v>0.000</v>
      </c>
      <c r="AA2611" t="str">
        <f t="shared" si="243"/>
        <v>0.000</v>
      </c>
      <c r="AB2611" s="2" t="str">
        <f t="shared" si="244"/>
        <v>***</v>
      </c>
      <c r="AC2611" t="str">
        <f t="shared" si="245"/>
        <v>0.000
(0.000)</v>
      </c>
    </row>
    <row r="2612" spans="24:29">
      <c r="X2612" t="str">
        <f t="shared" si="240"/>
        <v>_</v>
      </c>
      <c r="Y2612" t="str">
        <f t="shared" si="241"/>
        <v/>
      </c>
      <c r="Z2612" t="str">
        <f t="shared" si="242"/>
        <v>0.000</v>
      </c>
      <c r="AA2612" t="str">
        <f t="shared" si="243"/>
        <v>0.000</v>
      </c>
      <c r="AB2612" s="2" t="str">
        <f t="shared" si="244"/>
        <v>***</v>
      </c>
      <c r="AC2612" t="str">
        <f t="shared" si="245"/>
        <v>0.000
(0.000)</v>
      </c>
    </row>
    <row r="2613" spans="24:29">
      <c r="X2613" t="str">
        <f t="shared" si="240"/>
        <v>_</v>
      </c>
      <c r="Y2613" t="str">
        <f t="shared" si="241"/>
        <v/>
      </c>
      <c r="Z2613" t="str">
        <f t="shared" si="242"/>
        <v>0.000</v>
      </c>
      <c r="AA2613" t="str">
        <f t="shared" si="243"/>
        <v>0.000</v>
      </c>
      <c r="AB2613" s="2" t="str">
        <f t="shared" si="244"/>
        <v>***</v>
      </c>
      <c r="AC2613" t="str">
        <f t="shared" si="245"/>
        <v>0.000
(0.000)</v>
      </c>
    </row>
    <row r="2614" spans="24:29">
      <c r="X2614" t="str">
        <f t="shared" si="240"/>
        <v>_</v>
      </c>
      <c r="Y2614" t="str">
        <f t="shared" si="241"/>
        <v/>
      </c>
      <c r="Z2614" t="str">
        <f t="shared" si="242"/>
        <v>0.000</v>
      </c>
      <c r="AA2614" t="str">
        <f t="shared" si="243"/>
        <v>0.000</v>
      </c>
      <c r="AB2614" s="2" t="str">
        <f t="shared" si="244"/>
        <v>***</v>
      </c>
      <c r="AC2614" t="str">
        <f t="shared" si="245"/>
        <v>0.000
(0.000)</v>
      </c>
    </row>
    <row r="2615" spans="24:29">
      <c r="X2615" t="str">
        <f t="shared" si="240"/>
        <v>_</v>
      </c>
      <c r="Y2615" t="str">
        <f t="shared" si="241"/>
        <v/>
      </c>
      <c r="Z2615" t="str">
        <f t="shared" si="242"/>
        <v>0.000</v>
      </c>
      <c r="AA2615" t="str">
        <f t="shared" si="243"/>
        <v>0.000</v>
      </c>
      <c r="AB2615" s="2" t="str">
        <f t="shared" si="244"/>
        <v>***</v>
      </c>
      <c r="AC2615" t="str">
        <f t="shared" si="245"/>
        <v>0.000
(0.000)</v>
      </c>
    </row>
    <row r="2616" spans="24:29">
      <c r="X2616" t="str">
        <f t="shared" si="240"/>
        <v>_</v>
      </c>
      <c r="Y2616" t="str">
        <f t="shared" si="241"/>
        <v/>
      </c>
      <c r="Z2616" t="str">
        <f t="shared" si="242"/>
        <v>0.000</v>
      </c>
      <c r="AA2616" t="str">
        <f t="shared" si="243"/>
        <v>0.000</v>
      </c>
      <c r="AB2616" s="2" t="str">
        <f t="shared" si="244"/>
        <v>***</v>
      </c>
      <c r="AC2616" t="str">
        <f t="shared" si="245"/>
        <v>0.000
(0.000)</v>
      </c>
    </row>
    <row r="2617" spans="24:29">
      <c r="X2617" t="str">
        <f t="shared" si="240"/>
        <v>_</v>
      </c>
      <c r="Y2617" t="str">
        <f t="shared" si="241"/>
        <v/>
      </c>
      <c r="Z2617" t="str">
        <f t="shared" si="242"/>
        <v>0.000</v>
      </c>
      <c r="AA2617" t="str">
        <f t="shared" si="243"/>
        <v>0.000</v>
      </c>
      <c r="AB2617" s="2" t="str">
        <f t="shared" si="244"/>
        <v>***</v>
      </c>
      <c r="AC2617" t="str">
        <f t="shared" si="245"/>
        <v>0.000
(0.000)</v>
      </c>
    </row>
    <row r="2618" spans="24:29">
      <c r="X2618" t="str">
        <f t="shared" si="240"/>
        <v>_</v>
      </c>
      <c r="Y2618" t="str">
        <f t="shared" si="241"/>
        <v/>
      </c>
      <c r="Z2618" t="str">
        <f t="shared" si="242"/>
        <v>0.000</v>
      </c>
      <c r="AA2618" t="str">
        <f t="shared" si="243"/>
        <v>0.000</v>
      </c>
      <c r="AB2618" s="2" t="str">
        <f t="shared" si="244"/>
        <v>***</v>
      </c>
      <c r="AC2618" t="str">
        <f t="shared" si="245"/>
        <v>0.000
(0.000)</v>
      </c>
    </row>
    <row r="2619" spans="24:29">
      <c r="X2619" t="str">
        <f t="shared" si="240"/>
        <v>_</v>
      </c>
      <c r="Y2619" t="str">
        <f t="shared" si="241"/>
        <v/>
      </c>
      <c r="Z2619" t="str">
        <f t="shared" si="242"/>
        <v>0.000</v>
      </c>
      <c r="AA2619" t="str">
        <f t="shared" si="243"/>
        <v>0.000</v>
      </c>
      <c r="AB2619" s="2" t="str">
        <f t="shared" si="244"/>
        <v>***</v>
      </c>
      <c r="AC2619" t="str">
        <f t="shared" si="245"/>
        <v>0.000
(0.000)</v>
      </c>
    </row>
    <row r="2620" spans="24:29">
      <c r="X2620" t="str">
        <f t="shared" si="240"/>
        <v>_</v>
      </c>
      <c r="Y2620" t="str">
        <f t="shared" si="241"/>
        <v/>
      </c>
      <c r="Z2620" t="str">
        <f t="shared" si="242"/>
        <v>0.000</v>
      </c>
      <c r="AA2620" t="str">
        <f t="shared" si="243"/>
        <v>0.000</v>
      </c>
      <c r="AB2620" s="2" t="str">
        <f t="shared" si="244"/>
        <v>***</v>
      </c>
      <c r="AC2620" t="str">
        <f t="shared" si="245"/>
        <v>0.000
(0.000)</v>
      </c>
    </row>
    <row r="2621" spans="24:29">
      <c r="X2621" t="str">
        <f t="shared" si="240"/>
        <v>_</v>
      </c>
      <c r="Y2621" t="str">
        <f t="shared" si="241"/>
        <v/>
      </c>
      <c r="Z2621" t="str">
        <f t="shared" si="242"/>
        <v>0.000</v>
      </c>
      <c r="AA2621" t="str">
        <f t="shared" si="243"/>
        <v>0.000</v>
      </c>
      <c r="AB2621" s="2" t="str">
        <f t="shared" si="244"/>
        <v>***</v>
      </c>
      <c r="AC2621" t="str">
        <f t="shared" si="245"/>
        <v>0.000
(0.000)</v>
      </c>
    </row>
    <row r="2622" spans="24:29">
      <c r="X2622" t="str">
        <f t="shared" si="240"/>
        <v>_</v>
      </c>
      <c r="Y2622" t="str">
        <f t="shared" si="241"/>
        <v/>
      </c>
      <c r="Z2622" t="str">
        <f t="shared" si="242"/>
        <v>0.000</v>
      </c>
      <c r="AA2622" t="str">
        <f t="shared" si="243"/>
        <v>0.000</v>
      </c>
      <c r="AB2622" s="2" t="str">
        <f t="shared" si="244"/>
        <v>***</v>
      </c>
      <c r="AC2622" t="str">
        <f t="shared" si="245"/>
        <v>0.000
(0.000)</v>
      </c>
    </row>
    <row r="2623" spans="24:29">
      <c r="X2623" t="str">
        <f t="shared" si="240"/>
        <v>_</v>
      </c>
      <c r="Y2623" t="str">
        <f t="shared" si="241"/>
        <v/>
      </c>
      <c r="Z2623" t="str">
        <f t="shared" si="242"/>
        <v>0.000</v>
      </c>
      <c r="AA2623" t="str">
        <f t="shared" si="243"/>
        <v>0.000</v>
      </c>
      <c r="AB2623" s="2" t="str">
        <f t="shared" si="244"/>
        <v>***</v>
      </c>
      <c r="AC2623" t="str">
        <f t="shared" si="245"/>
        <v>0.000
(0.000)</v>
      </c>
    </row>
    <row r="2624" spans="24:29">
      <c r="X2624" t="str">
        <f t="shared" si="240"/>
        <v>_</v>
      </c>
      <c r="Y2624" t="str">
        <f t="shared" si="241"/>
        <v/>
      </c>
      <c r="Z2624" t="str">
        <f t="shared" si="242"/>
        <v>0.000</v>
      </c>
      <c r="AA2624" t="str">
        <f t="shared" si="243"/>
        <v>0.000</v>
      </c>
      <c r="AB2624" s="2" t="str">
        <f t="shared" si="244"/>
        <v>***</v>
      </c>
      <c r="AC2624" t="str">
        <f t="shared" si="245"/>
        <v>0.000
(0.000)</v>
      </c>
    </row>
    <row r="2625" spans="24:29">
      <c r="X2625" t="str">
        <f t="shared" si="240"/>
        <v>_</v>
      </c>
      <c r="Y2625" t="str">
        <f t="shared" si="241"/>
        <v/>
      </c>
      <c r="Z2625" t="str">
        <f t="shared" si="242"/>
        <v>0.000</v>
      </c>
      <c r="AA2625" t="str">
        <f t="shared" si="243"/>
        <v>0.000</v>
      </c>
      <c r="AB2625" s="2" t="str">
        <f t="shared" si="244"/>
        <v>***</v>
      </c>
      <c r="AC2625" t="str">
        <f t="shared" si="245"/>
        <v>0.000
(0.000)</v>
      </c>
    </row>
    <row r="2626" spans="24:29">
      <c r="X2626" t="str">
        <f t="shared" si="240"/>
        <v>_</v>
      </c>
      <c r="Y2626" t="str">
        <f t="shared" si="241"/>
        <v/>
      </c>
      <c r="Z2626" t="str">
        <f t="shared" si="242"/>
        <v>0.000</v>
      </c>
      <c r="AA2626" t="str">
        <f t="shared" si="243"/>
        <v>0.000</v>
      </c>
      <c r="AB2626" s="2" t="str">
        <f t="shared" si="244"/>
        <v>***</v>
      </c>
      <c r="AC2626" t="str">
        <f t="shared" si="245"/>
        <v>0.000
(0.000)</v>
      </c>
    </row>
    <row r="2627" spans="24:29">
      <c r="X2627" t="str">
        <f t="shared" ref="X2627:X2690" si="246">G2627&amp;"_"&amp;B2627</f>
        <v>_</v>
      </c>
      <c r="Y2627" t="str">
        <f t="shared" ref="Y2627:Y2690" si="247">IF(G2627&lt;&gt;"",COUNTIF(X:X,X2627),"")</f>
        <v/>
      </c>
      <c r="Z2627" t="str">
        <f t="shared" ref="Z2627:Z2690" si="248">TEXT(C2627,"0.000")</f>
        <v>0.000</v>
      </c>
      <c r="AA2627" t="str">
        <f t="shared" ref="AA2627:AA2690" si="249">TEXT(D2627,"0.000")</f>
        <v>0.000</v>
      </c>
      <c r="AB2627" s="2" t="str">
        <f t="shared" ref="AB2627:AB2690" si="250">IF(COUNTIF(F2627,"*E*")&gt;0, "***", IF(TEXT(F2627, "0.00E+00")*1&lt;0.01, "***", IF(TEXT(F2627, "0.00E+00")*1&lt;0.05, "**",  IF(TEXT(F2627, "0.00E+00")*1&lt;0.1, "*",""))))</f>
        <v>***</v>
      </c>
      <c r="AC2627" t="str">
        <f t="shared" ref="AC2627:AC2690" si="251">Z2627&amp;"
("&amp;AA2627&amp;")"</f>
        <v>0.000
(0.000)</v>
      </c>
    </row>
    <row r="2628" spans="24:29">
      <c r="X2628" t="str">
        <f t="shared" si="246"/>
        <v>_</v>
      </c>
      <c r="Y2628" t="str">
        <f t="shared" si="247"/>
        <v/>
      </c>
      <c r="Z2628" t="str">
        <f t="shared" si="248"/>
        <v>0.000</v>
      </c>
      <c r="AA2628" t="str">
        <f t="shared" si="249"/>
        <v>0.000</v>
      </c>
      <c r="AB2628" s="2" t="str">
        <f t="shared" si="250"/>
        <v>***</v>
      </c>
      <c r="AC2628" t="str">
        <f t="shared" si="251"/>
        <v>0.000
(0.000)</v>
      </c>
    </row>
    <row r="2629" spans="24:29">
      <c r="X2629" t="str">
        <f t="shared" si="246"/>
        <v>_</v>
      </c>
      <c r="Y2629" t="str">
        <f t="shared" si="247"/>
        <v/>
      </c>
      <c r="Z2629" t="str">
        <f t="shared" si="248"/>
        <v>0.000</v>
      </c>
      <c r="AA2629" t="str">
        <f t="shared" si="249"/>
        <v>0.000</v>
      </c>
      <c r="AB2629" s="2" t="str">
        <f t="shared" si="250"/>
        <v>***</v>
      </c>
      <c r="AC2629" t="str">
        <f t="shared" si="251"/>
        <v>0.000
(0.000)</v>
      </c>
    </row>
    <row r="2630" spans="24:29">
      <c r="X2630" t="str">
        <f t="shared" si="246"/>
        <v>_</v>
      </c>
      <c r="Y2630" t="str">
        <f t="shared" si="247"/>
        <v/>
      </c>
      <c r="Z2630" t="str">
        <f t="shared" si="248"/>
        <v>0.000</v>
      </c>
      <c r="AA2630" t="str">
        <f t="shared" si="249"/>
        <v>0.000</v>
      </c>
      <c r="AB2630" s="2" t="str">
        <f t="shared" si="250"/>
        <v>***</v>
      </c>
      <c r="AC2630" t="str">
        <f t="shared" si="251"/>
        <v>0.000
(0.000)</v>
      </c>
    </row>
    <row r="2631" spans="24:29">
      <c r="X2631" t="str">
        <f t="shared" si="246"/>
        <v>_</v>
      </c>
      <c r="Y2631" t="str">
        <f t="shared" si="247"/>
        <v/>
      </c>
      <c r="Z2631" t="str">
        <f t="shared" si="248"/>
        <v>0.000</v>
      </c>
      <c r="AA2631" t="str">
        <f t="shared" si="249"/>
        <v>0.000</v>
      </c>
      <c r="AB2631" s="2" t="str">
        <f t="shared" si="250"/>
        <v>***</v>
      </c>
      <c r="AC2631" t="str">
        <f t="shared" si="251"/>
        <v>0.000
(0.000)</v>
      </c>
    </row>
    <row r="2632" spans="24:29">
      <c r="X2632" t="str">
        <f t="shared" si="246"/>
        <v>_</v>
      </c>
      <c r="Y2632" t="str">
        <f t="shared" si="247"/>
        <v/>
      </c>
      <c r="Z2632" t="str">
        <f t="shared" si="248"/>
        <v>0.000</v>
      </c>
      <c r="AA2632" t="str">
        <f t="shared" si="249"/>
        <v>0.000</v>
      </c>
      <c r="AB2632" s="2" t="str">
        <f t="shared" si="250"/>
        <v>***</v>
      </c>
      <c r="AC2632" t="str">
        <f t="shared" si="251"/>
        <v>0.000
(0.000)</v>
      </c>
    </row>
    <row r="2633" spans="24:29">
      <c r="X2633" t="str">
        <f t="shared" si="246"/>
        <v>_</v>
      </c>
      <c r="Y2633" t="str">
        <f t="shared" si="247"/>
        <v/>
      </c>
      <c r="Z2633" t="str">
        <f t="shared" si="248"/>
        <v>0.000</v>
      </c>
      <c r="AA2633" t="str">
        <f t="shared" si="249"/>
        <v>0.000</v>
      </c>
      <c r="AB2633" s="2" t="str">
        <f t="shared" si="250"/>
        <v>***</v>
      </c>
      <c r="AC2633" t="str">
        <f t="shared" si="251"/>
        <v>0.000
(0.000)</v>
      </c>
    </row>
    <row r="2634" spans="24:29">
      <c r="X2634" t="str">
        <f t="shared" si="246"/>
        <v>_</v>
      </c>
      <c r="Y2634" t="str">
        <f t="shared" si="247"/>
        <v/>
      </c>
      <c r="Z2634" t="str">
        <f t="shared" si="248"/>
        <v>0.000</v>
      </c>
      <c r="AA2634" t="str">
        <f t="shared" si="249"/>
        <v>0.000</v>
      </c>
      <c r="AB2634" s="2" t="str">
        <f t="shared" si="250"/>
        <v>***</v>
      </c>
      <c r="AC2634" t="str">
        <f t="shared" si="251"/>
        <v>0.000
(0.000)</v>
      </c>
    </row>
    <row r="2635" spans="24:29">
      <c r="X2635" t="str">
        <f t="shared" si="246"/>
        <v>_</v>
      </c>
      <c r="Y2635" t="str">
        <f t="shared" si="247"/>
        <v/>
      </c>
      <c r="Z2635" t="str">
        <f t="shared" si="248"/>
        <v>0.000</v>
      </c>
      <c r="AA2635" t="str">
        <f t="shared" si="249"/>
        <v>0.000</v>
      </c>
      <c r="AB2635" s="2" t="str">
        <f t="shared" si="250"/>
        <v>***</v>
      </c>
      <c r="AC2635" t="str">
        <f t="shared" si="251"/>
        <v>0.000
(0.000)</v>
      </c>
    </row>
    <row r="2636" spans="24:29">
      <c r="X2636" t="str">
        <f t="shared" si="246"/>
        <v>_</v>
      </c>
      <c r="Y2636" t="str">
        <f t="shared" si="247"/>
        <v/>
      </c>
      <c r="Z2636" t="str">
        <f t="shared" si="248"/>
        <v>0.000</v>
      </c>
      <c r="AA2636" t="str">
        <f t="shared" si="249"/>
        <v>0.000</v>
      </c>
      <c r="AB2636" s="2" t="str">
        <f t="shared" si="250"/>
        <v>***</v>
      </c>
      <c r="AC2636" t="str">
        <f t="shared" si="251"/>
        <v>0.000
(0.000)</v>
      </c>
    </row>
    <row r="2637" spans="24:29">
      <c r="X2637" t="str">
        <f t="shared" si="246"/>
        <v>_</v>
      </c>
      <c r="Y2637" t="str">
        <f t="shared" si="247"/>
        <v/>
      </c>
      <c r="Z2637" t="str">
        <f t="shared" si="248"/>
        <v>0.000</v>
      </c>
      <c r="AA2637" t="str">
        <f t="shared" si="249"/>
        <v>0.000</v>
      </c>
      <c r="AB2637" s="2" t="str">
        <f t="shared" si="250"/>
        <v>***</v>
      </c>
      <c r="AC2637" t="str">
        <f t="shared" si="251"/>
        <v>0.000
(0.000)</v>
      </c>
    </row>
    <row r="2638" spans="24:29">
      <c r="X2638" t="str">
        <f t="shared" si="246"/>
        <v>_</v>
      </c>
      <c r="Y2638" t="str">
        <f t="shared" si="247"/>
        <v/>
      </c>
      <c r="Z2638" t="str">
        <f t="shared" si="248"/>
        <v>0.000</v>
      </c>
      <c r="AA2638" t="str">
        <f t="shared" si="249"/>
        <v>0.000</v>
      </c>
      <c r="AB2638" s="2" t="str">
        <f t="shared" si="250"/>
        <v>***</v>
      </c>
      <c r="AC2638" t="str">
        <f t="shared" si="251"/>
        <v>0.000
(0.000)</v>
      </c>
    </row>
    <row r="2639" spans="24:29">
      <c r="X2639" t="str">
        <f t="shared" si="246"/>
        <v>_</v>
      </c>
      <c r="Y2639" t="str">
        <f t="shared" si="247"/>
        <v/>
      </c>
      <c r="Z2639" t="str">
        <f t="shared" si="248"/>
        <v>0.000</v>
      </c>
      <c r="AA2639" t="str">
        <f t="shared" si="249"/>
        <v>0.000</v>
      </c>
      <c r="AB2639" s="2" t="str">
        <f t="shared" si="250"/>
        <v>***</v>
      </c>
      <c r="AC2639" t="str">
        <f t="shared" si="251"/>
        <v>0.000
(0.000)</v>
      </c>
    </row>
    <row r="2640" spans="24:29">
      <c r="X2640" t="str">
        <f t="shared" si="246"/>
        <v>_</v>
      </c>
      <c r="Y2640" t="str">
        <f t="shared" si="247"/>
        <v/>
      </c>
      <c r="Z2640" t="str">
        <f t="shared" si="248"/>
        <v>0.000</v>
      </c>
      <c r="AA2640" t="str">
        <f t="shared" si="249"/>
        <v>0.000</v>
      </c>
      <c r="AB2640" s="2" t="str">
        <f t="shared" si="250"/>
        <v>***</v>
      </c>
      <c r="AC2640" t="str">
        <f t="shared" si="251"/>
        <v>0.000
(0.000)</v>
      </c>
    </row>
    <row r="2641" spans="24:29">
      <c r="X2641" t="str">
        <f t="shared" si="246"/>
        <v>_</v>
      </c>
      <c r="Y2641" t="str">
        <f t="shared" si="247"/>
        <v/>
      </c>
      <c r="Z2641" t="str">
        <f t="shared" si="248"/>
        <v>0.000</v>
      </c>
      <c r="AA2641" t="str">
        <f t="shared" si="249"/>
        <v>0.000</v>
      </c>
      <c r="AB2641" s="2" t="str">
        <f t="shared" si="250"/>
        <v>***</v>
      </c>
      <c r="AC2641" t="str">
        <f t="shared" si="251"/>
        <v>0.000
(0.000)</v>
      </c>
    </row>
    <row r="2642" spans="24:29">
      <c r="X2642" t="str">
        <f t="shared" si="246"/>
        <v>_</v>
      </c>
      <c r="Y2642" t="str">
        <f t="shared" si="247"/>
        <v/>
      </c>
      <c r="Z2642" t="str">
        <f t="shared" si="248"/>
        <v>0.000</v>
      </c>
      <c r="AA2642" t="str">
        <f t="shared" si="249"/>
        <v>0.000</v>
      </c>
      <c r="AB2642" s="2" t="str">
        <f t="shared" si="250"/>
        <v>***</v>
      </c>
      <c r="AC2642" t="str">
        <f t="shared" si="251"/>
        <v>0.000
(0.000)</v>
      </c>
    </row>
    <row r="2643" spans="24:29">
      <c r="X2643" t="str">
        <f t="shared" si="246"/>
        <v>_</v>
      </c>
      <c r="Y2643" t="str">
        <f t="shared" si="247"/>
        <v/>
      </c>
      <c r="Z2643" t="str">
        <f t="shared" si="248"/>
        <v>0.000</v>
      </c>
      <c r="AA2643" t="str">
        <f t="shared" si="249"/>
        <v>0.000</v>
      </c>
      <c r="AB2643" s="2" t="str">
        <f t="shared" si="250"/>
        <v>***</v>
      </c>
      <c r="AC2643" t="str">
        <f t="shared" si="251"/>
        <v>0.000
(0.000)</v>
      </c>
    </row>
    <row r="2644" spans="24:29">
      <c r="X2644" t="str">
        <f t="shared" si="246"/>
        <v>_</v>
      </c>
      <c r="Y2644" t="str">
        <f t="shared" si="247"/>
        <v/>
      </c>
      <c r="Z2644" t="str">
        <f t="shared" si="248"/>
        <v>0.000</v>
      </c>
      <c r="AA2644" t="str">
        <f t="shared" si="249"/>
        <v>0.000</v>
      </c>
      <c r="AB2644" s="2" t="str">
        <f t="shared" si="250"/>
        <v>***</v>
      </c>
      <c r="AC2644" t="str">
        <f t="shared" si="251"/>
        <v>0.000
(0.000)</v>
      </c>
    </row>
    <row r="2645" spans="24:29">
      <c r="X2645" t="str">
        <f t="shared" si="246"/>
        <v>_</v>
      </c>
      <c r="Y2645" t="str">
        <f t="shared" si="247"/>
        <v/>
      </c>
      <c r="Z2645" t="str">
        <f t="shared" si="248"/>
        <v>0.000</v>
      </c>
      <c r="AA2645" t="str">
        <f t="shared" si="249"/>
        <v>0.000</v>
      </c>
      <c r="AB2645" s="2" t="str">
        <f t="shared" si="250"/>
        <v>***</v>
      </c>
      <c r="AC2645" t="str">
        <f t="shared" si="251"/>
        <v>0.000
(0.000)</v>
      </c>
    </row>
    <row r="2646" spans="24:29">
      <c r="X2646" t="str">
        <f t="shared" si="246"/>
        <v>_</v>
      </c>
      <c r="Y2646" t="str">
        <f t="shared" si="247"/>
        <v/>
      </c>
      <c r="Z2646" t="str">
        <f t="shared" si="248"/>
        <v>0.000</v>
      </c>
      <c r="AA2646" t="str">
        <f t="shared" si="249"/>
        <v>0.000</v>
      </c>
      <c r="AB2646" s="2" t="str">
        <f t="shared" si="250"/>
        <v>***</v>
      </c>
      <c r="AC2646" t="str">
        <f t="shared" si="251"/>
        <v>0.000
(0.000)</v>
      </c>
    </row>
    <row r="2647" spans="24:29">
      <c r="X2647" t="str">
        <f t="shared" si="246"/>
        <v>_</v>
      </c>
      <c r="Y2647" t="str">
        <f t="shared" si="247"/>
        <v/>
      </c>
      <c r="Z2647" t="str">
        <f t="shared" si="248"/>
        <v>0.000</v>
      </c>
      <c r="AA2647" t="str">
        <f t="shared" si="249"/>
        <v>0.000</v>
      </c>
      <c r="AB2647" s="2" t="str">
        <f t="shared" si="250"/>
        <v>***</v>
      </c>
      <c r="AC2647" t="str">
        <f t="shared" si="251"/>
        <v>0.000
(0.000)</v>
      </c>
    </row>
    <row r="2648" spans="24:29">
      <c r="X2648" t="str">
        <f t="shared" si="246"/>
        <v>_</v>
      </c>
      <c r="Y2648" t="str">
        <f t="shared" si="247"/>
        <v/>
      </c>
      <c r="Z2648" t="str">
        <f t="shared" si="248"/>
        <v>0.000</v>
      </c>
      <c r="AA2648" t="str">
        <f t="shared" si="249"/>
        <v>0.000</v>
      </c>
      <c r="AB2648" s="2" t="str">
        <f t="shared" si="250"/>
        <v>***</v>
      </c>
      <c r="AC2648" t="str">
        <f t="shared" si="251"/>
        <v>0.000
(0.000)</v>
      </c>
    </row>
    <row r="2649" spans="24:29">
      <c r="X2649" t="str">
        <f t="shared" si="246"/>
        <v>_</v>
      </c>
      <c r="Y2649" t="str">
        <f t="shared" si="247"/>
        <v/>
      </c>
      <c r="Z2649" t="str">
        <f t="shared" si="248"/>
        <v>0.000</v>
      </c>
      <c r="AA2649" t="str">
        <f t="shared" si="249"/>
        <v>0.000</v>
      </c>
      <c r="AB2649" s="2" t="str">
        <f t="shared" si="250"/>
        <v>***</v>
      </c>
      <c r="AC2649" t="str">
        <f t="shared" si="251"/>
        <v>0.000
(0.000)</v>
      </c>
    </row>
    <row r="2650" spans="24:29">
      <c r="X2650" t="str">
        <f t="shared" si="246"/>
        <v>_</v>
      </c>
      <c r="Y2650" t="str">
        <f t="shared" si="247"/>
        <v/>
      </c>
      <c r="Z2650" t="str">
        <f t="shared" si="248"/>
        <v>0.000</v>
      </c>
      <c r="AA2650" t="str">
        <f t="shared" si="249"/>
        <v>0.000</v>
      </c>
      <c r="AB2650" s="2" t="str">
        <f t="shared" si="250"/>
        <v>***</v>
      </c>
      <c r="AC2650" t="str">
        <f t="shared" si="251"/>
        <v>0.000
(0.000)</v>
      </c>
    </row>
    <row r="2651" spans="24:29">
      <c r="X2651" t="str">
        <f t="shared" si="246"/>
        <v>_</v>
      </c>
      <c r="Y2651" t="str">
        <f t="shared" si="247"/>
        <v/>
      </c>
      <c r="Z2651" t="str">
        <f t="shared" si="248"/>
        <v>0.000</v>
      </c>
      <c r="AA2651" t="str">
        <f t="shared" si="249"/>
        <v>0.000</v>
      </c>
      <c r="AB2651" s="2" t="str">
        <f t="shared" si="250"/>
        <v>***</v>
      </c>
      <c r="AC2651" t="str">
        <f t="shared" si="251"/>
        <v>0.000
(0.000)</v>
      </c>
    </row>
    <row r="2652" spans="24:29">
      <c r="X2652" t="str">
        <f t="shared" si="246"/>
        <v>_</v>
      </c>
      <c r="Y2652" t="str">
        <f t="shared" si="247"/>
        <v/>
      </c>
      <c r="Z2652" t="str">
        <f t="shared" si="248"/>
        <v>0.000</v>
      </c>
      <c r="AA2652" t="str">
        <f t="shared" si="249"/>
        <v>0.000</v>
      </c>
      <c r="AB2652" s="2" t="str">
        <f t="shared" si="250"/>
        <v>***</v>
      </c>
      <c r="AC2652" t="str">
        <f t="shared" si="251"/>
        <v>0.000
(0.000)</v>
      </c>
    </row>
    <row r="2653" spans="24:29">
      <c r="X2653" t="str">
        <f t="shared" si="246"/>
        <v>_</v>
      </c>
      <c r="Y2653" t="str">
        <f t="shared" si="247"/>
        <v/>
      </c>
      <c r="Z2653" t="str">
        <f t="shared" si="248"/>
        <v>0.000</v>
      </c>
      <c r="AA2653" t="str">
        <f t="shared" si="249"/>
        <v>0.000</v>
      </c>
      <c r="AB2653" s="2" t="str">
        <f t="shared" si="250"/>
        <v>***</v>
      </c>
      <c r="AC2653" t="str">
        <f t="shared" si="251"/>
        <v>0.000
(0.000)</v>
      </c>
    </row>
    <row r="2654" spans="24:29">
      <c r="X2654" t="str">
        <f t="shared" si="246"/>
        <v>_</v>
      </c>
      <c r="Y2654" t="str">
        <f t="shared" si="247"/>
        <v/>
      </c>
      <c r="Z2654" t="str">
        <f t="shared" si="248"/>
        <v>0.000</v>
      </c>
      <c r="AA2654" t="str">
        <f t="shared" si="249"/>
        <v>0.000</v>
      </c>
      <c r="AB2654" s="2" t="str">
        <f t="shared" si="250"/>
        <v>***</v>
      </c>
      <c r="AC2654" t="str">
        <f t="shared" si="251"/>
        <v>0.000
(0.000)</v>
      </c>
    </row>
    <row r="2655" spans="24:29">
      <c r="X2655" t="str">
        <f t="shared" si="246"/>
        <v>_</v>
      </c>
      <c r="Y2655" t="str">
        <f t="shared" si="247"/>
        <v/>
      </c>
      <c r="Z2655" t="str">
        <f t="shared" si="248"/>
        <v>0.000</v>
      </c>
      <c r="AA2655" t="str">
        <f t="shared" si="249"/>
        <v>0.000</v>
      </c>
      <c r="AB2655" s="2" t="str">
        <f t="shared" si="250"/>
        <v>***</v>
      </c>
      <c r="AC2655" t="str">
        <f t="shared" si="251"/>
        <v>0.000
(0.000)</v>
      </c>
    </row>
    <row r="2656" spans="24:29">
      <c r="X2656" t="str">
        <f t="shared" si="246"/>
        <v>_</v>
      </c>
      <c r="Y2656" t="str">
        <f t="shared" si="247"/>
        <v/>
      </c>
      <c r="Z2656" t="str">
        <f t="shared" si="248"/>
        <v>0.000</v>
      </c>
      <c r="AA2656" t="str">
        <f t="shared" si="249"/>
        <v>0.000</v>
      </c>
      <c r="AB2656" s="2" t="str">
        <f t="shared" si="250"/>
        <v>***</v>
      </c>
      <c r="AC2656" t="str">
        <f t="shared" si="251"/>
        <v>0.000
(0.000)</v>
      </c>
    </row>
    <row r="2657" spans="24:29">
      <c r="X2657" t="str">
        <f t="shared" si="246"/>
        <v>_</v>
      </c>
      <c r="Y2657" t="str">
        <f t="shared" si="247"/>
        <v/>
      </c>
      <c r="Z2657" t="str">
        <f t="shared" si="248"/>
        <v>0.000</v>
      </c>
      <c r="AA2657" t="str">
        <f t="shared" si="249"/>
        <v>0.000</v>
      </c>
      <c r="AB2657" s="2" t="str">
        <f t="shared" si="250"/>
        <v>***</v>
      </c>
      <c r="AC2657" t="str">
        <f t="shared" si="251"/>
        <v>0.000
(0.000)</v>
      </c>
    </row>
    <row r="2658" spans="24:29">
      <c r="X2658" t="str">
        <f t="shared" si="246"/>
        <v>_</v>
      </c>
      <c r="Y2658" t="str">
        <f t="shared" si="247"/>
        <v/>
      </c>
      <c r="Z2658" t="str">
        <f t="shared" si="248"/>
        <v>0.000</v>
      </c>
      <c r="AA2658" t="str">
        <f t="shared" si="249"/>
        <v>0.000</v>
      </c>
      <c r="AB2658" s="2" t="str">
        <f t="shared" si="250"/>
        <v>***</v>
      </c>
      <c r="AC2658" t="str">
        <f t="shared" si="251"/>
        <v>0.000
(0.000)</v>
      </c>
    </row>
    <row r="2659" spans="24:29">
      <c r="X2659" t="str">
        <f t="shared" si="246"/>
        <v>_</v>
      </c>
      <c r="Y2659" t="str">
        <f t="shared" si="247"/>
        <v/>
      </c>
      <c r="Z2659" t="str">
        <f t="shared" si="248"/>
        <v>0.000</v>
      </c>
      <c r="AA2659" t="str">
        <f t="shared" si="249"/>
        <v>0.000</v>
      </c>
      <c r="AB2659" s="2" t="str">
        <f t="shared" si="250"/>
        <v>***</v>
      </c>
      <c r="AC2659" t="str">
        <f t="shared" si="251"/>
        <v>0.000
(0.000)</v>
      </c>
    </row>
    <row r="2660" spans="24:29">
      <c r="X2660" t="str">
        <f t="shared" si="246"/>
        <v>_</v>
      </c>
      <c r="Y2660" t="str">
        <f t="shared" si="247"/>
        <v/>
      </c>
      <c r="Z2660" t="str">
        <f t="shared" si="248"/>
        <v>0.000</v>
      </c>
      <c r="AA2660" t="str">
        <f t="shared" si="249"/>
        <v>0.000</v>
      </c>
      <c r="AB2660" s="2" t="str">
        <f t="shared" si="250"/>
        <v>***</v>
      </c>
      <c r="AC2660" t="str">
        <f t="shared" si="251"/>
        <v>0.000
(0.000)</v>
      </c>
    </row>
    <row r="2661" spans="24:29">
      <c r="X2661" t="str">
        <f t="shared" si="246"/>
        <v>_</v>
      </c>
      <c r="Y2661" t="str">
        <f t="shared" si="247"/>
        <v/>
      </c>
      <c r="Z2661" t="str">
        <f t="shared" si="248"/>
        <v>0.000</v>
      </c>
      <c r="AA2661" t="str">
        <f t="shared" si="249"/>
        <v>0.000</v>
      </c>
      <c r="AB2661" s="2" t="str">
        <f t="shared" si="250"/>
        <v>***</v>
      </c>
      <c r="AC2661" t="str">
        <f t="shared" si="251"/>
        <v>0.000
(0.000)</v>
      </c>
    </row>
    <row r="2662" spans="24:29">
      <c r="X2662" t="str">
        <f t="shared" si="246"/>
        <v>_</v>
      </c>
      <c r="Y2662" t="str">
        <f t="shared" si="247"/>
        <v/>
      </c>
      <c r="Z2662" t="str">
        <f t="shared" si="248"/>
        <v>0.000</v>
      </c>
      <c r="AA2662" t="str">
        <f t="shared" si="249"/>
        <v>0.000</v>
      </c>
      <c r="AB2662" s="2" t="str">
        <f t="shared" si="250"/>
        <v>***</v>
      </c>
      <c r="AC2662" t="str">
        <f t="shared" si="251"/>
        <v>0.000
(0.000)</v>
      </c>
    </row>
    <row r="2663" spans="24:29">
      <c r="X2663" t="str">
        <f t="shared" si="246"/>
        <v>_</v>
      </c>
      <c r="Y2663" t="str">
        <f t="shared" si="247"/>
        <v/>
      </c>
      <c r="Z2663" t="str">
        <f t="shared" si="248"/>
        <v>0.000</v>
      </c>
      <c r="AA2663" t="str">
        <f t="shared" si="249"/>
        <v>0.000</v>
      </c>
      <c r="AB2663" s="2" t="str">
        <f t="shared" si="250"/>
        <v>***</v>
      </c>
      <c r="AC2663" t="str">
        <f t="shared" si="251"/>
        <v>0.000
(0.000)</v>
      </c>
    </row>
    <row r="2664" spans="24:29">
      <c r="X2664" t="str">
        <f t="shared" si="246"/>
        <v>_</v>
      </c>
      <c r="Y2664" t="str">
        <f t="shared" si="247"/>
        <v/>
      </c>
      <c r="Z2664" t="str">
        <f t="shared" si="248"/>
        <v>0.000</v>
      </c>
      <c r="AA2664" t="str">
        <f t="shared" si="249"/>
        <v>0.000</v>
      </c>
      <c r="AB2664" s="2" t="str">
        <f t="shared" si="250"/>
        <v>***</v>
      </c>
      <c r="AC2664" t="str">
        <f t="shared" si="251"/>
        <v>0.000
(0.000)</v>
      </c>
    </row>
    <row r="2665" spans="24:29">
      <c r="X2665" t="str">
        <f t="shared" si="246"/>
        <v>_</v>
      </c>
      <c r="Y2665" t="str">
        <f t="shared" si="247"/>
        <v/>
      </c>
      <c r="Z2665" t="str">
        <f t="shared" si="248"/>
        <v>0.000</v>
      </c>
      <c r="AA2665" t="str">
        <f t="shared" si="249"/>
        <v>0.000</v>
      </c>
      <c r="AB2665" s="2" t="str">
        <f t="shared" si="250"/>
        <v>***</v>
      </c>
      <c r="AC2665" t="str">
        <f t="shared" si="251"/>
        <v>0.000
(0.000)</v>
      </c>
    </row>
    <row r="2666" spans="24:29">
      <c r="X2666" t="str">
        <f t="shared" si="246"/>
        <v>_</v>
      </c>
      <c r="Y2666" t="str">
        <f t="shared" si="247"/>
        <v/>
      </c>
      <c r="Z2666" t="str">
        <f t="shared" si="248"/>
        <v>0.000</v>
      </c>
      <c r="AA2666" t="str">
        <f t="shared" si="249"/>
        <v>0.000</v>
      </c>
      <c r="AB2666" s="2" t="str">
        <f t="shared" si="250"/>
        <v>***</v>
      </c>
      <c r="AC2666" t="str">
        <f t="shared" si="251"/>
        <v>0.000
(0.000)</v>
      </c>
    </row>
    <row r="2667" spans="24:29">
      <c r="X2667" t="str">
        <f t="shared" si="246"/>
        <v>_</v>
      </c>
      <c r="Y2667" t="str">
        <f t="shared" si="247"/>
        <v/>
      </c>
      <c r="Z2667" t="str">
        <f t="shared" si="248"/>
        <v>0.000</v>
      </c>
      <c r="AA2667" t="str">
        <f t="shared" si="249"/>
        <v>0.000</v>
      </c>
      <c r="AB2667" s="2" t="str">
        <f t="shared" si="250"/>
        <v>***</v>
      </c>
      <c r="AC2667" t="str">
        <f t="shared" si="251"/>
        <v>0.000
(0.000)</v>
      </c>
    </row>
    <row r="2668" spans="24:29">
      <c r="X2668" t="str">
        <f t="shared" si="246"/>
        <v>_</v>
      </c>
      <c r="Y2668" t="str">
        <f t="shared" si="247"/>
        <v/>
      </c>
      <c r="Z2668" t="str">
        <f t="shared" si="248"/>
        <v>0.000</v>
      </c>
      <c r="AA2668" t="str">
        <f t="shared" si="249"/>
        <v>0.000</v>
      </c>
      <c r="AB2668" s="2" t="str">
        <f t="shared" si="250"/>
        <v>***</v>
      </c>
      <c r="AC2668" t="str">
        <f t="shared" si="251"/>
        <v>0.000
(0.000)</v>
      </c>
    </row>
    <row r="2669" spans="24:29">
      <c r="X2669" t="str">
        <f t="shared" si="246"/>
        <v>_</v>
      </c>
      <c r="Y2669" t="str">
        <f t="shared" si="247"/>
        <v/>
      </c>
      <c r="Z2669" t="str">
        <f t="shared" si="248"/>
        <v>0.000</v>
      </c>
      <c r="AA2669" t="str">
        <f t="shared" si="249"/>
        <v>0.000</v>
      </c>
      <c r="AB2669" s="2" t="str">
        <f t="shared" si="250"/>
        <v>***</v>
      </c>
      <c r="AC2669" t="str">
        <f t="shared" si="251"/>
        <v>0.000
(0.000)</v>
      </c>
    </row>
    <row r="2670" spans="24:29">
      <c r="X2670" t="str">
        <f t="shared" si="246"/>
        <v>_</v>
      </c>
      <c r="Y2670" t="str">
        <f t="shared" si="247"/>
        <v/>
      </c>
      <c r="Z2670" t="str">
        <f t="shared" si="248"/>
        <v>0.000</v>
      </c>
      <c r="AA2670" t="str">
        <f t="shared" si="249"/>
        <v>0.000</v>
      </c>
      <c r="AB2670" s="2" t="str">
        <f t="shared" si="250"/>
        <v>***</v>
      </c>
      <c r="AC2670" t="str">
        <f t="shared" si="251"/>
        <v>0.000
(0.000)</v>
      </c>
    </row>
    <row r="2671" spans="24:29">
      <c r="X2671" t="str">
        <f t="shared" si="246"/>
        <v>_</v>
      </c>
      <c r="Y2671" t="str">
        <f t="shared" si="247"/>
        <v/>
      </c>
      <c r="Z2671" t="str">
        <f t="shared" si="248"/>
        <v>0.000</v>
      </c>
      <c r="AA2671" t="str">
        <f t="shared" si="249"/>
        <v>0.000</v>
      </c>
      <c r="AB2671" s="2" t="str">
        <f t="shared" si="250"/>
        <v>***</v>
      </c>
      <c r="AC2671" t="str">
        <f t="shared" si="251"/>
        <v>0.000
(0.000)</v>
      </c>
    </row>
    <row r="2672" spans="24:29">
      <c r="X2672" t="str">
        <f t="shared" si="246"/>
        <v>_</v>
      </c>
      <c r="Y2672" t="str">
        <f t="shared" si="247"/>
        <v/>
      </c>
      <c r="Z2672" t="str">
        <f t="shared" si="248"/>
        <v>0.000</v>
      </c>
      <c r="AA2672" t="str">
        <f t="shared" si="249"/>
        <v>0.000</v>
      </c>
      <c r="AB2672" s="2" t="str">
        <f t="shared" si="250"/>
        <v>***</v>
      </c>
      <c r="AC2672" t="str">
        <f t="shared" si="251"/>
        <v>0.000
(0.000)</v>
      </c>
    </row>
    <row r="2673" spans="24:29">
      <c r="X2673" t="str">
        <f t="shared" si="246"/>
        <v>_</v>
      </c>
      <c r="Y2673" t="str">
        <f t="shared" si="247"/>
        <v/>
      </c>
      <c r="Z2673" t="str">
        <f t="shared" si="248"/>
        <v>0.000</v>
      </c>
      <c r="AA2673" t="str">
        <f t="shared" si="249"/>
        <v>0.000</v>
      </c>
      <c r="AB2673" s="2" t="str">
        <f t="shared" si="250"/>
        <v>***</v>
      </c>
      <c r="AC2673" t="str">
        <f t="shared" si="251"/>
        <v>0.000
(0.000)</v>
      </c>
    </row>
    <row r="2674" spans="24:29">
      <c r="X2674" t="str">
        <f t="shared" si="246"/>
        <v>_</v>
      </c>
      <c r="Y2674" t="str">
        <f t="shared" si="247"/>
        <v/>
      </c>
      <c r="Z2674" t="str">
        <f t="shared" si="248"/>
        <v>0.000</v>
      </c>
      <c r="AA2674" t="str">
        <f t="shared" si="249"/>
        <v>0.000</v>
      </c>
      <c r="AB2674" s="2" t="str">
        <f t="shared" si="250"/>
        <v>***</v>
      </c>
      <c r="AC2674" t="str">
        <f t="shared" si="251"/>
        <v>0.000
(0.000)</v>
      </c>
    </row>
    <row r="2675" spans="24:29">
      <c r="X2675" t="str">
        <f t="shared" si="246"/>
        <v>_</v>
      </c>
      <c r="Y2675" t="str">
        <f t="shared" si="247"/>
        <v/>
      </c>
      <c r="Z2675" t="str">
        <f t="shared" si="248"/>
        <v>0.000</v>
      </c>
      <c r="AA2675" t="str">
        <f t="shared" si="249"/>
        <v>0.000</v>
      </c>
      <c r="AB2675" s="2" t="str">
        <f t="shared" si="250"/>
        <v>***</v>
      </c>
      <c r="AC2675" t="str">
        <f t="shared" si="251"/>
        <v>0.000
(0.000)</v>
      </c>
    </row>
    <row r="2676" spans="24:29">
      <c r="X2676" t="str">
        <f t="shared" si="246"/>
        <v>_</v>
      </c>
      <c r="Y2676" t="str">
        <f t="shared" si="247"/>
        <v/>
      </c>
      <c r="Z2676" t="str">
        <f t="shared" si="248"/>
        <v>0.000</v>
      </c>
      <c r="AA2676" t="str">
        <f t="shared" si="249"/>
        <v>0.000</v>
      </c>
      <c r="AB2676" s="2" t="str">
        <f t="shared" si="250"/>
        <v>***</v>
      </c>
      <c r="AC2676" t="str">
        <f t="shared" si="251"/>
        <v>0.000
(0.000)</v>
      </c>
    </row>
    <row r="2677" spans="24:29">
      <c r="X2677" t="str">
        <f t="shared" si="246"/>
        <v>_</v>
      </c>
      <c r="Y2677" t="str">
        <f t="shared" si="247"/>
        <v/>
      </c>
      <c r="Z2677" t="str">
        <f t="shared" si="248"/>
        <v>0.000</v>
      </c>
      <c r="AA2677" t="str">
        <f t="shared" si="249"/>
        <v>0.000</v>
      </c>
      <c r="AB2677" s="2" t="str">
        <f t="shared" si="250"/>
        <v>***</v>
      </c>
      <c r="AC2677" t="str">
        <f t="shared" si="251"/>
        <v>0.000
(0.000)</v>
      </c>
    </row>
    <row r="2678" spans="24:29">
      <c r="X2678" t="str">
        <f t="shared" si="246"/>
        <v>_</v>
      </c>
      <c r="Y2678" t="str">
        <f t="shared" si="247"/>
        <v/>
      </c>
      <c r="Z2678" t="str">
        <f t="shared" si="248"/>
        <v>0.000</v>
      </c>
      <c r="AA2678" t="str">
        <f t="shared" si="249"/>
        <v>0.000</v>
      </c>
      <c r="AB2678" s="2" t="str">
        <f t="shared" si="250"/>
        <v>***</v>
      </c>
      <c r="AC2678" t="str">
        <f t="shared" si="251"/>
        <v>0.000
(0.000)</v>
      </c>
    </row>
    <row r="2679" spans="24:29">
      <c r="X2679" t="str">
        <f t="shared" si="246"/>
        <v>_</v>
      </c>
      <c r="Y2679" t="str">
        <f t="shared" si="247"/>
        <v/>
      </c>
      <c r="Z2679" t="str">
        <f t="shared" si="248"/>
        <v>0.000</v>
      </c>
      <c r="AA2679" t="str">
        <f t="shared" si="249"/>
        <v>0.000</v>
      </c>
      <c r="AB2679" s="2" t="str">
        <f t="shared" si="250"/>
        <v>***</v>
      </c>
      <c r="AC2679" t="str">
        <f t="shared" si="251"/>
        <v>0.000
(0.000)</v>
      </c>
    </row>
    <row r="2680" spans="24:29">
      <c r="X2680" t="str">
        <f t="shared" si="246"/>
        <v>_</v>
      </c>
      <c r="Y2680" t="str">
        <f t="shared" si="247"/>
        <v/>
      </c>
      <c r="Z2680" t="str">
        <f t="shared" si="248"/>
        <v>0.000</v>
      </c>
      <c r="AA2680" t="str">
        <f t="shared" si="249"/>
        <v>0.000</v>
      </c>
      <c r="AB2680" s="2" t="str">
        <f t="shared" si="250"/>
        <v>***</v>
      </c>
      <c r="AC2680" t="str">
        <f t="shared" si="251"/>
        <v>0.000
(0.000)</v>
      </c>
    </row>
    <row r="2681" spans="24:29">
      <c r="X2681" t="str">
        <f t="shared" si="246"/>
        <v>_</v>
      </c>
      <c r="Y2681" t="str">
        <f t="shared" si="247"/>
        <v/>
      </c>
      <c r="Z2681" t="str">
        <f t="shared" si="248"/>
        <v>0.000</v>
      </c>
      <c r="AA2681" t="str">
        <f t="shared" si="249"/>
        <v>0.000</v>
      </c>
      <c r="AB2681" s="2" t="str">
        <f t="shared" si="250"/>
        <v>***</v>
      </c>
      <c r="AC2681" t="str">
        <f t="shared" si="251"/>
        <v>0.000
(0.000)</v>
      </c>
    </row>
    <row r="2682" spans="24:29">
      <c r="X2682" t="str">
        <f t="shared" si="246"/>
        <v>_</v>
      </c>
      <c r="Y2682" t="str">
        <f t="shared" si="247"/>
        <v/>
      </c>
      <c r="Z2682" t="str">
        <f t="shared" si="248"/>
        <v>0.000</v>
      </c>
      <c r="AA2682" t="str">
        <f t="shared" si="249"/>
        <v>0.000</v>
      </c>
      <c r="AB2682" s="2" t="str">
        <f t="shared" si="250"/>
        <v>***</v>
      </c>
      <c r="AC2682" t="str">
        <f t="shared" si="251"/>
        <v>0.000
(0.000)</v>
      </c>
    </row>
    <row r="2683" spans="24:29">
      <c r="X2683" t="str">
        <f t="shared" si="246"/>
        <v>_</v>
      </c>
      <c r="Y2683" t="str">
        <f t="shared" si="247"/>
        <v/>
      </c>
      <c r="Z2683" t="str">
        <f t="shared" si="248"/>
        <v>0.000</v>
      </c>
      <c r="AA2683" t="str">
        <f t="shared" si="249"/>
        <v>0.000</v>
      </c>
      <c r="AB2683" s="2" t="str">
        <f t="shared" si="250"/>
        <v>***</v>
      </c>
      <c r="AC2683" t="str">
        <f t="shared" si="251"/>
        <v>0.000
(0.000)</v>
      </c>
    </row>
    <row r="2684" spans="24:29">
      <c r="X2684" t="str">
        <f t="shared" si="246"/>
        <v>_</v>
      </c>
      <c r="Y2684" t="str">
        <f t="shared" si="247"/>
        <v/>
      </c>
      <c r="Z2684" t="str">
        <f t="shared" si="248"/>
        <v>0.000</v>
      </c>
      <c r="AA2684" t="str">
        <f t="shared" si="249"/>
        <v>0.000</v>
      </c>
      <c r="AB2684" s="2" t="str">
        <f t="shared" si="250"/>
        <v>***</v>
      </c>
      <c r="AC2684" t="str">
        <f t="shared" si="251"/>
        <v>0.000
(0.000)</v>
      </c>
    </row>
    <row r="2685" spans="24:29">
      <c r="X2685" t="str">
        <f t="shared" si="246"/>
        <v>_</v>
      </c>
      <c r="Y2685" t="str">
        <f t="shared" si="247"/>
        <v/>
      </c>
      <c r="Z2685" t="str">
        <f t="shared" si="248"/>
        <v>0.000</v>
      </c>
      <c r="AA2685" t="str">
        <f t="shared" si="249"/>
        <v>0.000</v>
      </c>
      <c r="AB2685" s="2" t="str">
        <f t="shared" si="250"/>
        <v>***</v>
      </c>
      <c r="AC2685" t="str">
        <f t="shared" si="251"/>
        <v>0.000
(0.000)</v>
      </c>
    </row>
    <row r="2686" spans="24:29">
      <c r="X2686" t="str">
        <f t="shared" si="246"/>
        <v>_</v>
      </c>
      <c r="Y2686" t="str">
        <f t="shared" si="247"/>
        <v/>
      </c>
      <c r="Z2686" t="str">
        <f t="shared" si="248"/>
        <v>0.000</v>
      </c>
      <c r="AA2686" t="str">
        <f t="shared" si="249"/>
        <v>0.000</v>
      </c>
      <c r="AB2686" s="2" t="str">
        <f t="shared" si="250"/>
        <v>***</v>
      </c>
      <c r="AC2686" t="str">
        <f t="shared" si="251"/>
        <v>0.000
(0.000)</v>
      </c>
    </row>
    <row r="2687" spans="24:29">
      <c r="X2687" t="str">
        <f t="shared" si="246"/>
        <v>_</v>
      </c>
      <c r="Y2687" t="str">
        <f t="shared" si="247"/>
        <v/>
      </c>
      <c r="Z2687" t="str">
        <f t="shared" si="248"/>
        <v>0.000</v>
      </c>
      <c r="AA2687" t="str">
        <f t="shared" si="249"/>
        <v>0.000</v>
      </c>
      <c r="AB2687" s="2" t="str">
        <f t="shared" si="250"/>
        <v>***</v>
      </c>
      <c r="AC2687" t="str">
        <f t="shared" si="251"/>
        <v>0.000
(0.000)</v>
      </c>
    </row>
    <row r="2688" spans="24:29">
      <c r="X2688" t="str">
        <f t="shared" si="246"/>
        <v>_</v>
      </c>
      <c r="Y2688" t="str">
        <f t="shared" si="247"/>
        <v/>
      </c>
      <c r="Z2688" t="str">
        <f t="shared" si="248"/>
        <v>0.000</v>
      </c>
      <c r="AA2688" t="str">
        <f t="shared" si="249"/>
        <v>0.000</v>
      </c>
      <c r="AB2688" s="2" t="str">
        <f t="shared" si="250"/>
        <v>***</v>
      </c>
      <c r="AC2688" t="str">
        <f t="shared" si="251"/>
        <v>0.000
(0.000)</v>
      </c>
    </row>
    <row r="2689" spans="24:29">
      <c r="X2689" t="str">
        <f t="shared" si="246"/>
        <v>_</v>
      </c>
      <c r="Y2689" t="str">
        <f t="shared" si="247"/>
        <v/>
      </c>
      <c r="Z2689" t="str">
        <f t="shared" si="248"/>
        <v>0.000</v>
      </c>
      <c r="AA2689" t="str">
        <f t="shared" si="249"/>
        <v>0.000</v>
      </c>
      <c r="AB2689" s="2" t="str">
        <f t="shared" si="250"/>
        <v>***</v>
      </c>
      <c r="AC2689" t="str">
        <f t="shared" si="251"/>
        <v>0.000
(0.000)</v>
      </c>
    </row>
    <row r="2690" spans="24:29">
      <c r="X2690" t="str">
        <f t="shared" si="246"/>
        <v>_</v>
      </c>
      <c r="Y2690" t="str">
        <f t="shared" si="247"/>
        <v/>
      </c>
      <c r="Z2690" t="str">
        <f t="shared" si="248"/>
        <v>0.000</v>
      </c>
      <c r="AA2690" t="str">
        <f t="shared" si="249"/>
        <v>0.000</v>
      </c>
      <c r="AB2690" s="2" t="str">
        <f t="shared" si="250"/>
        <v>***</v>
      </c>
      <c r="AC2690" t="str">
        <f t="shared" si="251"/>
        <v>0.000
(0.000)</v>
      </c>
    </row>
    <row r="2691" spans="24:29">
      <c r="X2691" t="str">
        <f t="shared" ref="X2691:X2754" si="252">G2691&amp;"_"&amp;B2691</f>
        <v>_</v>
      </c>
      <c r="Y2691" t="str">
        <f t="shared" ref="Y2691:Y2754" si="253">IF(G2691&lt;&gt;"",COUNTIF(X:X,X2691),"")</f>
        <v/>
      </c>
      <c r="Z2691" t="str">
        <f t="shared" ref="Z2691:Z2754" si="254">TEXT(C2691,"0.000")</f>
        <v>0.000</v>
      </c>
      <c r="AA2691" t="str">
        <f t="shared" ref="AA2691:AA2754" si="255">TEXT(D2691,"0.000")</f>
        <v>0.000</v>
      </c>
      <c r="AB2691" s="2" t="str">
        <f t="shared" ref="AB2691:AB2754" si="256">IF(COUNTIF(F2691,"*E*")&gt;0, "***", IF(TEXT(F2691, "0.00E+00")*1&lt;0.01, "***", IF(TEXT(F2691, "0.00E+00")*1&lt;0.05, "**",  IF(TEXT(F2691, "0.00E+00")*1&lt;0.1, "*",""))))</f>
        <v>***</v>
      </c>
      <c r="AC2691" t="str">
        <f t="shared" ref="AC2691:AC2754" si="257">Z2691&amp;"
("&amp;AA2691&amp;")"</f>
        <v>0.000
(0.000)</v>
      </c>
    </row>
    <row r="2692" spans="24:29">
      <c r="X2692" t="str">
        <f t="shared" si="252"/>
        <v>_</v>
      </c>
      <c r="Y2692" t="str">
        <f t="shared" si="253"/>
        <v/>
      </c>
      <c r="Z2692" t="str">
        <f t="shared" si="254"/>
        <v>0.000</v>
      </c>
      <c r="AA2692" t="str">
        <f t="shared" si="255"/>
        <v>0.000</v>
      </c>
      <c r="AB2692" s="2" t="str">
        <f t="shared" si="256"/>
        <v>***</v>
      </c>
      <c r="AC2692" t="str">
        <f t="shared" si="257"/>
        <v>0.000
(0.000)</v>
      </c>
    </row>
    <row r="2693" spans="24:29">
      <c r="X2693" t="str">
        <f t="shared" si="252"/>
        <v>_</v>
      </c>
      <c r="Y2693" t="str">
        <f t="shared" si="253"/>
        <v/>
      </c>
      <c r="Z2693" t="str">
        <f t="shared" si="254"/>
        <v>0.000</v>
      </c>
      <c r="AA2693" t="str">
        <f t="shared" si="255"/>
        <v>0.000</v>
      </c>
      <c r="AB2693" s="2" t="str">
        <f t="shared" si="256"/>
        <v>***</v>
      </c>
      <c r="AC2693" t="str">
        <f t="shared" si="257"/>
        <v>0.000
(0.000)</v>
      </c>
    </row>
    <row r="2694" spans="24:29">
      <c r="X2694" t="str">
        <f t="shared" si="252"/>
        <v>_</v>
      </c>
      <c r="Y2694" t="str">
        <f t="shared" si="253"/>
        <v/>
      </c>
      <c r="Z2694" t="str">
        <f t="shared" si="254"/>
        <v>0.000</v>
      </c>
      <c r="AA2694" t="str">
        <f t="shared" si="255"/>
        <v>0.000</v>
      </c>
      <c r="AB2694" s="2" t="str">
        <f t="shared" si="256"/>
        <v>***</v>
      </c>
      <c r="AC2694" t="str">
        <f t="shared" si="257"/>
        <v>0.000
(0.000)</v>
      </c>
    </row>
    <row r="2695" spans="24:29">
      <c r="X2695" t="str">
        <f t="shared" si="252"/>
        <v>_</v>
      </c>
      <c r="Y2695" t="str">
        <f t="shared" si="253"/>
        <v/>
      </c>
      <c r="Z2695" t="str">
        <f t="shared" si="254"/>
        <v>0.000</v>
      </c>
      <c r="AA2695" t="str">
        <f t="shared" si="255"/>
        <v>0.000</v>
      </c>
      <c r="AB2695" s="2" t="str">
        <f t="shared" si="256"/>
        <v>***</v>
      </c>
      <c r="AC2695" t="str">
        <f t="shared" si="257"/>
        <v>0.000
(0.000)</v>
      </c>
    </row>
    <row r="2696" spans="24:29">
      <c r="X2696" t="str">
        <f t="shared" si="252"/>
        <v>_</v>
      </c>
      <c r="Y2696" t="str">
        <f t="shared" si="253"/>
        <v/>
      </c>
      <c r="Z2696" t="str">
        <f t="shared" si="254"/>
        <v>0.000</v>
      </c>
      <c r="AA2696" t="str">
        <f t="shared" si="255"/>
        <v>0.000</v>
      </c>
      <c r="AB2696" s="2" t="str">
        <f t="shared" si="256"/>
        <v>***</v>
      </c>
      <c r="AC2696" t="str">
        <f t="shared" si="257"/>
        <v>0.000
(0.000)</v>
      </c>
    </row>
    <row r="2697" spans="24:29">
      <c r="X2697" t="str">
        <f t="shared" si="252"/>
        <v>_</v>
      </c>
      <c r="Y2697" t="str">
        <f t="shared" si="253"/>
        <v/>
      </c>
      <c r="Z2697" t="str">
        <f t="shared" si="254"/>
        <v>0.000</v>
      </c>
      <c r="AA2697" t="str">
        <f t="shared" si="255"/>
        <v>0.000</v>
      </c>
      <c r="AB2697" s="2" t="str">
        <f t="shared" si="256"/>
        <v>***</v>
      </c>
      <c r="AC2697" t="str">
        <f t="shared" si="257"/>
        <v>0.000
(0.000)</v>
      </c>
    </row>
    <row r="2698" spans="24:29">
      <c r="X2698" t="str">
        <f t="shared" si="252"/>
        <v>_</v>
      </c>
      <c r="Y2698" t="str">
        <f t="shared" si="253"/>
        <v/>
      </c>
      <c r="Z2698" t="str">
        <f t="shared" si="254"/>
        <v>0.000</v>
      </c>
      <c r="AA2698" t="str">
        <f t="shared" si="255"/>
        <v>0.000</v>
      </c>
      <c r="AB2698" s="2" t="str">
        <f t="shared" si="256"/>
        <v>***</v>
      </c>
      <c r="AC2698" t="str">
        <f t="shared" si="257"/>
        <v>0.000
(0.000)</v>
      </c>
    </row>
    <row r="2699" spans="24:29">
      <c r="X2699" t="str">
        <f t="shared" si="252"/>
        <v>_</v>
      </c>
      <c r="Y2699" t="str">
        <f t="shared" si="253"/>
        <v/>
      </c>
      <c r="Z2699" t="str">
        <f t="shared" si="254"/>
        <v>0.000</v>
      </c>
      <c r="AA2699" t="str">
        <f t="shared" si="255"/>
        <v>0.000</v>
      </c>
      <c r="AB2699" s="2" t="str">
        <f t="shared" si="256"/>
        <v>***</v>
      </c>
      <c r="AC2699" t="str">
        <f t="shared" si="257"/>
        <v>0.000
(0.000)</v>
      </c>
    </row>
    <row r="2700" spans="24:29">
      <c r="X2700" t="str">
        <f t="shared" si="252"/>
        <v>_</v>
      </c>
      <c r="Y2700" t="str">
        <f t="shared" si="253"/>
        <v/>
      </c>
      <c r="Z2700" t="str">
        <f t="shared" si="254"/>
        <v>0.000</v>
      </c>
      <c r="AA2700" t="str">
        <f t="shared" si="255"/>
        <v>0.000</v>
      </c>
      <c r="AB2700" s="2" t="str">
        <f t="shared" si="256"/>
        <v>***</v>
      </c>
      <c r="AC2700" t="str">
        <f t="shared" si="257"/>
        <v>0.000
(0.000)</v>
      </c>
    </row>
    <row r="2701" spans="24:29">
      <c r="X2701" t="str">
        <f t="shared" si="252"/>
        <v>_</v>
      </c>
      <c r="Y2701" t="str">
        <f t="shared" si="253"/>
        <v/>
      </c>
      <c r="Z2701" t="str">
        <f t="shared" si="254"/>
        <v>0.000</v>
      </c>
      <c r="AA2701" t="str">
        <f t="shared" si="255"/>
        <v>0.000</v>
      </c>
      <c r="AB2701" s="2" t="str">
        <f t="shared" si="256"/>
        <v>***</v>
      </c>
      <c r="AC2701" t="str">
        <f t="shared" si="257"/>
        <v>0.000
(0.000)</v>
      </c>
    </row>
    <row r="2702" spans="24:29">
      <c r="X2702" t="str">
        <f t="shared" si="252"/>
        <v>_</v>
      </c>
      <c r="Y2702" t="str">
        <f t="shared" si="253"/>
        <v/>
      </c>
      <c r="Z2702" t="str">
        <f t="shared" si="254"/>
        <v>0.000</v>
      </c>
      <c r="AA2702" t="str">
        <f t="shared" si="255"/>
        <v>0.000</v>
      </c>
      <c r="AB2702" s="2" t="str">
        <f t="shared" si="256"/>
        <v>***</v>
      </c>
      <c r="AC2702" t="str">
        <f t="shared" si="257"/>
        <v>0.000
(0.000)</v>
      </c>
    </row>
    <row r="2703" spans="24:29">
      <c r="X2703" t="str">
        <f t="shared" si="252"/>
        <v>_</v>
      </c>
      <c r="Y2703" t="str">
        <f t="shared" si="253"/>
        <v/>
      </c>
      <c r="Z2703" t="str">
        <f t="shared" si="254"/>
        <v>0.000</v>
      </c>
      <c r="AA2703" t="str">
        <f t="shared" si="255"/>
        <v>0.000</v>
      </c>
      <c r="AB2703" s="2" t="str">
        <f t="shared" si="256"/>
        <v>***</v>
      </c>
      <c r="AC2703" t="str">
        <f t="shared" si="257"/>
        <v>0.000
(0.000)</v>
      </c>
    </row>
    <row r="2704" spans="24:29">
      <c r="X2704" t="str">
        <f t="shared" si="252"/>
        <v>_</v>
      </c>
      <c r="Y2704" t="str">
        <f t="shared" si="253"/>
        <v/>
      </c>
      <c r="Z2704" t="str">
        <f t="shared" si="254"/>
        <v>0.000</v>
      </c>
      <c r="AA2704" t="str">
        <f t="shared" si="255"/>
        <v>0.000</v>
      </c>
      <c r="AB2704" s="2" t="str">
        <f t="shared" si="256"/>
        <v>***</v>
      </c>
      <c r="AC2704" t="str">
        <f t="shared" si="257"/>
        <v>0.000
(0.000)</v>
      </c>
    </row>
    <row r="2705" spans="24:29">
      <c r="X2705" t="str">
        <f t="shared" si="252"/>
        <v>_</v>
      </c>
      <c r="Y2705" t="str">
        <f t="shared" si="253"/>
        <v/>
      </c>
      <c r="Z2705" t="str">
        <f t="shared" si="254"/>
        <v>0.000</v>
      </c>
      <c r="AA2705" t="str">
        <f t="shared" si="255"/>
        <v>0.000</v>
      </c>
      <c r="AB2705" s="2" t="str">
        <f t="shared" si="256"/>
        <v>***</v>
      </c>
      <c r="AC2705" t="str">
        <f t="shared" si="257"/>
        <v>0.000
(0.000)</v>
      </c>
    </row>
    <row r="2706" spans="24:29">
      <c r="X2706" t="str">
        <f t="shared" si="252"/>
        <v>_</v>
      </c>
      <c r="Y2706" t="str">
        <f t="shared" si="253"/>
        <v/>
      </c>
      <c r="Z2706" t="str">
        <f t="shared" si="254"/>
        <v>0.000</v>
      </c>
      <c r="AA2706" t="str">
        <f t="shared" si="255"/>
        <v>0.000</v>
      </c>
      <c r="AB2706" s="2" t="str">
        <f t="shared" si="256"/>
        <v>***</v>
      </c>
      <c r="AC2706" t="str">
        <f t="shared" si="257"/>
        <v>0.000
(0.000)</v>
      </c>
    </row>
    <row r="2707" spans="24:29">
      <c r="X2707" t="str">
        <f t="shared" si="252"/>
        <v>_</v>
      </c>
      <c r="Y2707" t="str">
        <f t="shared" si="253"/>
        <v/>
      </c>
      <c r="Z2707" t="str">
        <f t="shared" si="254"/>
        <v>0.000</v>
      </c>
      <c r="AA2707" t="str">
        <f t="shared" si="255"/>
        <v>0.000</v>
      </c>
      <c r="AB2707" s="2" t="str">
        <f t="shared" si="256"/>
        <v>***</v>
      </c>
      <c r="AC2707" t="str">
        <f t="shared" si="257"/>
        <v>0.000
(0.000)</v>
      </c>
    </row>
    <row r="2708" spans="24:29">
      <c r="X2708" t="str">
        <f t="shared" si="252"/>
        <v>_</v>
      </c>
      <c r="Y2708" t="str">
        <f t="shared" si="253"/>
        <v/>
      </c>
      <c r="Z2708" t="str">
        <f t="shared" si="254"/>
        <v>0.000</v>
      </c>
      <c r="AA2708" t="str">
        <f t="shared" si="255"/>
        <v>0.000</v>
      </c>
      <c r="AB2708" s="2" t="str">
        <f t="shared" si="256"/>
        <v>***</v>
      </c>
      <c r="AC2708" t="str">
        <f t="shared" si="257"/>
        <v>0.000
(0.000)</v>
      </c>
    </row>
    <row r="2709" spans="24:29">
      <c r="X2709" t="str">
        <f t="shared" si="252"/>
        <v>_</v>
      </c>
      <c r="Y2709" t="str">
        <f t="shared" si="253"/>
        <v/>
      </c>
      <c r="Z2709" t="str">
        <f t="shared" si="254"/>
        <v>0.000</v>
      </c>
      <c r="AA2709" t="str">
        <f t="shared" si="255"/>
        <v>0.000</v>
      </c>
      <c r="AB2709" s="2" t="str">
        <f t="shared" si="256"/>
        <v>***</v>
      </c>
      <c r="AC2709" t="str">
        <f t="shared" si="257"/>
        <v>0.000
(0.000)</v>
      </c>
    </row>
    <row r="2710" spans="24:29">
      <c r="X2710" t="str">
        <f t="shared" si="252"/>
        <v>_</v>
      </c>
      <c r="Y2710" t="str">
        <f t="shared" si="253"/>
        <v/>
      </c>
      <c r="Z2710" t="str">
        <f t="shared" si="254"/>
        <v>0.000</v>
      </c>
      <c r="AA2710" t="str">
        <f t="shared" si="255"/>
        <v>0.000</v>
      </c>
      <c r="AB2710" s="2" t="str">
        <f t="shared" si="256"/>
        <v>***</v>
      </c>
      <c r="AC2710" t="str">
        <f t="shared" si="257"/>
        <v>0.000
(0.000)</v>
      </c>
    </row>
    <row r="2711" spans="24:29">
      <c r="X2711" t="str">
        <f t="shared" si="252"/>
        <v>_</v>
      </c>
      <c r="Y2711" t="str">
        <f t="shared" si="253"/>
        <v/>
      </c>
      <c r="Z2711" t="str">
        <f t="shared" si="254"/>
        <v>0.000</v>
      </c>
      <c r="AA2711" t="str">
        <f t="shared" si="255"/>
        <v>0.000</v>
      </c>
      <c r="AB2711" s="2" t="str">
        <f t="shared" si="256"/>
        <v>***</v>
      </c>
      <c r="AC2711" t="str">
        <f t="shared" si="257"/>
        <v>0.000
(0.000)</v>
      </c>
    </row>
    <row r="2712" spans="24:29">
      <c r="X2712" t="str">
        <f t="shared" si="252"/>
        <v>_</v>
      </c>
      <c r="Y2712" t="str">
        <f t="shared" si="253"/>
        <v/>
      </c>
      <c r="Z2712" t="str">
        <f t="shared" si="254"/>
        <v>0.000</v>
      </c>
      <c r="AA2712" t="str">
        <f t="shared" si="255"/>
        <v>0.000</v>
      </c>
      <c r="AB2712" s="2" t="str">
        <f t="shared" si="256"/>
        <v>***</v>
      </c>
      <c r="AC2712" t="str">
        <f t="shared" si="257"/>
        <v>0.000
(0.000)</v>
      </c>
    </row>
    <row r="2713" spans="24:29">
      <c r="X2713" t="str">
        <f t="shared" si="252"/>
        <v>_</v>
      </c>
      <c r="Y2713" t="str">
        <f t="shared" si="253"/>
        <v/>
      </c>
      <c r="Z2713" t="str">
        <f t="shared" si="254"/>
        <v>0.000</v>
      </c>
      <c r="AA2713" t="str">
        <f t="shared" si="255"/>
        <v>0.000</v>
      </c>
      <c r="AB2713" s="2" t="str">
        <f t="shared" si="256"/>
        <v>***</v>
      </c>
      <c r="AC2713" t="str">
        <f t="shared" si="257"/>
        <v>0.000
(0.000)</v>
      </c>
    </row>
    <row r="2714" spans="24:29">
      <c r="X2714" t="str">
        <f t="shared" si="252"/>
        <v>_</v>
      </c>
      <c r="Y2714" t="str">
        <f t="shared" si="253"/>
        <v/>
      </c>
      <c r="Z2714" t="str">
        <f t="shared" si="254"/>
        <v>0.000</v>
      </c>
      <c r="AA2714" t="str">
        <f t="shared" si="255"/>
        <v>0.000</v>
      </c>
      <c r="AB2714" s="2" t="str">
        <f t="shared" si="256"/>
        <v>***</v>
      </c>
      <c r="AC2714" t="str">
        <f t="shared" si="257"/>
        <v>0.000
(0.000)</v>
      </c>
    </row>
    <row r="2715" spans="24:29">
      <c r="X2715" t="str">
        <f t="shared" si="252"/>
        <v>_</v>
      </c>
      <c r="Y2715" t="str">
        <f t="shared" si="253"/>
        <v/>
      </c>
      <c r="Z2715" t="str">
        <f t="shared" si="254"/>
        <v>0.000</v>
      </c>
      <c r="AA2715" t="str">
        <f t="shared" si="255"/>
        <v>0.000</v>
      </c>
      <c r="AB2715" s="2" t="str">
        <f t="shared" si="256"/>
        <v>***</v>
      </c>
      <c r="AC2715" t="str">
        <f t="shared" si="257"/>
        <v>0.000
(0.000)</v>
      </c>
    </row>
    <row r="2716" spans="24:29">
      <c r="X2716" t="str">
        <f t="shared" si="252"/>
        <v>_</v>
      </c>
      <c r="Y2716" t="str">
        <f t="shared" si="253"/>
        <v/>
      </c>
      <c r="Z2716" t="str">
        <f t="shared" si="254"/>
        <v>0.000</v>
      </c>
      <c r="AA2716" t="str">
        <f t="shared" si="255"/>
        <v>0.000</v>
      </c>
      <c r="AB2716" s="2" t="str">
        <f t="shared" si="256"/>
        <v>***</v>
      </c>
      <c r="AC2716" t="str">
        <f t="shared" si="257"/>
        <v>0.000
(0.000)</v>
      </c>
    </row>
    <row r="2717" spans="24:29">
      <c r="X2717" t="str">
        <f t="shared" si="252"/>
        <v>_</v>
      </c>
      <c r="Y2717" t="str">
        <f t="shared" si="253"/>
        <v/>
      </c>
      <c r="Z2717" t="str">
        <f t="shared" si="254"/>
        <v>0.000</v>
      </c>
      <c r="AA2717" t="str">
        <f t="shared" si="255"/>
        <v>0.000</v>
      </c>
      <c r="AB2717" s="2" t="str">
        <f t="shared" si="256"/>
        <v>***</v>
      </c>
      <c r="AC2717" t="str">
        <f t="shared" si="257"/>
        <v>0.000
(0.000)</v>
      </c>
    </row>
    <row r="2718" spans="24:29">
      <c r="X2718" t="str">
        <f t="shared" si="252"/>
        <v>_</v>
      </c>
      <c r="Y2718" t="str">
        <f t="shared" si="253"/>
        <v/>
      </c>
      <c r="Z2718" t="str">
        <f t="shared" si="254"/>
        <v>0.000</v>
      </c>
      <c r="AA2718" t="str">
        <f t="shared" si="255"/>
        <v>0.000</v>
      </c>
      <c r="AB2718" s="2" t="str">
        <f t="shared" si="256"/>
        <v>***</v>
      </c>
      <c r="AC2718" t="str">
        <f t="shared" si="257"/>
        <v>0.000
(0.000)</v>
      </c>
    </row>
    <row r="2719" spans="24:29">
      <c r="X2719" t="str">
        <f t="shared" si="252"/>
        <v>_</v>
      </c>
      <c r="Y2719" t="str">
        <f t="shared" si="253"/>
        <v/>
      </c>
      <c r="Z2719" t="str">
        <f t="shared" si="254"/>
        <v>0.000</v>
      </c>
      <c r="AA2719" t="str">
        <f t="shared" si="255"/>
        <v>0.000</v>
      </c>
      <c r="AB2719" s="2" t="str">
        <f t="shared" si="256"/>
        <v>***</v>
      </c>
      <c r="AC2719" t="str">
        <f t="shared" si="257"/>
        <v>0.000
(0.000)</v>
      </c>
    </row>
    <row r="2720" spans="24:29">
      <c r="X2720" t="str">
        <f t="shared" si="252"/>
        <v>_</v>
      </c>
      <c r="Y2720" t="str">
        <f t="shared" si="253"/>
        <v/>
      </c>
      <c r="Z2720" t="str">
        <f t="shared" si="254"/>
        <v>0.000</v>
      </c>
      <c r="AA2720" t="str">
        <f t="shared" si="255"/>
        <v>0.000</v>
      </c>
      <c r="AB2720" s="2" t="str">
        <f t="shared" si="256"/>
        <v>***</v>
      </c>
      <c r="AC2720" t="str">
        <f t="shared" si="257"/>
        <v>0.000
(0.000)</v>
      </c>
    </row>
    <row r="2721" spans="24:29">
      <c r="X2721" t="str">
        <f t="shared" si="252"/>
        <v>_</v>
      </c>
      <c r="Y2721" t="str">
        <f t="shared" si="253"/>
        <v/>
      </c>
      <c r="Z2721" t="str">
        <f t="shared" si="254"/>
        <v>0.000</v>
      </c>
      <c r="AA2721" t="str">
        <f t="shared" si="255"/>
        <v>0.000</v>
      </c>
      <c r="AB2721" s="2" t="str">
        <f t="shared" si="256"/>
        <v>***</v>
      </c>
      <c r="AC2721" t="str">
        <f t="shared" si="257"/>
        <v>0.000
(0.000)</v>
      </c>
    </row>
    <row r="2722" spans="24:29">
      <c r="X2722" t="str">
        <f t="shared" si="252"/>
        <v>_</v>
      </c>
      <c r="Y2722" t="str">
        <f t="shared" si="253"/>
        <v/>
      </c>
      <c r="Z2722" t="str">
        <f t="shared" si="254"/>
        <v>0.000</v>
      </c>
      <c r="AA2722" t="str">
        <f t="shared" si="255"/>
        <v>0.000</v>
      </c>
      <c r="AB2722" s="2" t="str">
        <f t="shared" si="256"/>
        <v>***</v>
      </c>
      <c r="AC2722" t="str">
        <f t="shared" si="257"/>
        <v>0.000
(0.000)</v>
      </c>
    </row>
    <row r="2723" spans="24:29">
      <c r="X2723" t="str">
        <f t="shared" si="252"/>
        <v>_</v>
      </c>
      <c r="Y2723" t="str">
        <f t="shared" si="253"/>
        <v/>
      </c>
      <c r="Z2723" t="str">
        <f t="shared" si="254"/>
        <v>0.000</v>
      </c>
      <c r="AA2723" t="str">
        <f t="shared" si="255"/>
        <v>0.000</v>
      </c>
      <c r="AB2723" s="2" t="str">
        <f t="shared" si="256"/>
        <v>***</v>
      </c>
      <c r="AC2723" t="str">
        <f t="shared" si="257"/>
        <v>0.000
(0.000)</v>
      </c>
    </row>
    <row r="2724" spans="24:29">
      <c r="X2724" t="str">
        <f t="shared" si="252"/>
        <v>_</v>
      </c>
      <c r="Y2724" t="str">
        <f t="shared" si="253"/>
        <v/>
      </c>
      <c r="Z2724" t="str">
        <f t="shared" si="254"/>
        <v>0.000</v>
      </c>
      <c r="AA2724" t="str">
        <f t="shared" si="255"/>
        <v>0.000</v>
      </c>
      <c r="AB2724" s="2" t="str">
        <f t="shared" si="256"/>
        <v>***</v>
      </c>
      <c r="AC2724" t="str">
        <f t="shared" si="257"/>
        <v>0.000
(0.000)</v>
      </c>
    </row>
    <row r="2725" spans="24:29">
      <c r="X2725" t="str">
        <f t="shared" si="252"/>
        <v>_</v>
      </c>
      <c r="Y2725" t="str">
        <f t="shared" si="253"/>
        <v/>
      </c>
      <c r="Z2725" t="str">
        <f t="shared" si="254"/>
        <v>0.000</v>
      </c>
      <c r="AA2725" t="str">
        <f t="shared" si="255"/>
        <v>0.000</v>
      </c>
      <c r="AB2725" s="2" t="str">
        <f t="shared" si="256"/>
        <v>***</v>
      </c>
      <c r="AC2725" t="str">
        <f t="shared" si="257"/>
        <v>0.000
(0.000)</v>
      </c>
    </row>
    <row r="2726" spans="24:29">
      <c r="X2726" t="str">
        <f t="shared" si="252"/>
        <v>_</v>
      </c>
      <c r="Y2726" t="str">
        <f t="shared" si="253"/>
        <v/>
      </c>
      <c r="Z2726" t="str">
        <f t="shared" si="254"/>
        <v>0.000</v>
      </c>
      <c r="AA2726" t="str">
        <f t="shared" si="255"/>
        <v>0.000</v>
      </c>
      <c r="AB2726" s="2" t="str">
        <f t="shared" si="256"/>
        <v>***</v>
      </c>
      <c r="AC2726" t="str">
        <f t="shared" si="257"/>
        <v>0.000
(0.000)</v>
      </c>
    </row>
    <row r="2727" spans="24:29">
      <c r="X2727" t="str">
        <f t="shared" si="252"/>
        <v>_</v>
      </c>
      <c r="Y2727" t="str">
        <f t="shared" si="253"/>
        <v/>
      </c>
      <c r="Z2727" t="str">
        <f t="shared" si="254"/>
        <v>0.000</v>
      </c>
      <c r="AA2727" t="str">
        <f t="shared" si="255"/>
        <v>0.000</v>
      </c>
      <c r="AB2727" s="2" t="str">
        <f t="shared" si="256"/>
        <v>***</v>
      </c>
      <c r="AC2727" t="str">
        <f t="shared" si="257"/>
        <v>0.000
(0.000)</v>
      </c>
    </row>
    <row r="2728" spans="24:29">
      <c r="X2728" t="str">
        <f t="shared" si="252"/>
        <v>_</v>
      </c>
      <c r="Y2728" t="str">
        <f t="shared" si="253"/>
        <v/>
      </c>
      <c r="Z2728" t="str">
        <f t="shared" si="254"/>
        <v>0.000</v>
      </c>
      <c r="AA2728" t="str">
        <f t="shared" si="255"/>
        <v>0.000</v>
      </c>
      <c r="AB2728" s="2" t="str">
        <f t="shared" si="256"/>
        <v>***</v>
      </c>
      <c r="AC2728" t="str">
        <f t="shared" si="257"/>
        <v>0.000
(0.000)</v>
      </c>
    </row>
    <row r="2729" spans="24:29">
      <c r="X2729" t="str">
        <f t="shared" si="252"/>
        <v>_</v>
      </c>
      <c r="Y2729" t="str">
        <f t="shared" si="253"/>
        <v/>
      </c>
      <c r="Z2729" t="str">
        <f t="shared" si="254"/>
        <v>0.000</v>
      </c>
      <c r="AA2729" t="str">
        <f t="shared" si="255"/>
        <v>0.000</v>
      </c>
      <c r="AB2729" s="2" t="str">
        <f t="shared" si="256"/>
        <v>***</v>
      </c>
      <c r="AC2729" t="str">
        <f t="shared" si="257"/>
        <v>0.000
(0.000)</v>
      </c>
    </row>
    <row r="2730" spans="24:29">
      <c r="X2730" t="str">
        <f t="shared" si="252"/>
        <v>_</v>
      </c>
      <c r="Y2730" t="str">
        <f t="shared" si="253"/>
        <v/>
      </c>
      <c r="Z2730" t="str">
        <f t="shared" si="254"/>
        <v>0.000</v>
      </c>
      <c r="AA2730" t="str">
        <f t="shared" si="255"/>
        <v>0.000</v>
      </c>
      <c r="AB2730" s="2" t="str">
        <f t="shared" si="256"/>
        <v>***</v>
      </c>
      <c r="AC2730" t="str">
        <f t="shared" si="257"/>
        <v>0.000
(0.000)</v>
      </c>
    </row>
    <row r="2731" spans="24:29">
      <c r="X2731" t="str">
        <f t="shared" si="252"/>
        <v>_</v>
      </c>
      <c r="Y2731" t="str">
        <f t="shared" si="253"/>
        <v/>
      </c>
      <c r="Z2731" t="str">
        <f t="shared" si="254"/>
        <v>0.000</v>
      </c>
      <c r="AA2731" t="str">
        <f t="shared" si="255"/>
        <v>0.000</v>
      </c>
      <c r="AB2731" s="2" t="str">
        <f t="shared" si="256"/>
        <v>***</v>
      </c>
      <c r="AC2731" t="str">
        <f t="shared" si="257"/>
        <v>0.000
(0.000)</v>
      </c>
    </row>
    <row r="2732" spans="24:29">
      <c r="X2732" t="str">
        <f t="shared" si="252"/>
        <v>_</v>
      </c>
      <c r="Y2732" t="str">
        <f t="shared" si="253"/>
        <v/>
      </c>
      <c r="Z2732" t="str">
        <f t="shared" si="254"/>
        <v>0.000</v>
      </c>
      <c r="AA2732" t="str">
        <f t="shared" si="255"/>
        <v>0.000</v>
      </c>
      <c r="AB2732" s="2" t="str">
        <f t="shared" si="256"/>
        <v>***</v>
      </c>
      <c r="AC2732" t="str">
        <f t="shared" si="257"/>
        <v>0.000
(0.000)</v>
      </c>
    </row>
    <row r="2733" spans="24:29">
      <c r="X2733" t="str">
        <f t="shared" si="252"/>
        <v>_</v>
      </c>
      <c r="Y2733" t="str">
        <f t="shared" si="253"/>
        <v/>
      </c>
      <c r="Z2733" t="str">
        <f t="shared" si="254"/>
        <v>0.000</v>
      </c>
      <c r="AA2733" t="str">
        <f t="shared" si="255"/>
        <v>0.000</v>
      </c>
      <c r="AB2733" s="2" t="str">
        <f t="shared" si="256"/>
        <v>***</v>
      </c>
      <c r="AC2733" t="str">
        <f t="shared" si="257"/>
        <v>0.000
(0.000)</v>
      </c>
    </row>
    <row r="2734" spans="24:29">
      <c r="X2734" t="str">
        <f t="shared" si="252"/>
        <v>_</v>
      </c>
      <c r="Y2734" t="str">
        <f t="shared" si="253"/>
        <v/>
      </c>
      <c r="Z2734" t="str">
        <f t="shared" si="254"/>
        <v>0.000</v>
      </c>
      <c r="AA2734" t="str">
        <f t="shared" si="255"/>
        <v>0.000</v>
      </c>
      <c r="AB2734" s="2" t="str">
        <f t="shared" si="256"/>
        <v>***</v>
      </c>
      <c r="AC2734" t="str">
        <f t="shared" si="257"/>
        <v>0.000
(0.000)</v>
      </c>
    </row>
    <row r="2735" spans="24:29">
      <c r="X2735" t="str">
        <f t="shared" si="252"/>
        <v>_</v>
      </c>
      <c r="Y2735" t="str">
        <f t="shared" si="253"/>
        <v/>
      </c>
      <c r="Z2735" t="str">
        <f t="shared" si="254"/>
        <v>0.000</v>
      </c>
      <c r="AA2735" t="str">
        <f t="shared" si="255"/>
        <v>0.000</v>
      </c>
      <c r="AB2735" s="2" t="str">
        <f t="shared" si="256"/>
        <v>***</v>
      </c>
      <c r="AC2735" t="str">
        <f t="shared" si="257"/>
        <v>0.000
(0.000)</v>
      </c>
    </row>
    <row r="2736" spans="24:29">
      <c r="X2736" t="str">
        <f t="shared" si="252"/>
        <v>_</v>
      </c>
      <c r="Y2736" t="str">
        <f t="shared" si="253"/>
        <v/>
      </c>
      <c r="Z2736" t="str">
        <f t="shared" si="254"/>
        <v>0.000</v>
      </c>
      <c r="AA2736" t="str">
        <f t="shared" si="255"/>
        <v>0.000</v>
      </c>
      <c r="AB2736" s="2" t="str">
        <f t="shared" si="256"/>
        <v>***</v>
      </c>
      <c r="AC2736" t="str">
        <f t="shared" si="257"/>
        <v>0.000
(0.000)</v>
      </c>
    </row>
    <row r="2737" spans="24:29">
      <c r="X2737" t="str">
        <f t="shared" si="252"/>
        <v>_</v>
      </c>
      <c r="Y2737" t="str">
        <f t="shared" si="253"/>
        <v/>
      </c>
      <c r="Z2737" t="str">
        <f t="shared" si="254"/>
        <v>0.000</v>
      </c>
      <c r="AA2737" t="str">
        <f t="shared" si="255"/>
        <v>0.000</v>
      </c>
      <c r="AB2737" s="2" t="str">
        <f t="shared" si="256"/>
        <v>***</v>
      </c>
      <c r="AC2737" t="str">
        <f t="shared" si="257"/>
        <v>0.000
(0.000)</v>
      </c>
    </row>
    <row r="2738" spans="24:29">
      <c r="X2738" t="str">
        <f t="shared" si="252"/>
        <v>_</v>
      </c>
      <c r="Y2738" t="str">
        <f t="shared" si="253"/>
        <v/>
      </c>
      <c r="Z2738" t="str">
        <f t="shared" si="254"/>
        <v>0.000</v>
      </c>
      <c r="AA2738" t="str">
        <f t="shared" si="255"/>
        <v>0.000</v>
      </c>
      <c r="AB2738" s="2" t="str">
        <f t="shared" si="256"/>
        <v>***</v>
      </c>
      <c r="AC2738" t="str">
        <f t="shared" si="257"/>
        <v>0.000
(0.000)</v>
      </c>
    </row>
    <row r="2739" spans="24:29">
      <c r="X2739" t="str">
        <f t="shared" si="252"/>
        <v>_</v>
      </c>
      <c r="Y2739" t="str">
        <f t="shared" si="253"/>
        <v/>
      </c>
      <c r="Z2739" t="str">
        <f t="shared" si="254"/>
        <v>0.000</v>
      </c>
      <c r="AA2739" t="str">
        <f t="shared" si="255"/>
        <v>0.000</v>
      </c>
      <c r="AB2739" s="2" t="str">
        <f t="shared" si="256"/>
        <v>***</v>
      </c>
      <c r="AC2739" t="str">
        <f t="shared" si="257"/>
        <v>0.000
(0.000)</v>
      </c>
    </row>
    <row r="2740" spans="24:29">
      <c r="X2740" t="str">
        <f t="shared" si="252"/>
        <v>_</v>
      </c>
      <c r="Y2740" t="str">
        <f t="shared" si="253"/>
        <v/>
      </c>
      <c r="Z2740" t="str">
        <f t="shared" si="254"/>
        <v>0.000</v>
      </c>
      <c r="AA2740" t="str">
        <f t="shared" si="255"/>
        <v>0.000</v>
      </c>
      <c r="AB2740" s="2" t="str">
        <f t="shared" si="256"/>
        <v>***</v>
      </c>
      <c r="AC2740" t="str">
        <f t="shared" si="257"/>
        <v>0.000
(0.000)</v>
      </c>
    </row>
    <row r="2741" spans="24:29">
      <c r="X2741" t="str">
        <f t="shared" si="252"/>
        <v>_</v>
      </c>
      <c r="Y2741" t="str">
        <f t="shared" si="253"/>
        <v/>
      </c>
      <c r="Z2741" t="str">
        <f t="shared" si="254"/>
        <v>0.000</v>
      </c>
      <c r="AA2741" t="str">
        <f t="shared" si="255"/>
        <v>0.000</v>
      </c>
      <c r="AB2741" s="2" t="str">
        <f t="shared" si="256"/>
        <v>***</v>
      </c>
      <c r="AC2741" t="str">
        <f t="shared" si="257"/>
        <v>0.000
(0.000)</v>
      </c>
    </row>
    <row r="2742" spans="24:29">
      <c r="X2742" t="str">
        <f t="shared" si="252"/>
        <v>_</v>
      </c>
      <c r="Y2742" t="str">
        <f t="shared" si="253"/>
        <v/>
      </c>
      <c r="Z2742" t="str">
        <f t="shared" si="254"/>
        <v>0.000</v>
      </c>
      <c r="AA2742" t="str">
        <f t="shared" si="255"/>
        <v>0.000</v>
      </c>
      <c r="AB2742" s="2" t="str">
        <f t="shared" si="256"/>
        <v>***</v>
      </c>
      <c r="AC2742" t="str">
        <f t="shared" si="257"/>
        <v>0.000
(0.000)</v>
      </c>
    </row>
    <row r="2743" spans="24:29">
      <c r="X2743" t="str">
        <f t="shared" si="252"/>
        <v>_</v>
      </c>
      <c r="Y2743" t="str">
        <f t="shared" si="253"/>
        <v/>
      </c>
      <c r="Z2743" t="str">
        <f t="shared" si="254"/>
        <v>0.000</v>
      </c>
      <c r="AA2743" t="str">
        <f t="shared" si="255"/>
        <v>0.000</v>
      </c>
      <c r="AB2743" s="2" t="str">
        <f t="shared" si="256"/>
        <v>***</v>
      </c>
      <c r="AC2743" t="str">
        <f t="shared" si="257"/>
        <v>0.000
(0.000)</v>
      </c>
    </row>
    <row r="2744" spans="24:29">
      <c r="X2744" t="str">
        <f t="shared" si="252"/>
        <v>_</v>
      </c>
      <c r="Y2744" t="str">
        <f t="shared" si="253"/>
        <v/>
      </c>
      <c r="Z2744" t="str">
        <f t="shared" si="254"/>
        <v>0.000</v>
      </c>
      <c r="AA2744" t="str">
        <f t="shared" si="255"/>
        <v>0.000</v>
      </c>
      <c r="AB2744" s="2" t="str">
        <f t="shared" si="256"/>
        <v>***</v>
      </c>
      <c r="AC2744" t="str">
        <f t="shared" si="257"/>
        <v>0.000
(0.000)</v>
      </c>
    </row>
    <row r="2745" spans="24:29">
      <c r="X2745" t="str">
        <f t="shared" si="252"/>
        <v>_</v>
      </c>
      <c r="Y2745" t="str">
        <f t="shared" si="253"/>
        <v/>
      </c>
      <c r="Z2745" t="str">
        <f t="shared" si="254"/>
        <v>0.000</v>
      </c>
      <c r="AA2745" t="str">
        <f t="shared" si="255"/>
        <v>0.000</v>
      </c>
      <c r="AB2745" s="2" t="str">
        <f t="shared" si="256"/>
        <v>***</v>
      </c>
      <c r="AC2745" t="str">
        <f t="shared" si="257"/>
        <v>0.000
(0.000)</v>
      </c>
    </row>
    <row r="2746" spans="24:29">
      <c r="X2746" t="str">
        <f t="shared" si="252"/>
        <v>_</v>
      </c>
      <c r="Y2746" t="str">
        <f t="shared" si="253"/>
        <v/>
      </c>
      <c r="Z2746" t="str">
        <f t="shared" si="254"/>
        <v>0.000</v>
      </c>
      <c r="AA2746" t="str">
        <f t="shared" si="255"/>
        <v>0.000</v>
      </c>
      <c r="AB2746" s="2" t="str">
        <f t="shared" si="256"/>
        <v>***</v>
      </c>
      <c r="AC2746" t="str">
        <f t="shared" si="257"/>
        <v>0.000
(0.000)</v>
      </c>
    </row>
    <row r="2747" spans="24:29">
      <c r="X2747" t="str">
        <f t="shared" si="252"/>
        <v>_</v>
      </c>
      <c r="Y2747" t="str">
        <f t="shared" si="253"/>
        <v/>
      </c>
      <c r="Z2747" t="str">
        <f t="shared" si="254"/>
        <v>0.000</v>
      </c>
      <c r="AA2747" t="str">
        <f t="shared" si="255"/>
        <v>0.000</v>
      </c>
      <c r="AB2747" s="2" t="str">
        <f t="shared" si="256"/>
        <v>***</v>
      </c>
      <c r="AC2747" t="str">
        <f t="shared" si="257"/>
        <v>0.000
(0.000)</v>
      </c>
    </row>
    <row r="2748" spans="24:29">
      <c r="X2748" t="str">
        <f t="shared" si="252"/>
        <v>_</v>
      </c>
      <c r="Y2748" t="str">
        <f t="shared" si="253"/>
        <v/>
      </c>
      <c r="Z2748" t="str">
        <f t="shared" si="254"/>
        <v>0.000</v>
      </c>
      <c r="AA2748" t="str">
        <f t="shared" si="255"/>
        <v>0.000</v>
      </c>
      <c r="AB2748" s="2" t="str">
        <f t="shared" si="256"/>
        <v>***</v>
      </c>
      <c r="AC2748" t="str">
        <f t="shared" si="257"/>
        <v>0.000
(0.000)</v>
      </c>
    </row>
    <row r="2749" spans="24:29">
      <c r="X2749" t="str">
        <f t="shared" si="252"/>
        <v>_</v>
      </c>
      <c r="Y2749" t="str">
        <f t="shared" si="253"/>
        <v/>
      </c>
      <c r="Z2749" t="str">
        <f t="shared" si="254"/>
        <v>0.000</v>
      </c>
      <c r="AA2749" t="str">
        <f t="shared" si="255"/>
        <v>0.000</v>
      </c>
      <c r="AB2749" s="2" t="str">
        <f t="shared" si="256"/>
        <v>***</v>
      </c>
      <c r="AC2749" t="str">
        <f t="shared" si="257"/>
        <v>0.000
(0.000)</v>
      </c>
    </row>
    <row r="2750" spans="24:29">
      <c r="X2750" t="str">
        <f t="shared" si="252"/>
        <v>_</v>
      </c>
      <c r="Y2750" t="str">
        <f t="shared" si="253"/>
        <v/>
      </c>
      <c r="Z2750" t="str">
        <f t="shared" si="254"/>
        <v>0.000</v>
      </c>
      <c r="AA2750" t="str">
        <f t="shared" si="255"/>
        <v>0.000</v>
      </c>
      <c r="AB2750" s="2" t="str">
        <f t="shared" si="256"/>
        <v>***</v>
      </c>
      <c r="AC2750" t="str">
        <f t="shared" si="257"/>
        <v>0.000
(0.000)</v>
      </c>
    </row>
    <row r="2751" spans="24:29">
      <c r="X2751" t="str">
        <f t="shared" si="252"/>
        <v>_</v>
      </c>
      <c r="Y2751" t="str">
        <f t="shared" si="253"/>
        <v/>
      </c>
      <c r="Z2751" t="str">
        <f t="shared" si="254"/>
        <v>0.000</v>
      </c>
      <c r="AA2751" t="str">
        <f t="shared" si="255"/>
        <v>0.000</v>
      </c>
      <c r="AB2751" s="2" t="str">
        <f t="shared" si="256"/>
        <v>***</v>
      </c>
      <c r="AC2751" t="str">
        <f t="shared" si="257"/>
        <v>0.000
(0.000)</v>
      </c>
    </row>
    <row r="2752" spans="24:29">
      <c r="X2752" t="str">
        <f t="shared" si="252"/>
        <v>_</v>
      </c>
      <c r="Y2752" t="str">
        <f t="shared" si="253"/>
        <v/>
      </c>
      <c r="Z2752" t="str">
        <f t="shared" si="254"/>
        <v>0.000</v>
      </c>
      <c r="AA2752" t="str">
        <f t="shared" si="255"/>
        <v>0.000</v>
      </c>
      <c r="AB2752" s="2" t="str">
        <f t="shared" si="256"/>
        <v>***</v>
      </c>
      <c r="AC2752" t="str">
        <f t="shared" si="257"/>
        <v>0.000
(0.000)</v>
      </c>
    </row>
    <row r="2753" spans="24:29">
      <c r="X2753" t="str">
        <f t="shared" si="252"/>
        <v>_</v>
      </c>
      <c r="Y2753" t="str">
        <f t="shared" si="253"/>
        <v/>
      </c>
      <c r="Z2753" t="str">
        <f t="shared" si="254"/>
        <v>0.000</v>
      </c>
      <c r="AA2753" t="str">
        <f t="shared" si="255"/>
        <v>0.000</v>
      </c>
      <c r="AB2753" s="2" t="str">
        <f t="shared" si="256"/>
        <v>***</v>
      </c>
      <c r="AC2753" t="str">
        <f t="shared" si="257"/>
        <v>0.000
(0.000)</v>
      </c>
    </row>
    <row r="2754" spans="24:29">
      <c r="X2754" t="str">
        <f t="shared" si="252"/>
        <v>_</v>
      </c>
      <c r="Y2754" t="str">
        <f t="shared" si="253"/>
        <v/>
      </c>
      <c r="Z2754" t="str">
        <f t="shared" si="254"/>
        <v>0.000</v>
      </c>
      <c r="AA2754" t="str">
        <f t="shared" si="255"/>
        <v>0.000</v>
      </c>
      <c r="AB2754" s="2" t="str">
        <f t="shared" si="256"/>
        <v>***</v>
      </c>
      <c r="AC2754" t="str">
        <f t="shared" si="257"/>
        <v>0.000
(0.000)</v>
      </c>
    </row>
    <row r="2755" spans="24:29">
      <c r="X2755" t="str">
        <f t="shared" ref="X2755:X2818" si="258">G2755&amp;"_"&amp;B2755</f>
        <v>_</v>
      </c>
      <c r="Y2755" t="str">
        <f t="shared" ref="Y2755:Y2818" si="259">IF(G2755&lt;&gt;"",COUNTIF(X:X,X2755),"")</f>
        <v/>
      </c>
      <c r="Z2755" t="str">
        <f t="shared" ref="Z2755:Z2818" si="260">TEXT(C2755,"0.000")</f>
        <v>0.000</v>
      </c>
      <c r="AA2755" t="str">
        <f t="shared" ref="AA2755:AA2818" si="261">TEXT(D2755,"0.000")</f>
        <v>0.000</v>
      </c>
      <c r="AB2755" s="2" t="str">
        <f t="shared" ref="AB2755:AB2818" si="262">IF(COUNTIF(F2755,"*E*")&gt;0, "***", IF(TEXT(F2755, "0.00E+00")*1&lt;0.01, "***", IF(TEXT(F2755, "0.00E+00")*1&lt;0.05, "**",  IF(TEXT(F2755, "0.00E+00")*1&lt;0.1, "*",""))))</f>
        <v>***</v>
      </c>
      <c r="AC2755" t="str">
        <f t="shared" ref="AC2755:AC2818" si="263">Z2755&amp;"
("&amp;AA2755&amp;")"</f>
        <v>0.000
(0.000)</v>
      </c>
    </row>
    <row r="2756" spans="24:29">
      <c r="X2756" t="str">
        <f t="shared" si="258"/>
        <v>_</v>
      </c>
      <c r="Y2756" t="str">
        <f t="shared" si="259"/>
        <v/>
      </c>
      <c r="Z2756" t="str">
        <f t="shared" si="260"/>
        <v>0.000</v>
      </c>
      <c r="AA2756" t="str">
        <f t="shared" si="261"/>
        <v>0.000</v>
      </c>
      <c r="AB2756" s="2" t="str">
        <f t="shared" si="262"/>
        <v>***</v>
      </c>
      <c r="AC2756" t="str">
        <f t="shared" si="263"/>
        <v>0.000
(0.000)</v>
      </c>
    </row>
    <row r="2757" spans="24:29">
      <c r="X2757" t="str">
        <f t="shared" si="258"/>
        <v>_</v>
      </c>
      <c r="Y2757" t="str">
        <f t="shared" si="259"/>
        <v/>
      </c>
      <c r="Z2757" t="str">
        <f t="shared" si="260"/>
        <v>0.000</v>
      </c>
      <c r="AA2757" t="str">
        <f t="shared" si="261"/>
        <v>0.000</v>
      </c>
      <c r="AB2757" s="2" t="str">
        <f t="shared" si="262"/>
        <v>***</v>
      </c>
      <c r="AC2757" t="str">
        <f t="shared" si="263"/>
        <v>0.000
(0.000)</v>
      </c>
    </row>
    <row r="2758" spans="24:29">
      <c r="X2758" t="str">
        <f t="shared" si="258"/>
        <v>_</v>
      </c>
      <c r="Y2758" t="str">
        <f t="shared" si="259"/>
        <v/>
      </c>
      <c r="Z2758" t="str">
        <f t="shared" si="260"/>
        <v>0.000</v>
      </c>
      <c r="AA2758" t="str">
        <f t="shared" si="261"/>
        <v>0.000</v>
      </c>
      <c r="AB2758" s="2" t="str">
        <f t="shared" si="262"/>
        <v>***</v>
      </c>
      <c r="AC2758" t="str">
        <f t="shared" si="263"/>
        <v>0.000
(0.000)</v>
      </c>
    </row>
    <row r="2759" spans="24:29">
      <c r="X2759" t="str">
        <f t="shared" si="258"/>
        <v>_</v>
      </c>
      <c r="Y2759" t="str">
        <f t="shared" si="259"/>
        <v/>
      </c>
      <c r="Z2759" t="str">
        <f t="shared" si="260"/>
        <v>0.000</v>
      </c>
      <c r="AA2759" t="str">
        <f t="shared" si="261"/>
        <v>0.000</v>
      </c>
      <c r="AB2759" s="2" t="str">
        <f t="shared" si="262"/>
        <v>***</v>
      </c>
      <c r="AC2759" t="str">
        <f t="shared" si="263"/>
        <v>0.000
(0.000)</v>
      </c>
    </row>
    <row r="2760" spans="24:29">
      <c r="X2760" t="str">
        <f t="shared" si="258"/>
        <v>_</v>
      </c>
      <c r="Y2760" t="str">
        <f t="shared" si="259"/>
        <v/>
      </c>
      <c r="Z2760" t="str">
        <f t="shared" si="260"/>
        <v>0.000</v>
      </c>
      <c r="AA2760" t="str">
        <f t="shared" si="261"/>
        <v>0.000</v>
      </c>
      <c r="AB2760" s="2" t="str">
        <f t="shared" si="262"/>
        <v>***</v>
      </c>
      <c r="AC2760" t="str">
        <f t="shared" si="263"/>
        <v>0.000
(0.000)</v>
      </c>
    </row>
    <row r="2761" spans="24:29">
      <c r="X2761" t="str">
        <f t="shared" si="258"/>
        <v>_</v>
      </c>
      <c r="Y2761" t="str">
        <f t="shared" si="259"/>
        <v/>
      </c>
      <c r="Z2761" t="str">
        <f t="shared" si="260"/>
        <v>0.000</v>
      </c>
      <c r="AA2761" t="str">
        <f t="shared" si="261"/>
        <v>0.000</v>
      </c>
      <c r="AB2761" s="2" t="str">
        <f t="shared" si="262"/>
        <v>***</v>
      </c>
      <c r="AC2761" t="str">
        <f t="shared" si="263"/>
        <v>0.000
(0.000)</v>
      </c>
    </row>
    <row r="2762" spans="24:29">
      <c r="X2762" t="str">
        <f t="shared" si="258"/>
        <v>_</v>
      </c>
      <c r="Y2762" t="str">
        <f t="shared" si="259"/>
        <v/>
      </c>
      <c r="Z2762" t="str">
        <f t="shared" si="260"/>
        <v>0.000</v>
      </c>
      <c r="AA2762" t="str">
        <f t="shared" si="261"/>
        <v>0.000</v>
      </c>
      <c r="AB2762" s="2" t="str">
        <f t="shared" si="262"/>
        <v>***</v>
      </c>
      <c r="AC2762" t="str">
        <f t="shared" si="263"/>
        <v>0.000
(0.000)</v>
      </c>
    </row>
    <row r="2763" spans="24:29">
      <c r="X2763" t="str">
        <f t="shared" si="258"/>
        <v>_</v>
      </c>
      <c r="Y2763" t="str">
        <f t="shared" si="259"/>
        <v/>
      </c>
      <c r="Z2763" t="str">
        <f t="shared" si="260"/>
        <v>0.000</v>
      </c>
      <c r="AA2763" t="str">
        <f t="shared" si="261"/>
        <v>0.000</v>
      </c>
      <c r="AB2763" s="2" t="str">
        <f t="shared" si="262"/>
        <v>***</v>
      </c>
      <c r="AC2763" t="str">
        <f t="shared" si="263"/>
        <v>0.000
(0.000)</v>
      </c>
    </row>
    <row r="2764" spans="24:29">
      <c r="X2764" t="str">
        <f t="shared" si="258"/>
        <v>_</v>
      </c>
      <c r="Y2764" t="str">
        <f t="shared" si="259"/>
        <v/>
      </c>
      <c r="Z2764" t="str">
        <f t="shared" si="260"/>
        <v>0.000</v>
      </c>
      <c r="AA2764" t="str">
        <f t="shared" si="261"/>
        <v>0.000</v>
      </c>
      <c r="AB2764" s="2" t="str">
        <f t="shared" si="262"/>
        <v>***</v>
      </c>
      <c r="AC2764" t="str">
        <f t="shared" si="263"/>
        <v>0.000
(0.000)</v>
      </c>
    </row>
    <row r="2765" spans="24:29">
      <c r="X2765" t="str">
        <f t="shared" si="258"/>
        <v>_</v>
      </c>
      <c r="Y2765" t="str">
        <f t="shared" si="259"/>
        <v/>
      </c>
      <c r="Z2765" t="str">
        <f t="shared" si="260"/>
        <v>0.000</v>
      </c>
      <c r="AA2765" t="str">
        <f t="shared" si="261"/>
        <v>0.000</v>
      </c>
      <c r="AB2765" s="2" t="str">
        <f t="shared" si="262"/>
        <v>***</v>
      </c>
      <c r="AC2765" t="str">
        <f t="shared" si="263"/>
        <v>0.000
(0.000)</v>
      </c>
    </row>
    <row r="2766" spans="24:29">
      <c r="X2766" t="str">
        <f t="shared" si="258"/>
        <v>_</v>
      </c>
      <c r="Y2766" t="str">
        <f t="shared" si="259"/>
        <v/>
      </c>
      <c r="Z2766" t="str">
        <f t="shared" si="260"/>
        <v>0.000</v>
      </c>
      <c r="AA2766" t="str">
        <f t="shared" si="261"/>
        <v>0.000</v>
      </c>
      <c r="AB2766" s="2" t="str">
        <f t="shared" si="262"/>
        <v>***</v>
      </c>
      <c r="AC2766" t="str">
        <f t="shared" si="263"/>
        <v>0.000
(0.000)</v>
      </c>
    </row>
    <row r="2767" spans="24:29">
      <c r="X2767" t="str">
        <f t="shared" si="258"/>
        <v>_</v>
      </c>
      <c r="Y2767" t="str">
        <f t="shared" si="259"/>
        <v/>
      </c>
      <c r="Z2767" t="str">
        <f t="shared" si="260"/>
        <v>0.000</v>
      </c>
      <c r="AA2767" t="str">
        <f t="shared" si="261"/>
        <v>0.000</v>
      </c>
      <c r="AB2767" s="2" t="str">
        <f t="shared" si="262"/>
        <v>***</v>
      </c>
      <c r="AC2767" t="str">
        <f t="shared" si="263"/>
        <v>0.000
(0.000)</v>
      </c>
    </row>
    <row r="2768" spans="24:29">
      <c r="X2768" t="str">
        <f t="shared" si="258"/>
        <v>_</v>
      </c>
      <c r="Y2768" t="str">
        <f t="shared" si="259"/>
        <v/>
      </c>
      <c r="Z2768" t="str">
        <f t="shared" si="260"/>
        <v>0.000</v>
      </c>
      <c r="AA2768" t="str">
        <f t="shared" si="261"/>
        <v>0.000</v>
      </c>
      <c r="AB2768" s="2" t="str">
        <f t="shared" si="262"/>
        <v>***</v>
      </c>
      <c r="AC2768" t="str">
        <f t="shared" si="263"/>
        <v>0.000
(0.000)</v>
      </c>
    </row>
    <row r="2769" spans="24:29">
      <c r="X2769" t="str">
        <f t="shared" si="258"/>
        <v>_</v>
      </c>
      <c r="Y2769" t="str">
        <f t="shared" si="259"/>
        <v/>
      </c>
      <c r="Z2769" t="str">
        <f t="shared" si="260"/>
        <v>0.000</v>
      </c>
      <c r="AA2769" t="str">
        <f t="shared" si="261"/>
        <v>0.000</v>
      </c>
      <c r="AB2769" s="2" t="str">
        <f t="shared" si="262"/>
        <v>***</v>
      </c>
      <c r="AC2769" t="str">
        <f t="shared" si="263"/>
        <v>0.000
(0.000)</v>
      </c>
    </row>
    <row r="2770" spans="24:29">
      <c r="X2770" t="str">
        <f t="shared" si="258"/>
        <v>_</v>
      </c>
      <c r="Y2770" t="str">
        <f t="shared" si="259"/>
        <v/>
      </c>
      <c r="Z2770" t="str">
        <f t="shared" si="260"/>
        <v>0.000</v>
      </c>
      <c r="AA2770" t="str">
        <f t="shared" si="261"/>
        <v>0.000</v>
      </c>
      <c r="AB2770" s="2" t="str">
        <f t="shared" si="262"/>
        <v>***</v>
      </c>
      <c r="AC2770" t="str">
        <f t="shared" si="263"/>
        <v>0.000
(0.000)</v>
      </c>
    </row>
    <row r="2771" spans="24:29">
      <c r="X2771" t="str">
        <f t="shared" si="258"/>
        <v>_</v>
      </c>
      <c r="Y2771" t="str">
        <f t="shared" si="259"/>
        <v/>
      </c>
      <c r="Z2771" t="str">
        <f t="shared" si="260"/>
        <v>0.000</v>
      </c>
      <c r="AA2771" t="str">
        <f t="shared" si="261"/>
        <v>0.000</v>
      </c>
      <c r="AB2771" s="2" t="str">
        <f t="shared" si="262"/>
        <v>***</v>
      </c>
      <c r="AC2771" t="str">
        <f t="shared" si="263"/>
        <v>0.000
(0.000)</v>
      </c>
    </row>
    <row r="2772" spans="24:29">
      <c r="X2772" t="str">
        <f t="shared" si="258"/>
        <v>_</v>
      </c>
      <c r="Y2772" t="str">
        <f t="shared" si="259"/>
        <v/>
      </c>
      <c r="Z2772" t="str">
        <f t="shared" si="260"/>
        <v>0.000</v>
      </c>
      <c r="AA2772" t="str">
        <f t="shared" si="261"/>
        <v>0.000</v>
      </c>
      <c r="AB2772" s="2" t="str">
        <f t="shared" si="262"/>
        <v>***</v>
      </c>
      <c r="AC2772" t="str">
        <f t="shared" si="263"/>
        <v>0.000
(0.000)</v>
      </c>
    </row>
    <row r="2773" spans="24:29">
      <c r="X2773" t="str">
        <f t="shared" si="258"/>
        <v>_</v>
      </c>
      <c r="Y2773" t="str">
        <f t="shared" si="259"/>
        <v/>
      </c>
      <c r="Z2773" t="str">
        <f t="shared" si="260"/>
        <v>0.000</v>
      </c>
      <c r="AA2773" t="str">
        <f t="shared" si="261"/>
        <v>0.000</v>
      </c>
      <c r="AB2773" s="2" t="str">
        <f t="shared" si="262"/>
        <v>***</v>
      </c>
      <c r="AC2773" t="str">
        <f t="shared" si="263"/>
        <v>0.000
(0.000)</v>
      </c>
    </row>
    <row r="2774" spans="24:29">
      <c r="X2774" t="str">
        <f t="shared" si="258"/>
        <v>_</v>
      </c>
      <c r="Y2774" t="str">
        <f t="shared" si="259"/>
        <v/>
      </c>
      <c r="Z2774" t="str">
        <f t="shared" si="260"/>
        <v>0.000</v>
      </c>
      <c r="AA2774" t="str">
        <f t="shared" si="261"/>
        <v>0.000</v>
      </c>
      <c r="AB2774" s="2" t="str">
        <f t="shared" si="262"/>
        <v>***</v>
      </c>
      <c r="AC2774" t="str">
        <f t="shared" si="263"/>
        <v>0.000
(0.000)</v>
      </c>
    </row>
    <row r="2775" spans="24:29">
      <c r="X2775" t="str">
        <f t="shared" si="258"/>
        <v>_</v>
      </c>
      <c r="Y2775" t="str">
        <f t="shared" si="259"/>
        <v/>
      </c>
      <c r="Z2775" t="str">
        <f t="shared" si="260"/>
        <v>0.000</v>
      </c>
      <c r="AA2775" t="str">
        <f t="shared" si="261"/>
        <v>0.000</v>
      </c>
      <c r="AB2775" s="2" t="str">
        <f t="shared" si="262"/>
        <v>***</v>
      </c>
      <c r="AC2775" t="str">
        <f t="shared" si="263"/>
        <v>0.000
(0.000)</v>
      </c>
    </row>
    <row r="2776" spans="24:29">
      <c r="X2776" t="str">
        <f t="shared" si="258"/>
        <v>_</v>
      </c>
      <c r="Y2776" t="str">
        <f t="shared" si="259"/>
        <v/>
      </c>
      <c r="Z2776" t="str">
        <f t="shared" si="260"/>
        <v>0.000</v>
      </c>
      <c r="AA2776" t="str">
        <f t="shared" si="261"/>
        <v>0.000</v>
      </c>
      <c r="AB2776" s="2" t="str">
        <f t="shared" si="262"/>
        <v>***</v>
      </c>
      <c r="AC2776" t="str">
        <f t="shared" si="263"/>
        <v>0.000
(0.000)</v>
      </c>
    </row>
    <row r="2777" spans="24:29">
      <c r="X2777" t="str">
        <f t="shared" si="258"/>
        <v>_</v>
      </c>
      <c r="Y2777" t="str">
        <f t="shared" si="259"/>
        <v/>
      </c>
      <c r="Z2777" t="str">
        <f t="shared" si="260"/>
        <v>0.000</v>
      </c>
      <c r="AA2777" t="str">
        <f t="shared" si="261"/>
        <v>0.000</v>
      </c>
      <c r="AB2777" s="2" t="str">
        <f t="shared" si="262"/>
        <v>***</v>
      </c>
      <c r="AC2777" t="str">
        <f t="shared" si="263"/>
        <v>0.000
(0.000)</v>
      </c>
    </row>
    <row r="2778" spans="24:29">
      <c r="X2778" t="str">
        <f t="shared" si="258"/>
        <v>_</v>
      </c>
      <c r="Y2778" t="str">
        <f t="shared" si="259"/>
        <v/>
      </c>
      <c r="Z2778" t="str">
        <f t="shared" si="260"/>
        <v>0.000</v>
      </c>
      <c r="AA2778" t="str">
        <f t="shared" si="261"/>
        <v>0.000</v>
      </c>
      <c r="AB2778" s="2" t="str">
        <f t="shared" si="262"/>
        <v>***</v>
      </c>
      <c r="AC2778" t="str">
        <f t="shared" si="263"/>
        <v>0.000
(0.000)</v>
      </c>
    </row>
    <row r="2779" spans="24:29">
      <c r="X2779" t="str">
        <f t="shared" si="258"/>
        <v>_</v>
      </c>
      <c r="Y2779" t="str">
        <f t="shared" si="259"/>
        <v/>
      </c>
      <c r="Z2779" t="str">
        <f t="shared" si="260"/>
        <v>0.000</v>
      </c>
      <c r="AA2779" t="str">
        <f t="shared" si="261"/>
        <v>0.000</v>
      </c>
      <c r="AB2779" s="2" t="str">
        <f t="shared" si="262"/>
        <v>***</v>
      </c>
      <c r="AC2779" t="str">
        <f t="shared" si="263"/>
        <v>0.000
(0.000)</v>
      </c>
    </row>
    <row r="2780" spans="24:29">
      <c r="X2780" t="str">
        <f t="shared" si="258"/>
        <v>_</v>
      </c>
      <c r="Y2780" t="str">
        <f t="shared" si="259"/>
        <v/>
      </c>
      <c r="Z2780" t="str">
        <f t="shared" si="260"/>
        <v>0.000</v>
      </c>
      <c r="AA2780" t="str">
        <f t="shared" si="261"/>
        <v>0.000</v>
      </c>
      <c r="AB2780" s="2" t="str">
        <f t="shared" si="262"/>
        <v>***</v>
      </c>
      <c r="AC2780" t="str">
        <f t="shared" si="263"/>
        <v>0.000
(0.000)</v>
      </c>
    </row>
    <row r="2781" spans="24:29">
      <c r="X2781" t="str">
        <f t="shared" si="258"/>
        <v>_</v>
      </c>
      <c r="Y2781" t="str">
        <f t="shared" si="259"/>
        <v/>
      </c>
      <c r="Z2781" t="str">
        <f t="shared" si="260"/>
        <v>0.000</v>
      </c>
      <c r="AA2781" t="str">
        <f t="shared" si="261"/>
        <v>0.000</v>
      </c>
      <c r="AB2781" s="2" t="str">
        <f t="shared" si="262"/>
        <v>***</v>
      </c>
      <c r="AC2781" t="str">
        <f t="shared" si="263"/>
        <v>0.000
(0.000)</v>
      </c>
    </row>
    <row r="2782" spans="24:29">
      <c r="X2782" t="str">
        <f t="shared" si="258"/>
        <v>_</v>
      </c>
      <c r="Y2782" t="str">
        <f t="shared" si="259"/>
        <v/>
      </c>
      <c r="Z2782" t="str">
        <f t="shared" si="260"/>
        <v>0.000</v>
      </c>
      <c r="AA2782" t="str">
        <f t="shared" si="261"/>
        <v>0.000</v>
      </c>
      <c r="AB2782" s="2" t="str">
        <f t="shared" si="262"/>
        <v>***</v>
      </c>
      <c r="AC2782" t="str">
        <f t="shared" si="263"/>
        <v>0.000
(0.000)</v>
      </c>
    </row>
    <row r="2783" spans="24:29">
      <c r="X2783" t="str">
        <f t="shared" si="258"/>
        <v>_</v>
      </c>
      <c r="Y2783" t="str">
        <f t="shared" si="259"/>
        <v/>
      </c>
      <c r="Z2783" t="str">
        <f t="shared" si="260"/>
        <v>0.000</v>
      </c>
      <c r="AA2783" t="str">
        <f t="shared" si="261"/>
        <v>0.000</v>
      </c>
      <c r="AB2783" s="2" t="str">
        <f t="shared" si="262"/>
        <v>***</v>
      </c>
      <c r="AC2783" t="str">
        <f t="shared" si="263"/>
        <v>0.000
(0.000)</v>
      </c>
    </row>
    <row r="2784" spans="24:29">
      <c r="X2784" t="str">
        <f t="shared" si="258"/>
        <v>_</v>
      </c>
      <c r="Y2784" t="str">
        <f t="shared" si="259"/>
        <v/>
      </c>
      <c r="Z2784" t="str">
        <f t="shared" si="260"/>
        <v>0.000</v>
      </c>
      <c r="AA2784" t="str">
        <f t="shared" si="261"/>
        <v>0.000</v>
      </c>
      <c r="AB2784" s="2" t="str">
        <f t="shared" si="262"/>
        <v>***</v>
      </c>
      <c r="AC2784" t="str">
        <f t="shared" si="263"/>
        <v>0.000
(0.000)</v>
      </c>
    </row>
    <row r="2785" spans="24:29">
      <c r="X2785" t="str">
        <f t="shared" si="258"/>
        <v>_</v>
      </c>
      <c r="Y2785" t="str">
        <f t="shared" si="259"/>
        <v/>
      </c>
      <c r="Z2785" t="str">
        <f t="shared" si="260"/>
        <v>0.000</v>
      </c>
      <c r="AA2785" t="str">
        <f t="shared" si="261"/>
        <v>0.000</v>
      </c>
      <c r="AB2785" s="2" t="str">
        <f t="shared" si="262"/>
        <v>***</v>
      </c>
      <c r="AC2785" t="str">
        <f t="shared" si="263"/>
        <v>0.000
(0.000)</v>
      </c>
    </row>
    <row r="2786" spans="24:29">
      <c r="X2786" t="str">
        <f t="shared" si="258"/>
        <v>_</v>
      </c>
      <c r="Y2786" t="str">
        <f t="shared" si="259"/>
        <v/>
      </c>
      <c r="Z2786" t="str">
        <f t="shared" si="260"/>
        <v>0.000</v>
      </c>
      <c r="AA2786" t="str">
        <f t="shared" si="261"/>
        <v>0.000</v>
      </c>
      <c r="AB2786" s="2" t="str">
        <f t="shared" si="262"/>
        <v>***</v>
      </c>
      <c r="AC2786" t="str">
        <f t="shared" si="263"/>
        <v>0.000
(0.000)</v>
      </c>
    </row>
    <row r="2787" spans="24:29">
      <c r="X2787" t="str">
        <f t="shared" si="258"/>
        <v>_</v>
      </c>
      <c r="Y2787" t="str">
        <f t="shared" si="259"/>
        <v/>
      </c>
      <c r="Z2787" t="str">
        <f t="shared" si="260"/>
        <v>0.000</v>
      </c>
      <c r="AA2787" t="str">
        <f t="shared" si="261"/>
        <v>0.000</v>
      </c>
      <c r="AB2787" s="2" t="str">
        <f t="shared" si="262"/>
        <v>***</v>
      </c>
      <c r="AC2787" t="str">
        <f t="shared" si="263"/>
        <v>0.000
(0.000)</v>
      </c>
    </row>
    <row r="2788" spans="24:29">
      <c r="X2788" t="str">
        <f t="shared" si="258"/>
        <v>_</v>
      </c>
      <c r="Y2788" t="str">
        <f t="shared" si="259"/>
        <v/>
      </c>
      <c r="Z2788" t="str">
        <f t="shared" si="260"/>
        <v>0.000</v>
      </c>
      <c r="AA2788" t="str">
        <f t="shared" si="261"/>
        <v>0.000</v>
      </c>
      <c r="AB2788" s="2" t="str">
        <f t="shared" si="262"/>
        <v>***</v>
      </c>
      <c r="AC2788" t="str">
        <f t="shared" si="263"/>
        <v>0.000
(0.000)</v>
      </c>
    </row>
    <row r="2789" spans="24:29">
      <c r="X2789" t="str">
        <f t="shared" si="258"/>
        <v>_</v>
      </c>
      <c r="Y2789" t="str">
        <f t="shared" si="259"/>
        <v/>
      </c>
      <c r="Z2789" t="str">
        <f t="shared" si="260"/>
        <v>0.000</v>
      </c>
      <c r="AA2789" t="str">
        <f t="shared" si="261"/>
        <v>0.000</v>
      </c>
      <c r="AB2789" s="2" t="str">
        <f t="shared" si="262"/>
        <v>***</v>
      </c>
      <c r="AC2789" t="str">
        <f t="shared" si="263"/>
        <v>0.000
(0.000)</v>
      </c>
    </row>
    <row r="2790" spans="24:29">
      <c r="X2790" t="str">
        <f t="shared" si="258"/>
        <v>_</v>
      </c>
      <c r="Y2790" t="str">
        <f t="shared" si="259"/>
        <v/>
      </c>
      <c r="Z2790" t="str">
        <f t="shared" si="260"/>
        <v>0.000</v>
      </c>
      <c r="AA2790" t="str">
        <f t="shared" si="261"/>
        <v>0.000</v>
      </c>
      <c r="AB2790" s="2" t="str">
        <f t="shared" si="262"/>
        <v>***</v>
      </c>
      <c r="AC2790" t="str">
        <f t="shared" si="263"/>
        <v>0.000
(0.000)</v>
      </c>
    </row>
    <row r="2791" spans="24:29">
      <c r="X2791" t="str">
        <f t="shared" si="258"/>
        <v>_</v>
      </c>
      <c r="Y2791" t="str">
        <f t="shared" si="259"/>
        <v/>
      </c>
      <c r="Z2791" t="str">
        <f t="shared" si="260"/>
        <v>0.000</v>
      </c>
      <c r="AA2791" t="str">
        <f t="shared" si="261"/>
        <v>0.000</v>
      </c>
      <c r="AB2791" s="2" t="str">
        <f t="shared" si="262"/>
        <v>***</v>
      </c>
      <c r="AC2791" t="str">
        <f t="shared" si="263"/>
        <v>0.000
(0.000)</v>
      </c>
    </row>
    <row r="2792" spans="24:29">
      <c r="X2792" t="str">
        <f t="shared" si="258"/>
        <v>_</v>
      </c>
      <c r="Y2792" t="str">
        <f t="shared" si="259"/>
        <v/>
      </c>
      <c r="Z2792" t="str">
        <f t="shared" si="260"/>
        <v>0.000</v>
      </c>
      <c r="AA2792" t="str">
        <f t="shared" si="261"/>
        <v>0.000</v>
      </c>
      <c r="AB2792" s="2" t="str">
        <f t="shared" si="262"/>
        <v>***</v>
      </c>
      <c r="AC2792" t="str">
        <f t="shared" si="263"/>
        <v>0.000
(0.000)</v>
      </c>
    </row>
    <row r="2793" spans="24:29">
      <c r="X2793" t="str">
        <f t="shared" si="258"/>
        <v>_</v>
      </c>
      <c r="Y2793" t="str">
        <f t="shared" si="259"/>
        <v/>
      </c>
      <c r="Z2793" t="str">
        <f t="shared" si="260"/>
        <v>0.000</v>
      </c>
      <c r="AA2793" t="str">
        <f t="shared" si="261"/>
        <v>0.000</v>
      </c>
      <c r="AB2793" s="2" t="str">
        <f t="shared" si="262"/>
        <v>***</v>
      </c>
      <c r="AC2793" t="str">
        <f t="shared" si="263"/>
        <v>0.000
(0.000)</v>
      </c>
    </row>
    <row r="2794" spans="24:29">
      <c r="X2794" t="str">
        <f t="shared" si="258"/>
        <v>_</v>
      </c>
      <c r="Y2794" t="str">
        <f t="shared" si="259"/>
        <v/>
      </c>
      <c r="Z2794" t="str">
        <f t="shared" si="260"/>
        <v>0.000</v>
      </c>
      <c r="AA2794" t="str">
        <f t="shared" si="261"/>
        <v>0.000</v>
      </c>
      <c r="AB2794" s="2" t="str">
        <f t="shared" si="262"/>
        <v>***</v>
      </c>
      <c r="AC2794" t="str">
        <f t="shared" si="263"/>
        <v>0.000
(0.000)</v>
      </c>
    </row>
    <row r="2795" spans="24:29">
      <c r="X2795" t="str">
        <f t="shared" si="258"/>
        <v>_</v>
      </c>
      <c r="Y2795" t="str">
        <f t="shared" si="259"/>
        <v/>
      </c>
      <c r="Z2795" t="str">
        <f t="shared" si="260"/>
        <v>0.000</v>
      </c>
      <c r="AA2795" t="str">
        <f t="shared" si="261"/>
        <v>0.000</v>
      </c>
      <c r="AB2795" s="2" t="str">
        <f t="shared" si="262"/>
        <v>***</v>
      </c>
      <c r="AC2795" t="str">
        <f t="shared" si="263"/>
        <v>0.000
(0.000)</v>
      </c>
    </row>
    <row r="2796" spans="24:29">
      <c r="X2796" t="str">
        <f t="shared" si="258"/>
        <v>_</v>
      </c>
      <c r="Y2796" t="str">
        <f t="shared" si="259"/>
        <v/>
      </c>
      <c r="Z2796" t="str">
        <f t="shared" si="260"/>
        <v>0.000</v>
      </c>
      <c r="AA2796" t="str">
        <f t="shared" si="261"/>
        <v>0.000</v>
      </c>
      <c r="AB2796" s="2" t="str">
        <f t="shared" si="262"/>
        <v>***</v>
      </c>
      <c r="AC2796" t="str">
        <f t="shared" si="263"/>
        <v>0.000
(0.000)</v>
      </c>
    </row>
    <row r="2797" spans="24:29">
      <c r="X2797" t="str">
        <f t="shared" si="258"/>
        <v>_</v>
      </c>
      <c r="Y2797" t="str">
        <f t="shared" si="259"/>
        <v/>
      </c>
      <c r="Z2797" t="str">
        <f t="shared" si="260"/>
        <v>0.000</v>
      </c>
      <c r="AA2797" t="str">
        <f t="shared" si="261"/>
        <v>0.000</v>
      </c>
      <c r="AB2797" s="2" t="str">
        <f t="shared" si="262"/>
        <v>***</v>
      </c>
      <c r="AC2797" t="str">
        <f t="shared" si="263"/>
        <v>0.000
(0.000)</v>
      </c>
    </row>
    <row r="2798" spans="24:29">
      <c r="X2798" t="str">
        <f t="shared" si="258"/>
        <v>_</v>
      </c>
      <c r="Y2798" t="str">
        <f t="shared" si="259"/>
        <v/>
      </c>
      <c r="Z2798" t="str">
        <f t="shared" si="260"/>
        <v>0.000</v>
      </c>
      <c r="AA2798" t="str">
        <f t="shared" si="261"/>
        <v>0.000</v>
      </c>
      <c r="AB2798" s="2" t="str">
        <f t="shared" si="262"/>
        <v>***</v>
      </c>
      <c r="AC2798" t="str">
        <f t="shared" si="263"/>
        <v>0.000
(0.000)</v>
      </c>
    </row>
    <row r="2799" spans="24:29">
      <c r="X2799" t="str">
        <f t="shared" si="258"/>
        <v>_</v>
      </c>
      <c r="Y2799" t="str">
        <f t="shared" si="259"/>
        <v/>
      </c>
      <c r="Z2799" t="str">
        <f t="shared" si="260"/>
        <v>0.000</v>
      </c>
      <c r="AA2799" t="str">
        <f t="shared" si="261"/>
        <v>0.000</v>
      </c>
      <c r="AB2799" s="2" t="str">
        <f t="shared" si="262"/>
        <v>***</v>
      </c>
      <c r="AC2799" t="str">
        <f t="shared" si="263"/>
        <v>0.000
(0.000)</v>
      </c>
    </row>
    <row r="2800" spans="24:29">
      <c r="X2800" t="str">
        <f t="shared" si="258"/>
        <v>_</v>
      </c>
      <c r="Y2800" t="str">
        <f t="shared" si="259"/>
        <v/>
      </c>
      <c r="Z2800" t="str">
        <f t="shared" si="260"/>
        <v>0.000</v>
      </c>
      <c r="AA2800" t="str">
        <f t="shared" si="261"/>
        <v>0.000</v>
      </c>
      <c r="AB2800" s="2" t="str">
        <f t="shared" si="262"/>
        <v>***</v>
      </c>
      <c r="AC2800" t="str">
        <f t="shared" si="263"/>
        <v>0.000
(0.000)</v>
      </c>
    </row>
    <row r="2801" spans="24:29">
      <c r="X2801" t="str">
        <f t="shared" si="258"/>
        <v>_</v>
      </c>
      <c r="Y2801" t="str">
        <f t="shared" si="259"/>
        <v/>
      </c>
      <c r="Z2801" t="str">
        <f t="shared" si="260"/>
        <v>0.000</v>
      </c>
      <c r="AA2801" t="str">
        <f t="shared" si="261"/>
        <v>0.000</v>
      </c>
      <c r="AB2801" s="2" t="str">
        <f t="shared" si="262"/>
        <v>***</v>
      </c>
      <c r="AC2801" t="str">
        <f t="shared" si="263"/>
        <v>0.000
(0.000)</v>
      </c>
    </row>
    <row r="2802" spans="24:29">
      <c r="X2802" t="str">
        <f t="shared" si="258"/>
        <v>_</v>
      </c>
      <c r="Y2802" t="str">
        <f t="shared" si="259"/>
        <v/>
      </c>
      <c r="Z2802" t="str">
        <f t="shared" si="260"/>
        <v>0.000</v>
      </c>
      <c r="AA2802" t="str">
        <f t="shared" si="261"/>
        <v>0.000</v>
      </c>
      <c r="AB2802" s="2" t="str">
        <f t="shared" si="262"/>
        <v>***</v>
      </c>
      <c r="AC2802" t="str">
        <f t="shared" si="263"/>
        <v>0.000
(0.000)</v>
      </c>
    </row>
    <row r="2803" spans="24:29">
      <c r="X2803" t="str">
        <f t="shared" si="258"/>
        <v>_</v>
      </c>
      <c r="Y2803" t="str">
        <f t="shared" si="259"/>
        <v/>
      </c>
      <c r="Z2803" t="str">
        <f t="shared" si="260"/>
        <v>0.000</v>
      </c>
      <c r="AA2803" t="str">
        <f t="shared" si="261"/>
        <v>0.000</v>
      </c>
      <c r="AB2803" s="2" t="str">
        <f t="shared" si="262"/>
        <v>***</v>
      </c>
      <c r="AC2803" t="str">
        <f t="shared" si="263"/>
        <v>0.000
(0.000)</v>
      </c>
    </row>
    <row r="2804" spans="24:29">
      <c r="X2804" t="str">
        <f t="shared" si="258"/>
        <v>_</v>
      </c>
      <c r="Y2804" t="str">
        <f t="shared" si="259"/>
        <v/>
      </c>
      <c r="Z2804" t="str">
        <f t="shared" si="260"/>
        <v>0.000</v>
      </c>
      <c r="AA2804" t="str">
        <f t="shared" si="261"/>
        <v>0.000</v>
      </c>
      <c r="AB2804" s="2" t="str">
        <f t="shared" si="262"/>
        <v>***</v>
      </c>
      <c r="AC2804" t="str">
        <f t="shared" si="263"/>
        <v>0.000
(0.000)</v>
      </c>
    </row>
    <row r="2805" spans="24:29">
      <c r="X2805" t="str">
        <f t="shared" si="258"/>
        <v>_</v>
      </c>
      <c r="Y2805" t="str">
        <f t="shared" si="259"/>
        <v/>
      </c>
      <c r="Z2805" t="str">
        <f t="shared" si="260"/>
        <v>0.000</v>
      </c>
      <c r="AA2805" t="str">
        <f t="shared" si="261"/>
        <v>0.000</v>
      </c>
      <c r="AB2805" s="2" t="str">
        <f t="shared" si="262"/>
        <v>***</v>
      </c>
      <c r="AC2805" t="str">
        <f t="shared" si="263"/>
        <v>0.000
(0.000)</v>
      </c>
    </row>
    <row r="2806" spans="24:29">
      <c r="X2806" t="str">
        <f t="shared" si="258"/>
        <v>_</v>
      </c>
      <c r="Y2806" t="str">
        <f t="shared" si="259"/>
        <v/>
      </c>
      <c r="Z2806" t="str">
        <f t="shared" si="260"/>
        <v>0.000</v>
      </c>
      <c r="AA2806" t="str">
        <f t="shared" si="261"/>
        <v>0.000</v>
      </c>
      <c r="AB2806" s="2" t="str">
        <f t="shared" si="262"/>
        <v>***</v>
      </c>
      <c r="AC2806" t="str">
        <f t="shared" si="263"/>
        <v>0.000
(0.000)</v>
      </c>
    </row>
    <row r="2807" spans="24:29">
      <c r="X2807" t="str">
        <f t="shared" si="258"/>
        <v>_</v>
      </c>
      <c r="Y2807" t="str">
        <f t="shared" si="259"/>
        <v/>
      </c>
      <c r="Z2807" t="str">
        <f t="shared" si="260"/>
        <v>0.000</v>
      </c>
      <c r="AA2807" t="str">
        <f t="shared" si="261"/>
        <v>0.000</v>
      </c>
      <c r="AB2807" s="2" t="str">
        <f t="shared" si="262"/>
        <v>***</v>
      </c>
      <c r="AC2807" t="str">
        <f t="shared" si="263"/>
        <v>0.000
(0.000)</v>
      </c>
    </row>
    <row r="2808" spans="24:29">
      <c r="X2808" t="str">
        <f t="shared" si="258"/>
        <v>_</v>
      </c>
      <c r="Y2808" t="str">
        <f t="shared" si="259"/>
        <v/>
      </c>
      <c r="Z2808" t="str">
        <f t="shared" si="260"/>
        <v>0.000</v>
      </c>
      <c r="AA2808" t="str">
        <f t="shared" si="261"/>
        <v>0.000</v>
      </c>
      <c r="AB2808" s="2" t="str">
        <f t="shared" si="262"/>
        <v>***</v>
      </c>
      <c r="AC2808" t="str">
        <f t="shared" si="263"/>
        <v>0.000
(0.000)</v>
      </c>
    </row>
    <row r="2809" spans="24:29">
      <c r="X2809" t="str">
        <f t="shared" si="258"/>
        <v>_</v>
      </c>
      <c r="Y2809" t="str">
        <f t="shared" si="259"/>
        <v/>
      </c>
      <c r="Z2809" t="str">
        <f t="shared" si="260"/>
        <v>0.000</v>
      </c>
      <c r="AA2809" t="str">
        <f t="shared" si="261"/>
        <v>0.000</v>
      </c>
      <c r="AB2809" s="2" t="str">
        <f t="shared" si="262"/>
        <v>***</v>
      </c>
      <c r="AC2809" t="str">
        <f t="shared" si="263"/>
        <v>0.000
(0.000)</v>
      </c>
    </row>
    <row r="2810" spans="24:29">
      <c r="X2810" t="str">
        <f t="shared" si="258"/>
        <v>_</v>
      </c>
      <c r="Y2810" t="str">
        <f t="shared" si="259"/>
        <v/>
      </c>
      <c r="Z2810" t="str">
        <f t="shared" si="260"/>
        <v>0.000</v>
      </c>
      <c r="AA2810" t="str">
        <f t="shared" si="261"/>
        <v>0.000</v>
      </c>
      <c r="AB2810" s="2" t="str">
        <f t="shared" si="262"/>
        <v>***</v>
      </c>
      <c r="AC2810" t="str">
        <f t="shared" si="263"/>
        <v>0.000
(0.000)</v>
      </c>
    </row>
    <row r="2811" spans="24:29">
      <c r="X2811" t="str">
        <f t="shared" si="258"/>
        <v>_</v>
      </c>
      <c r="Y2811" t="str">
        <f t="shared" si="259"/>
        <v/>
      </c>
      <c r="Z2811" t="str">
        <f t="shared" si="260"/>
        <v>0.000</v>
      </c>
      <c r="AA2811" t="str">
        <f t="shared" si="261"/>
        <v>0.000</v>
      </c>
      <c r="AB2811" s="2" t="str">
        <f t="shared" si="262"/>
        <v>***</v>
      </c>
      <c r="AC2811" t="str">
        <f t="shared" si="263"/>
        <v>0.000
(0.000)</v>
      </c>
    </row>
    <row r="2812" spans="24:29">
      <c r="X2812" t="str">
        <f t="shared" si="258"/>
        <v>_</v>
      </c>
      <c r="Y2812" t="str">
        <f t="shared" si="259"/>
        <v/>
      </c>
      <c r="Z2812" t="str">
        <f t="shared" si="260"/>
        <v>0.000</v>
      </c>
      <c r="AA2812" t="str">
        <f t="shared" si="261"/>
        <v>0.000</v>
      </c>
      <c r="AB2812" s="2" t="str">
        <f t="shared" si="262"/>
        <v>***</v>
      </c>
      <c r="AC2812" t="str">
        <f t="shared" si="263"/>
        <v>0.000
(0.000)</v>
      </c>
    </row>
    <row r="2813" spans="24:29">
      <c r="X2813" t="str">
        <f t="shared" si="258"/>
        <v>_</v>
      </c>
      <c r="Y2813" t="str">
        <f t="shared" si="259"/>
        <v/>
      </c>
      <c r="Z2813" t="str">
        <f t="shared" si="260"/>
        <v>0.000</v>
      </c>
      <c r="AA2813" t="str">
        <f t="shared" si="261"/>
        <v>0.000</v>
      </c>
      <c r="AB2813" s="2" t="str">
        <f t="shared" si="262"/>
        <v>***</v>
      </c>
      <c r="AC2813" t="str">
        <f t="shared" si="263"/>
        <v>0.000
(0.000)</v>
      </c>
    </row>
    <row r="2814" spans="24:29">
      <c r="X2814" t="str">
        <f t="shared" si="258"/>
        <v>_</v>
      </c>
      <c r="Y2814" t="str">
        <f t="shared" si="259"/>
        <v/>
      </c>
      <c r="Z2814" t="str">
        <f t="shared" si="260"/>
        <v>0.000</v>
      </c>
      <c r="AA2814" t="str">
        <f t="shared" si="261"/>
        <v>0.000</v>
      </c>
      <c r="AB2814" s="2" t="str">
        <f t="shared" si="262"/>
        <v>***</v>
      </c>
      <c r="AC2814" t="str">
        <f t="shared" si="263"/>
        <v>0.000
(0.000)</v>
      </c>
    </row>
    <row r="2815" spans="24:29">
      <c r="X2815" t="str">
        <f t="shared" si="258"/>
        <v>_</v>
      </c>
      <c r="Y2815" t="str">
        <f t="shared" si="259"/>
        <v/>
      </c>
      <c r="Z2815" t="str">
        <f t="shared" si="260"/>
        <v>0.000</v>
      </c>
      <c r="AA2815" t="str">
        <f t="shared" si="261"/>
        <v>0.000</v>
      </c>
      <c r="AB2815" s="2" t="str">
        <f t="shared" si="262"/>
        <v>***</v>
      </c>
      <c r="AC2815" t="str">
        <f t="shared" si="263"/>
        <v>0.000
(0.000)</v>
      </c>
    </row>
    <row r="2816" spans="24:29">
      <c r="X2816" t="str">
        <f t="shared" si="258"/>
        <v>_</v>
      </c>
      <c r="Y2816" t="str">
        <f t="shared" si="259"/>
        <v/>
      </c>
      <c r="Z2816" t="str">
        <f t="shared" si="260"/>
        <v>0.000</v>
      </c>
      <c r="AA2816" t="str">
        <f t="shared" si="261"/>
        <v>0.000</v>
      </c>
      <c r="AB2816" s="2" t="str">
        <f t="shared" si="262"/>
        <v>***</v>
      </c>
      <c r="AC2816" t="str">
        <f t="shared" si="263"/>
        <v>0.000
(0.000)</v>
      </c>
    </row>
    <row r="2817" spans="24:29">
      <c r="X2817" t="str">
        <f t="shared" si="258"/>
        <v>_</v>
      </c>
      <c r="Y2817" t="str">
        <f t="shared" si="259"/>
        <v/>
      </c>
      <c r="Z2817" t="str">
        <f t="shared" si="260"/>
        <v>0.000</v>
      </c>
      <c r="AA2817" t="str">
        <f t="shared" si="261"/>
        <v>0.000</v>
      </c>
      <c r="AB2817" s="2" t="str">
        <f t="shared" si="262"/>
        <v>***</v>
      </c>
      <c r="AC2817" t="str">
        <f t="shared" si="263"/>
        <v>0.000
(0.000)</v>
      </c>
    </row>
    <row r="2818" spans="24:29">
      <c r="X2818" t="str">
        <f t="shared" si="258"/>
        <v>_</v>
      </c>
      <c r="Y2818" t="str">
        <f t="shared" si="259"/>
        <v/>
      </c>
      <c r="Z2818" t="str">
        <f t="shared" si="260"/>
        <v>0.000</v>
      </c>
      <c r="AA2818" t="str">
        <f t="shared" si="261"/>
        <v>0.000</v>
      </c>
      <c r="AB2818" s="2" t="str">
        <f t="shared" si="262"/>
        <v>***</v>
      </c>
      <c r="AC2818" t="str">
        <f t="shared" si="263"/>
        <v>0.000
(0.000)</v>
      </c>
    </row>
    <row r="2819" spans="24:29">
      <c r="X2819" t="str">
        <f t="shared" ref="X2819:X2882" si="264">G2819&amp;"_"&amp;B2819</f>
        <v>_</v>
      </c>
      <c r="Y2819" t="str">
        <f t="shared" ref="Y2819:Y2882" si="265">IF(G2819&lt;&gt;"",COUNTIF(X:X,X2819),"")</f>
        <v/>
      </c>
      <c r="Z2819" t="str">
        <f t="shared" ref="Z2819:Z2882" si="266">TEXT(C2819,"0.000")</f>
        <v>0.000</v>
      </c>
      <c r="AA2819" t="str">
        <f t="shared" ref="AA2819:AA2882" si="267">TEXT(D2819,"0.000")</f>
        <v>0.000</v>
      </c>
      <c r="AB2819" s="2" t="str">
        <f t="shared" ref="AB2819:AB2882" si="268">IF(COUNTIF(F2819,"*E*")&gt;0, "***", IF(TEXT(F2819, "0.00E+00")*1&lt;0.01, "***", IF(TEXT(F2819, "0.00E+00")*1&lt;0.05, "**",  IF(TEXT(F2819, "0.00E+00")*1&lt;0.1, "*",""))))</f>
        <v>***</v>
      </c>
      <c r="AC2819" t="str">
        <f t="shared" ref="AC2819:AC2882" si="269">Z2819&amp;"
("&amp;AA2819&amp;")"</f>
        <v>0.000
(0.000)</v>
      </c>
    </row>
    <row r="2820" spans="24:29">
      <c r="X2820" t="str">
        <f t="shared" si="264"/>
        <v>_</v>
      </c>
      <c r="Y2820" t="str">
        <f t="shared" si="265"/>
        <v/>
      </c>
      <c r="Z2820" t="str">
        <f t="shared" si="266"/>
        <v>0.000</v>
      </c>
      <c r="AA2820" t="str">
        <f t="shared" si="267"/>
        <v>0.000</v>
      </c>
      <c r="AB2820" s="2" t="str">
        <f t="shared" si="268"/>
        <v>***</v>
      </c>
      <c r="AC2820" t="str">
        <f t="shared" si="269"/>
        <v>0.000
(0.000)</v>
      </c>
    </row>
    <row r="2821" spans="24:29">
      <c r="X2821" t="str">
        <f t="shared" si="264"/>
        <v>_</v>
      </c>
      <c r="Y2821" t="str">
        <f t="shared" si="265"/>
        <v/>
      </c>
      <c r="Z2821" t="str">
        <f t="shared" si="266"/>
        <v>0.000</v>
      </c>
      <c r="AA2821" t="str">
        <f t="shared" si="267"/>
        <v>0.000</v>
      </c>
      <c r="AB2821" s="2" t="str">
        <f t="shared" si="268"/>
        <v>***</v>
      </c>
      <c r="AC2821" t="str">
        <f t="shared" si="269"/>
        <v>0.000
(0.000)</v>
      </c>
    </row>
    <row r="2822" spans="24:29">
      <c r="X2822" t="str">
        <f t="shared" si="264"/>
        <v>_</v>
      </c>
      <c r="Y2822" t="str">
        <f t="shared" si="265"/>
        <v/>
      </c>
      <c r="Z2822" t="str">
        <f t="shared" si="266"/>
        <v>0.000</v>
      </c>
      <c r="AA2822" t="str">
        <f t="shared" si="267"/>
        <v>0.000</v>
      </c>
      <c r="AB2822" s="2" t="str">
        <f t="shared" si="268"/>
        <v>***</v>
      </c>
      <c r="AC2822" t="str">
        <f t="shared" si="269"/>
        <v>0.000
(0.000)</v>
      </c>
    </row>
    <row r="2823" spans="24:29">
      <c r="X2823" t="str">
        <f t="shared" si="264"/>
        <v>_</v>
      </c>
      <c r="Y2823" t="str">
        <f t="shared" si="265"/>
        <v/>
      </c>
      <c r="Z2823" t="str">
        <f t="shared" si="266"/>
        <v>0.000</v>
      </c>
      <c r="AA2823" t="str">
        <f t="shared" si="267"/>
        <v>0.000</v>
      </c>
      <c r="AB2823" s="2" t="str">
        <f t="shared" si="268"/>
        <v>***</v>
      </c>
      <c r="AC2823" t="str">
        <f t="shared" si="269"/>
        <v>0.000
(0.000)</v>
      </c>
    </row>
    <row r="2824" spans="24:29">
      <c r="X2824" t="str">
        <f t="shared" si="264"/>
        <v>_</v>
      </c>
      <c r="Y2824" t="str">
        <f t="shared" si="265"/>
        <v/>
      </c>
      <c r="Z2824" t="str">
        <f t="shared" si="266"/>
        <v>0.000</v>
      </c>
      <c r="AA2824" t="str">
        <f t="shared" si="267"/>
        <v>0.000</v>
      </c>
      <c r="AB2824" s="2" t="str">
        <f t="shared" si="268"/>
        <v>***</v>
      </c>
      <c r="AC2824" t="str">
        <f t="shared" si="269"/>
        <v>0.000
(0.000)</v>
      </c>
    </row>
    <row r="2825" spans="24:29">
      <c r="X2825" t="str">
        <f t="shared" si="264"/>
        <v>_</v>
      </c>
      <c r="Y2825" t="str">
        <f t="shared" si="265"/>
        <v/>
      </c>
      <c r="Z2825" t="str">
        <f t="shared" si="266"/>
        <v>0.000</v>
      </c>
      <c r="AA2825" t="str">
        <f t="shared" si="267"/>
        <v>0.000</v>
      </c>
      <c r="AB2825" s="2" t="str">
        <f t="shared" si="268"/>
        <v>***</v>
      </c>
      <c r="AC2825" t="str">
        <f t="shared" si="269"/>
        <v>0.000
(0.000)</v>
      </c>
    </row>
    <row r="2826" spans="24:29">
      <c r="X2826" t="str">
        <f t="shared" si="264"/>
        <v>_</v>
      </c>
      <c r="Y2826" t="str">
        <f t="shared" si="265"/>
        <v/>
      </c>
      <c r="Z2826" t="str">
        <f t="shared" si="266"/>
        <v>0.000</v>
      </c>
      <c r="AA2826" t="str">
        <f t="shared" si="267"/>
        <v>0.000</v>
      </c>
      <c r="AB2826" s="2" t="str">
        <f t="shared" si="268"/>
        <v>***</v>
      </c>
      <c r="AC2826" t="str">
        <f t="shared" si="269"/>
        <v>0.000
(0.000)</v>
      </c>
    </row>
    <row r="2827" spans="24:29">
      <c r="X2827" t="str">
        <f t="shared" si="264"/>
        <v>_</v>
      </c>
      <c r="Y2827" t="str">
        <f t="shared" si="265"/>
        <v/>
      </c>
      <c r="Z2827" t="str">
        <f t="shared" si="266"/>
        <v>0.000</v>
      </c>
      <c r="AA2827" t="str">
        <f t="shared" si="267"/>
        <v>0.000</v>
      </c>
      <c r="AB2827" s="2" t="str">
        <f t="shared" si="268"/>
        <v>***</v>
      </c>
      <c r="AC2827" t="str">
        <f t="shared" si="269"/>
        <v>0.000
(0.000)</v>
      </c>
    </row>
    <row r="2828" spans="24:29">
      <c r="X2828" t="str">
        <f t="shared" si="264"/>
        <v>_</v>
      </c>
      <c r="Y2828" t="str">
        <f t="shared" si="265"/>
        <v/>
      </c>
      <c r="Z2828" t="str">
        <f t="shared" si="266"/>
        <v>0.000</v>
      </c>
      <c r="AA2828" t="str">
        <f t="shared" si="267"/>
        <v>0.000</v>
      </c>
      <c r="AB2828" s="2" t="str">
        <f t="shared" si="268"/>
        <v>***</v>
      </c>
      <c r="AC2828" t="str">
        <f t="shared" si="269"/>
        <v>0.000
(0.000)</v>
      </c>
    </row>
    <row r="2829" spans="24:29">
      <c r="X2829" t="str">
        <f t="shared" si="264"/>
        <v>_</v>
      </c>
      <c r="Y2829" t="str">
        <f t="shared" si="265"/>
        <v/>
      </c>
      <c r="Z2829" t="str">
        <f t="shared" si="266"/>
        <v>0.000</v>
      </c>
      <c r="AA2829" t="str">
        <f t="shared" si="267"/>
        <v>0.000</v>
      </c>
      <c r="AB2829" s="2" t="str">
        <f t="shared" si="268"/>
        <v>***</v>
      </c>
      <c r="AC2829" t="str">
        <f t="shared" si="269"/>
        <v>0.000
(0.000)</v>
      </c>
    </row>
    <row r="2830" spans="24:29">
      <c r="X2830" t="str">
        <f t="shared" si="264"/>
        <v>_</v>
      </c>
      <c r="Y2830" t="str">
        <f t="shared" si="265"/>
        <v/>
      </c>
      <c r="Z2830" t="str">
        <f t="shared" si="266"/>
        <v>0.000</v>
      </c>
      <c r="AA2830" t="str">
        <f t="shared" si="267"/>
        <v>0.000</v>
      </c>
      <c r="AB2830" s="2" t="str">
        <f t="shared" si="268"/>
        <v>***</v>
      </c>
      <c r="AC2830" t="str">
        <f t="shared" si="269"/>
        <v>0.000
(0.000)</v>
      </c>
    </row>
    <row r="2831" spans="24:29">
      <c r="X2831" t="str">
        <f t="shared" si="264"/>
        <v>_</v>
      </c>
      <c r="Y2831" t="str">
        <f t="shared" si="265"/>
        <v/>
      </c>
      <c r="Z2831" t="str">
        <f t="shared" si="266"/>
        <v>0.000</v>
      </c>
      <c r="AA2831" t="str">
        <f t="shared" si="267"/>
        <v>0.000</v>
      </c>
      <c r="AB2831" s="2" t="str">
        <f t="shared" si="268"/>
        <v>***</v>
      </c>
      <c r="AC2831" t="str">
        <f t="shared" si="269"/>
        <v>0.000
(0.000)</v>
      </c>
    </row>
    <row r="2832" spans="24:29">
      <c r="X2832" t="str">
        <f t="shared" si="264"/>
        <v>_</v>
      </c>
      <c r="Y2832" t="str">
        <f t="shared" si="265"/>
        <v/>
      </c>
      <c r="Z2832" t="str">
        <f t="shared" si="266"/>
        <v>0.000</v>
      </c>
      <c r="AA2832" t="str">
        <f t="shared" si="267"/>
        <v>0.000</v>
      </c>
      <c r="AB2832" s="2" t="str">
        <f t="shared" si="268"/>
        <v>***</v>
      </c>
      <c r="AC2832" t="str">
        <f t="shared" si="269"/>
        <v>0.000
(0.000)</v>
      </c>
    </row>
    <row r="2833" spans="24:29">
      <c r="X2833" t="str">
        <f t="shared" si="264"/>
        <v>_</v>
      </c>
      <c r="Y2833" t="str">
        <f t="shared" si="265"/>
        <v/>
      </c>
      <c r="Z2833" t="str">
        <f t="shared" si="266"/>
        <v>0.000</v>
      </c>
      <c r="AA2833" t="str">
        <f t="shared" si="267"/>
        <v>0.000</v>
      </c>
      <c r="AB2833" s="2" t="str">
        <f t="shared" si="268"/>
        <v>***</v>
      </c>
      <c r="AC2833" t="str">
        <f t="shared" si="269"/>
        <v>0.000
(0.000)</v>
      </c>
    </row>
    <row r="2834" spans="24:29">
      <c r="X2834" t="str">
        <f t="shared" si="264"/>
        <v>_</v>
      </c>
      <c r="Y2834" t="str">
        <f t="shared" si="265"/>
        <v/>
      </c>
      <c r="Z2834" t="str">
        <f t="shared" si="266"/>
        <v>0.000</v>
      </c>
      <c r="AA2834" t="str">
        <f t="shared" si="267"/>
        <v>0.000</v>
      </c>
      <c r="AB2834" s="2" t="str">
        <f t="shared" si="268"/>
        <v>***</v>
      </c>
      <c r="AC2834" t="str">
        <f t="shared" si="269"/>
        <v>0.000
(0.000)</v>
      </c>
    </row>
    <row r="2835" spans="24:29">
      <c r="X2835" t="str">
        <f t="shared" si="264"/>
        <v>_</v>
      </c>
      <c r="Y2835" t="str">
        <f t="shared" si="265"/>
        <v/>
      </c>
      <c r="Z2835" t="str">
        <f t="shared" si="266"/>
        <v>0.000</v>
      </c>
      <c r="AA2835" t="str">
        <f t="shared" si="267"/>
        <v>0.000</v>
      </c>
      <c r="AB2835" s="2" t="str">
        <f t="shared" si="268"/>
        <v>***</v>
      </c>
      <c r="AC2835" t="str">
        <f t="shared" si="269"/>
        <v>0.000
(0.000)</v>
      </c>
    </row>
    <row r="2836" spans="24:29">
      <c r="X2836" t="str">
        <f t="shared" si="264"/>
        <v>_</v>
      </c>
      <c r="Y2836" t="str">
        <f t="shared" si="265"/>
        <v/>
      </c>
      <c r="Z2836" t="str">
        <f t="shared" si="266"/>
        <v>0.000</v>
      </c>
      <c r="AA2836" t="str">
        <f t="shared" si="267"/>
        <v>0.000</v>
      </c>
      <c r="AB2836" s="2" t="str">
        <f t="shared" si="268"/>
        <v>***</v>
      </c>
      <c r="AC2836" t="str">
        <f t="shared" si="269"/>
        <v>0.000
(0.000)</v>
      </c>
    </row>
    <row r="2837" spans="24:29">
      <c r="X2837" t="str">
        <f t="shared" si="264"/>
        <v>_</v>
      </c>
      <c r="Y2837" t="str">
        <f t="shared" si="265"/>
        <v/>
      </c>
      <c r="Z2837" t="str">
        <f t="shared" si="266"/>
        <v>0.000</v>
      </c>
      <c r="AA2837" t="str">
        <f t="shared" si="267"/>
        <v>0.000</v>
      </c>
      <c r="AB2837" s="2" t="str">
        <f t="shared" si="268"/>
        <v>***</v>
      </c>
      <c r="AC2837" t="str">
        <f t="shared" si="269"/>
        <v>0.000
(0.000)</v>
      </c>
    </row>
    <row r="2838" spans="24:29">
      <c r="X2838" t="str">
        <f t="shared" si="264"/>
        <v>_</v>
      </c>
      <c r="Y2838" t="str">
        <f t="shared" si="265"/>
        <v/>
      </c>
      <c r="Z2838" t="str">
        <f t="shared" si="266"/>
        <v>0.000</v>
      </c>
      <c r="AA2838" t="str">
        <f t="shared" si="267"/>
        <v>0.000</v>
      </c>
      <c r="AB2838" s="2" t="str">
        <f t="shared" si="268"/>
        <v>***</v>
      </c>
      <c r="AC2838" t="str">
        <f t="shared" si="269"/>
        <v>0.000
(0.000)</v>
      </c>
    </row>
    <row r="2839" spans="24:29">
      <c r="X2839" t="str">
        <f t="shared" si="264"/>
        <v>_</v>
      </c>
      <c r="Y2839" t="str">
        <f t="shared" si="265"/>
        <v/>
      </c>
      <c r="Z2839" t="str">
        <f t="shared" si="266"/>
        <v>0.000</v>
      </c>
      <c r="AA2839" t="str">
        <f t="shared" si="267"/>
        <v>0.000</v>
      </c>
      <c r="AB2839" s="2" t="str">
        <f t="shared" si="268"/>
        <v>***</v>
      </c>
      <c r="AC2839" t="str">
        <f t="shared" si="269"/>
        <v>0.000
(0.000)</v>
      </c>
    </row>
    <row r="2840" spans="24:29">
      <c r="X2840" t="str">
        <f t="shared" si="264"/>
        <v>_</v>
      </c>
      <c r="Y2840" t="str">
        <f t="shared" si="265"/>
        <v/>
      </c>
      <c r="Z2840" t="str">
        <f t="shared" si="266"/>
        <v>0.000</v>
      </c>
      <c r="AA2840" t="str">
        <f t="shared" si="267"/>
        <v>0.000</v>
      </c>
      <c r="AB2840" s="2" t="str">
        <f t="shared" si="268"/>
        <v>***</v>
      </c>
      <c r="AC2840" t="str">
        <f t="shared" si="269"/>
        <v>0.000
(0.000)</v>
      </c>
    </row>
    <row r="2841" spans="24:29">
      <c r="X2841" t="str">
        <f t="shared" si="264"/>
        <v>_</v>
      </c>
      <c r="Y2841" t="str">
        <f t="shared" si="265"/>
        <v/>
      </c>
      <c r="Z2841" t="str">
        <f t="shared" si="266"/>
        <v>0.000</v>
      </c>
      <c r="AA2841" t="str">
        <f t="shared" si="267"/>
        <v>0.000</v>
      </c>
      <c r="AB2841" s="2" t="str">
        <f t="shared" si="268"/>
        <v>***</v>
      </c>
      <c r="AC2841" t="str">
        <f t="shared" si="269"/>
        <v>0.000
(0.000)</v>
      </c>
    </row>
    <row r="2842" spans="24:29">
      <c r="X2842" t="str">
        <f t="shared" si="264"/>
        <v>_</v>
      </c>
      <c r="Y2842" t="str">
        <f t="shared" si="265"/>
        <v/>
      </c>
      <c r="Z2842" t="str">
        <f t="shared" si="266"/>
        <v>0.000</v>
      </c>
      <c r="AA2842" t="str">
        <f t="shared" si="267"/>
        <v>0.000</v>
      </c>
      <c r="AB2842" s="2" t="str">
        <f t="shared" si="268"/>
        <v>***</v>
      </c>
      <c r="AC2842" t="str">
        <f t="shared" si="269"/>
        <v>0.000
(0.000)</v>
      </c>
    </row>
    <row r="2843" spans="24:29">
      <c r="X2843" t="str">
        <f t="shared" si="264"/>
        <v>_</v>
      </c>
      <c r="Y2843" t="str">
        <f t="shared" si="265"/>
        <v/>
      </c>
      <c r="Z2843" t="str">
        <f t="shared" si="266"/>
        <v>0.000</v>
      </c>
      <c r="AA2843" t="str">
        <f t="shared" si="267"/>
        <v>0.000</v>
      </c>
      <c r="AB2843" s="2" t="str">
        <f t="shared" si="268"/>
        <v>***</v>
      </c>
      <c r="AC2843" t="str">
        <f t="shared" si="269"/>
        <v>0.000
(0.000)</v>
      </c>
    </row>
    <row r="2844" spans="24:29">
      <c r="X2844" t="str">
        <f t="shared" si="264"/>
        <v>_</v>
      </c>
      <c r="Y2844" t="str">
        <f t="shared" si="265"/>
        <v/>
      </c>
      <c r="Z2844" t="str">
        <f t="shared" si="266"/>
        <v>0.000</v>
      </c>
      <c r="AA2844" t="str">
        <f t="shared" si="267"/>
        <v>0.000</v>
      </c>
      <c r="AB2844" s="2" t="str">
        <f t="shared" si="268"/>
        <v>***</v>
      </c>
      <c r="AC2844" t="str">
        <f t="shared" si="269"/>
        <v>0.000
(0.000)</v>
      </c>
    </row>
    <row r="2845" spans="24:29">
      <c r="X2845" t="str">
        <f t="shared" si="264"/>
        <v>_</v>
      </c>
      <c r="Y2845" t="str">
        <f t="shared" si="265"/>
        <v/>
      </c>
      <c r="Z2845" t="str">
        <f t="shared" si="266"/>
        <v>0.000</v>
      </c>
      <c r="AA2845" t="str">
        <f t="shared" si="267"/>
        <v>0.000</v>
      </c>
      <c r="AB2845" s="2" t="str">
        <f t="shared" si="268"/>
        <v>***</v>
      </c>
      <c r="AC2845" t="str">
        <f t="shared" si="269"/>
        <v>0.000
(0.000)</v>
      </c>
    </row>
    <row r="2846" spans="24:29">
      <c r="X2846" t="str">
        <f t="shared" si="264"/>
        <v>_</v>
      </c>
      <c r="Y2846" t="str">
        <f t="shared" si="265"/>
        <v/>
      </c>
      <c r="Z2846" t="str">
        <f t="shared" si="266"/>
        <v>0.000</v>
      </c>
      <c r="AA2846" t="str">
        <f t="shared" si="267"/>
        <v>0.000</v>
      </c>
      <c r="AB2846" s="2" t="str">
        <f t="shared" si="268"/>
        <v>***</v>
      </c>
      <c r="AC2846" t="str">
        <f t="shared" si="269"/>
        <v>0.000
(0.000)</v>
      </c>
    </row>
    <row r="2847" spans="24:29">
      <c r="X2847" t="str">
        <f t="shared" si="264"/>
        <v>_</v>
      </c>
      <c r="Y2847" t="str">
        <f t="shared" si="265"/>
        <v/>
      </c>
      <c r="Z2847" t="str">
        <f t="shared" si="266"/>
        <v>0.000</v>
      </c>
      <c r="AA2847" t="str">
        <f t="shared" si="267"/>
        <v>0.000</v>
      </c>
      <c r="AB2847" s="2" t="str">
        <f t="shared" si="268"/>
        <v>***</v>
      </c>
      <c r="AC2847" t="str">
        <f t="shared" si="269"/>
        <v>0.000
(0.000)</v>
      </c>
    </row>
    <row r="2848" spans="24:29">
      <c r="X2848" t="str">
        <f t="shared" si="264"/>
        <v>_</v>
      </c>
      <c r="Y2848" t="str">
        <f t="shared" si="265"/>
        <v/>
      </c>
      <c r="Z2848" t="str">
        <f t="shared" si="266"/>
        <v>0.000</v>
      </c>
      <c r="AA2848" t="str">
        <f t="shared" si="267"/>
        <v>0.000</v>
      </c>
      <c r="AB2848" s="2" t="str">
        <f t="shared" si="268"/>
        <v>***</v>
      </c>
      <c r="AC2848" t="str">
        <f t="shared" si="269"/>
        <v>0.000
(0.000)</v>
      </c>
    </row>
    <row r="2849" spans="24:29">
      <c r="X2849" t="str">
        <f t="shared" si="264"/>
        <v>_</v>
      </c>
      <c r="Y2849" t="str">
        <f t="shared" si="265"/>
        <v/>
      </c>
      <c r="Z2849" t="str">
        <f t="shared" si="266"/>
        <v>0.000</v>
      </c>
      <c r="AA2849" t="str">
        <f t="shared" si="267"/>
        <v>0.000</v>
      </c>
      <c r="AB2849" s="2" t="str">
        <f t="shared" si="268"/>
        <v>***</v>
      </c>
      <c r="AC2849" t="str">
        <f t="shared" si="269"/>
        <v>0.000
(0.000)</v>
      </c>
    </row>
    <row r="2850" spans="24:29">
      <c r="X2850" t="str">
        <f t="shared" si="264"/>
        <v>_</v>
      </c>
      <c r="Y2850" t="str">
        <f t="shared" si="265"/>
        <v/>
      </c>
      <c r="Z2850" t="str">
        <f t="shared" si="266"/>
        <v>0.000</v>
      </c>
      <c r="AA2850" t="str">
        <f t="shared" si="267"/>
        <v>0.000</v>
      </c>
      <c r="AB2850" s="2" t="str">
        <f t="shared" si="268"/>
        <v>***</v>
      </c>
      <c r="AC2850" t="str">
        <f t="shared" si="269"/>
        <v>0.000
(0.000)</v>
      </c>
    </row>
    <row r="2851" spans="24:29">
      <c r="X2851" t="str">
        <f t="shared" si="264"/>
        <v>_</v>
      </c>
      <c r="Y2851" t="str">
        <f t="shared" si="265"/>
        <v/>
      </c>
      <c r="Z2851" t="str">
        <f t="shared" si="266"/>
        <v>0.000</v>
      </c>
      <c r="AA2851" t="str">
        <f t="shared" si="267"/>
        <v>0.000</v>
      </c>
      <c r="AB2851" s="2" t="str">
        <f t="shared" si="268"/>
        <v>***</v>
      </c>
      <c r="AC2851" t="str">
        <f t="shared" si="269"/>
        <v>0.000
(0.000)</v>
      </c>
    </row>
    <row r="2852" spans="24:29">
      <c r="X2852" t="str">
        <f t="shared" si="264"/>
        <v>_</v>
      </c>
      <c r="Y2852" t="str">
        <f t="shared" si="265"/>
        <v/>
      </c>
      <c r="Z2852" t="str">
        <f t="shared" si="266"/>
        <v>0.000</v>
      </c>
      <c r="AA2852" t="str">
        <f t="shared" si="267"/>
        <v>0.000</v>
      </c>
      <c r="AB2852" s="2" t="str">
        <f t="shared" si="268"/>
        <v>***</v>
      </c>
      <c r="AC2852" t="str">
        <f t="shared" si="269"/>
        <v>0.000
(0.000)</v>
      </c>
    </row>
    <row r="2853" spans="24:29">
      <c r="X2853" t="str">
        <f t="shared" si="264"/>
        <v>_</v>
      </c>
      <c r="Y2853" t="str">
        <f t="shared" si="265"/>
        <v/>
      </c>
      <c r="Z2853" t="str">
        <f t="shared" si="266"/>
        <v>0.000</v>
      </c>
      <c r="AA2853" t="str">
        <f t="shared" si="267"/>
        <v>0.000</v>
      </c>
      <c r="AB2853" s="2" t="str">
        <f t="shared" si="268"/>
        <v>***</v>
      </c>
      <c r="AC2853" t="str">
        <f t="shared" si="269"/>
        <v>0.000
(0.000)</v>
      </c>
    </row>
    <row r="2854" spans="24:29">
      <c r="X2854" t="str">
        <f t="shared" si="264"/>
        <v>_</v>
      </c>
      <c r="Y2854" t="str">
        <f t="shared" si="265"/>
        <v/>
      </c>
      <c r="Z2854" t="str">
        <f t="shared" si="266"/>
        <v>0.000</v>
      </c>
      <c r="AA2854" t="str">
        <f t="shared" si="267"/>
        <v>0.000</v>
      </c>
      <c r="AB2854" s="2" t="str">
        <f t="shared" si="268"/>
        <v>***</v>
      </c>
      <c r="AC2854" t="str">
        <f t="shared" si="269"/>
        <v>0.000
(0.000)</v>
      </c>
    </row>
    <row r="2855" spans="24:29">
      <c r="X2855" t="str">
        <f t="shared" si="264"/>
        <v>_</v>
      </c>
      <c r="Y2855" t="str">
        <f t="shared" si="265"/>
        <v/>
      </c>
      <c r="Z2855" t="str">
        <f t="shared" si="266"/>
        <v>0.000</v>
      </c>
      <c r="AA2855" t="str">
        <f t="shared" si="267"/>
        <v>0.000</v>
      </c>
      <c r="AB2855" s="2" t="str">
        <f t="shared" si="268"/>
        <v>***</v>
      </c>
      <c r="AC2855" t="str">
        <f t="shared" si="269"/>
        <v>0.000
(0.000)</v>
      </c>
    </row>
    <row r="2856" spans="24:29">
      <c r="X2856" t="str">
        <f t="shared" si="264"/>
        <v>_</v>
      </c>
      <c r="Y2856" t="str">
        <f t="shared" si="265"/>
        <v/>
      </c>
      <c r="Z2856" t="str">
        <f t="shared" si="266"/>
        <v>0.000</v>
      </c>
      <c r="AA2856" t="str">
        <f t="shared" si="267"/>
        <v>0.000</v>
      </c>
      <c r="AB2856" s="2" t="str">
        <f t="shared" si="268"/>
        <v>***</v>
      </c>
      <c r="AC2856" t="str">
        <f t="shared" si="269"/>
        <v>0.000
(0.000)</v>
      </c>
    </row>
    <row r="2857" spans="24:29">
      <c r="X2857" t="str">
        <f t="shared" si="264"/>
        <v>_</v>
      </c>
      <c r="Y2857" t="str">
        <f t="shared" si="265"/>
        <v/>
      </c>
      <c r="Z2857" t="str">
        <f t="shared" si="266"/>
        <v>0.000</v>
      </c>
      <c r="AA2857" t="str">
        <f t="shared" si="267"/>
        <v>0.000</v>
      </c>
      <c r="AB2857" s="2" t="str">
        <f t="shared" si="268"/>
        <v>***</v>
      </c>
      <c r="AC2857" t="str">
        <f t="shared" si="269"/>
        <v>0.000
(0.000)</v>
      </c>
    </row>
    <row r="2858" spans="24:29">
      <c r="X2858" t="str">
        <f t="shared" si="264"/>
        <v>_</v>
      </c>
      <c r="Y2858" t="str">
        <f t="shared" si="265"/>
        <v/>
      </c>
      <c r="Z2858" t="str">
        <f t="shared" si="266"/>
        <v>0.000</v>
      </c>
      <c r="AA2858" t="str">
        <f t="shared" si="267"/>
        <v>0.000</v>
      </c>
      <c r="AB2858" s="2" t="str">
        <f t="shared" si="268"/>
        <v>***</v>
      </c>
      <c r="AC2858" t="str">
        <f t="shared" si="269"/>
        <v>0.000
(0.000)</v>
      </c>
    </row>
    <row r="2859" spans="24:29">
      <c r="X2859" t="str">
        <f t="shared" si="264"/>
        <v>_</v>
      </c>
      <c r="Y2859" t="str">
        <f t="shared" si="265"/>
        <v/>
      </c>
      <c r="Z2859" t="str">
        <f t="shared" si="266"/>
        <v>0.000</v>
      </c>
      <c r="AA2859" t="str">
        <f t="shared" si="267"/>
        <v>0.000</v>
      </c>
      <c r="AB2859" s="2" t="str">
        <f t="shared" si="268"/>
        <v>***</v>
      </c>
      <c r="AC2859" t="str">
        <f t="shared" si="269"/>
        <v>0.000
(0.000)</v>
      </c>
    </row>
    <row r="2860" spans="24:29">
      <c r="X2860" t="str">
        <f t="shared" si="264"/>
        <v>_</v>
      </c>
      <c r="Y2860" t="str">
        <f t="shared" si="265"/>
        <v/>
      </c>
      <c r="Z2860" t="str">
        <f t="shared" si="266"/>
        <v>0.000</v>
      </c>
      <c r="AA2860" t="str">
        <f t="shared" si="267"/>
        <v>0.000</v>
      </c>
      <c r="AB2860" s="2" t="str">
        <f t="shared" si="268"/>
        <v>***</v>
      </c>
      <c r="AC2860" t="str">
        <f t="shared" si="269"/>
        <v>0.000
(0.000)</v>
      </c>
    </row>
    <row r="2861" spans="24:29">
      <c r="X2861" t="str">
        <f t="shared" si="264"/>
        <v>_</v>
      </c>
      <c r="Y2861" t="str">
        <f t="shared" si="265"/>
        <v/>
      </c>
      <c r="Z2861" t="str">
        <f t="shared" si="266"/>
        <v>0.000</v>
      </c>
      <c r="AA2861" t="str">
        <f t="shared" si="267"/>
        <v>0.000</v>
      </c>
      <c r="AB2861" s="2" t="str">
        <f t="shared" si="268"/>
        <v>***</v>
      </c>
      <c r="AC2861" t="str">
        <f t="shared" si="269"/>
        <v>0.000
(0.000)</v>
      </c>
    </row>
    <row r="2862" spans="24:29">
      <c r="X2862" t="str">
        <f t="shared" si="264"/>
        <v>_</v>
      </c>
      <c r="Y2862" t="str">
        <f t="shared" si="265"/>
        <v/>
      </c>
      <c r="Z2862" t="str">
        <f t="shared" si="266"/>
        <v>0.000</v>
      </c>
      <c r="AA2862" t="str">
        <f t="shared" si="267"/>
        <v>0.000</v>
      </c>
      <c r="AB2862" s="2" t="str">
        <f t="shared" si="268"/>
        <v>***</v>
      </c>
      <c r="AC2862" t="str">
        <f t="shared" si="269"/>
        <v>0.000
(0.000)</v>
      </c>
    </row>
    <row r="2863" spans="24:29">
      <c r="X2863" t="str">
        <f t="shared" si="264"/>
        <v>_</v>
      </c>
      <c r="Y2863" t="str">
        <f t="shared" si="265"/>
        <v/>
      </c>
      <c r="Z2863" t="str">
        <f t="shared" si="266"/>
        <v>0.000</v>
      </c>
      <c r="AA2863" t="str">
        <f t="shared" si="267"/>
        <v>0.000</v>
      </c>
      <c r="AB2863" s="2" t="str">
        <f t="shared" si="268"/>
        <v>***</v>
      </c>
      <c r="AC2863" t="str">
        <f t="shared" si="269"/>
        <v>0.000
(0.000)</v>
      </c>
    </row>
    <row r="2864" spans="24:29">
      <c r="X2864" t="str">
        <f t="shared" si="264"/>
        <v>_</v>
      </c>
      <c r="Y2864" t="str">
        <f t="shared" si="265"/>
        <v/>
      </c>
      <c r="Z2864" t="str">
        <f t="shared" si="266"/>
        <v>0.000</v>
      </c>
      <c r="AA2864" t="str">
        <f t="shared" si="267"/>
        <v>0.000</v>
      </c>
      <c r="AB2864" s="2" t="str">
        <f t="shared" si="268"/>
        <v>***</v>
      </c>
      <c r="AC2864" t="str">
        <f t="shared" si="269"/>
        <v>0.000
(0.000)</v>
      </c>
    </row>
    <row r="2865" spans="24:29">
      <c r="X2865" t="str">
        <f t="shared" si="264"/>
        <v>_</v>
      </c>
      <c r="Y2865" t="str">
        <f t="shared" si="265"/>
        <v/>
      </c>
      <c r="Z2865" t="str">
        <f t="shared" si="266"/>
        <v>0.000</v>
      </c>
      <c r="AA2865" t="str">
        <f t="shared" si="267"/>
        <v>0.000</v>
      </c>
      <c r="AB2865" s="2" t="str">
        <f t="shared" si="268"/>
        <v>***</v>
      </c>
      <c r="AC2865" t="str">
        <f t="shared" si="269"/>
        <v>0.000
(0.000)</v>
      </c>
    </row>
    <row r="2866" spans="24:29">
      <c r="X2866" t="str">
        <f t="shared" si="264"/>
        <v>_</v>
      </c>
      <c r="Y2866" t="str">
        <f t="shared" si="265"/>
        <v/>
      </c>
      <c r="Z2866" t="str">
        <f t="shared" si="266"/>
        <v>0.000</v>
      </c>
      <c r="AA2866" t="str">
        <f t="shared" si="267"/>
        <v>0.000</v>
      </c>
      <c r="AB2866" s="2" t="str">
        <f t="shared" si="268"/>
        <v>***</v>
      </c>
      <c r="AC2866" t="str">
        <f t="shared" si="269"/>
        <v>0.000
(0.000)</v>
      </c>
    </row>
    <row r="2867" spans="24:29">
      <c r="X2867" t="str">
        <f t="shared" si="264"/>
        <v>_</v>
      </c>
      <c r="Y2867" t="str">
        <f t="shared" si="265"/>
        <v/>
      </c>
      <c r="Z2867" t="str">
        <f t="shared" si="266"/>
        <v>0.000</v>
      </c>
      <c r="AA2867" t="str">
        <f t="shared" si="267"/>
        <v>0.000</v>
      </c>
      <c r="AB2867" s="2" t="str">
        <f t="shared" si="268"/>
        <v>***</v>
      </c>
      <c r="AC2867" t="str">
        <f t="shared" si="269"/>
        <v>0.000
(0.000)</v>
      </c>
    </row>
    <row r="2868" spans="24:29">
      <c r="X2868" t="str">
        <f t="shared" si="264"/>
        <v>_</v>
      </c>
      <c r="Y2868" t="str">
        <f t="shared" si="265"/>
        <v/>
      </c>
      <c r="Z2868" t="str">
        <f t="shared" si="266"/>
        <v>0.000</v>
      </c>
      <c r="AA2868" t="str">
        <f t="shared" si="267"/>
        <v>0.000</v>
      </c>
      <c r="AB2868" s="2" t="str">
        <f t="shared" si="268"/>
        <v>***</v>
      </c>
      <c r="AC2868" t="str">
        <f t="shared" si="269"/>
        <v>0.000
(0.000)</v>
      </c>
    </row>
    <row r="2869" spans="24:29">
      <c r="X2869" t="str">
        <f t="shared" si="264"/>
        <v>_</v>
      </c>
      <c r="Y2869" t="str">
        <f t="shared" si="265"/>
        <v/>
      </c>
      <c r="Z2869" t="str">
        <f t="shared" si="266"/>
        <v>0.000</v>
      </c>
      <c r="AA2869" t="str">
        <f t="shared" si="267"/>
        <v>0.000</v>
      </c>
      <c r="AB2869" s="2" t="str">
        <f t="shared" si="268"/>
        <v>***</v>
      </c>
      <c r="AC2869" t="str">
        <f t="shared" si="269"/>
        <v>0.000
(0.000)</v>
      </c>
    </row>
    <row r="2870" spans="24:29">
      <c r="X2870" t="str">
        <f t="shared" si="264"/>
        <v>_</v>
      </c>
      <c r="Y2870" t="str">
        <f t="shared" si="265"/>
        <v/>
      </c>
      <c r="Z2870" t="str">
        <f t="shared" si="266"/>
        <v>0.000</v>
      </c>
      <c r="AA2870" t="str">
        <f t="shared" si="267"/>
        <v>0.000</v>
      </c>
      <c r="AB2870" s="2" t="str">
        <f t="shared" si="268"/>
        <v>***</v>
      </c>
      <c r="AC2870" t="str">
        <f t="shared" si="269"/>
        <v>0.000
(0.000)</v>
      </c>
    </row>
    <row r="2871" spans="24:29">
      <c r="X2871" t="str">
        <f t="shared" si="264"/>
        <v>_</v>
      </c>
      <c r="Y2871" t="str">
        <f t="shared" si="265"/>
        <v/>
      </c>
      <c r="Z2871" t="str">
        <f t="shared" si="266"/>
        <v>0.000</v>
      </c>
      <c r="AA2871" t="str">
        <f t="shared" si="267"/>
        <v>0.000</v>
      </c>
      <c r="AB2871" s="2" t="str">
        <f t="shared" si="268"/>
        <v>***</v>
      </c>
      <c r="AC2871" t="str">
        <f t="shared" si="269"/>
        <v>0.000
(0.000)</v>
      </c>
    </row>
    <row r="2872" spans="24:29">
      <c r="X2872" t="str">
        <f t="shared" si="264"/>
        <v>_</v>
      </c>
      <c r="Y2872" t="str">
        <f t="shared" si="265"/>
        <v/>
      </c>
      <c r="Z2872" t="str">
        <f t="shared" si="266"/>
        <v>0.000</v>
      </c>
      <c r="AA2872" t="str">
        <f t="shared" si="267"/>
        <v>0.000</v>
      </c>
      <c r="AB2872" s="2" t="str">
        <f t="shared" si="268"/>
        <v>***</v>
      </c>
      <c r="AC2872" t="str">
        <f t="shared" si="269"/>
        <v>0.000
(0.000)</v>
      </c>
    </row>
    <row r="2873" spans="24:29">
      <c r="X2873" t="str">
        <f t="shared" si="264"/>
        <v>_</v>
      </c>
      <c r="Y2873" t="str">
        <f t="shared" si="265"/>
        <v/>
      </c>
      <c r="Z2873" t="str">
        <f t="shared" si="266"/>
        <v>0.000</v>
      </c>
      <c r="AA2873" t="str">
        <f t="shared" si="267"/>
        <v>0.000</v>
      </c>
      <c r="AB2873" s="2" t="str">
        <f t="shared" si="268"/>
        <v>***</v>
      </c>
      <c r="AC2873" t="str">
        <f t="shared" si="269"/>
        <v>0.000
(0.000)</v>
      </c>
    </row>
    <row r="2874" spans="24:29">
      <c r="X2874" t="str">
        <f t="shared" si="264"/>
        <v>_</v>
      </c>
      <c r="Y2874" t="str">
        <f t="shared" si="265"/>
        <v/>
      </c>
      <c r="Z2874" t="str">
        <f t="shared" si="266"/>
        <v>0.000</v>
      </c>
      <c r="AA2874" t="str">
        <f t="shared" si="267"/>
        <v>0.000</v>
      </c>
      <c r="AB2874" s="2" t="str">
        <f t="shared" si="268"/>
        <v>***</v>
      </c>
      <c r="AC2874" t="str">
        <f t="shared" si="269"/>
        <v>0.000
(0.000)</v>
      </c>
    </row>
    <row r="2875" spans="24:29">
      <c r="X2875" t="str">
        <f t="shared" si="264"/>
        <v>_</v>
      </c>
      <c r="Y2875" t="str">
        <f t="shared" si="265"/>
        <v/>
      </c>
      <c r="Z2875" t="str">
        <f t="shared" si="266"/>
        <v>0.000</v>
      </c>
      <c r="AA2875" t="str">
        <f t="shared" si="267"/>
        <v>0.000</v>
      </c>
      <c r="AB2875" s="2" t="str">
        <f t="shared" si="268"/>
        <v>***</v>
      </c>
      <c r="AC2875" t="str">
        <f t="shared" si="269"/>
        <v>0.000
(0.000)</v>
      </c>
    </row>
    <row r="2876" spans="24:29">
      <c r="X2876" t="str">
        <f t="shared" si="264"/>
        <v>_</v>
      </c>
      <c r="Y2876" t="str">
        <f t="shared" si="265"/>
        <v/>
      </c>
      <c r="Z2876" t="str">
        <f t="shared" si="266"/>
        <v>0.000</v>
      </c>
      <c r="AA2876" t="str">
        <f t="shared" si="267"/>
        <v>0.000</v>
      </c>
      <c r="AB2876" s="2" t="str">
        <f t="shared" si="268"/>
        <v>***</v>
      </c>
      <c r="AC2876" t="str">
        <f t="shared" si="269"/>
        <v>0.000
(0.000)</v>
      </c>
    </row>
    <row r="2877" spans="24:29">
      <c r="X2877" t="str">
        <f t="shared" si="264"/>
        <v>_</v>
      </c>
      <c r="Y2877" t="str">
        <f t="shared" si="265"/>
        <v/>
      </c>
      <c r="Z2877" t="str">
        <f t="shared" si="266"/>
        <v>0.000</v>
      </c>
      <c r="AA2877" t="str">
        <f t="shared" si="267"/>
        <v>0.000</v>
      </c>
      <c r="AB2877" s="2" t="str">
        <f t="shared" si="268"/>
        <v>***</v>
      </c>
      <c r="AC2877" t="str">
        <f t="shared" si="269"/>
        <v>0.000
(0.000)</v>
      </c>
    </row>
    <row r="2878" spans="24:29">
      <c r="X2878" t="str">
        <f t="shared" si="264"/>
        <v>_</v>
      </c>
      <c r="Y2878" t="str">
        <f t="shared" si="265"/>
        <v/>
      </c>
      <c r="Z2878" t="str">
        <f t="shared" si="266"/>
        <v>0.000</v>
      </c>
      <c r="AA2878" t="str">
        <f t="shared" si="267"/>
        <v>0.000</v>
      </c>
      <c r="AB2878" s="2" t="str">
        <f t="shared" si="268"/>
        <v>***</v>
      </c>
      <c r="AC2878" t="str">
        <f t="shared" si="269"/>
        <v>0.000
(0.000)</v>
      </c>
    </row>
    <row r="2879" spans="24:29">
      <c r="X2879" t="str">
        <f t="shared" si="264"/>
        <v>_</v>
      </c>
      <c r="Y2879" t="str">
        <f t="shared" si="265"/>
        <v/>
      </c>
      <c r="Z2879" t="str">
        <f t="shared" si="266"/>
        <v>0.000</v>
      </c>
      <c r="AA2879" t="str">
        <f t="shared" si="267"/>
        <v>0.000</v>
      </c>
      <c r="AB2879" s="2" t="str">
        <f t="shared" si="268"/>
        <v>***</v>
      </c>
      <c r="AC2879" t="str">
        <f t="shared" si="269"/>
        <v>0.000
(0.000)</v>
      </c>
    </row>
    <row r="2880" spans="24:29">
      <c r="X2880" t="str">
        <f t="shared" si="264"/>
        <v>_</v>
      </c>
      <c r="Y2880" t="str">
        <f t="shared" si="265"/>
        <v/>
      </c>
      <c r="Z2880" t="str">
        <f t="shared" si="266"/>
        <v>0.000</v>
      </c>
      <c r="AA2880" t="str">
        <f t="shared" si="267"/>
        <v>0.000</v>
      </c>
      <c r="AB2880" s="2" t="str">
        <f t="shared" si="268"/>
        <v>***</v>
      </c>
      <c r="AC2880" t="str">
        <f t="shared" si="269"/>
        <v>0.000
(0.000)</v>
      </c>
    </row>
    <row r="2881" spans="24:29">
      <c r="X2881" t="str">
        <f t="shared" si="264"/>
        <v>_</v>
      </c>
      <c r="Y2881" t="str">
        <f t="shared" si="265"/>
        <v/>
      </c>
      <c r="Z2881" t="str">
        <f t="shared" si="266"/>
        <v>0.000</v>
      </c>
      <c r="AA2881" t="str">
        <f t="shared" si="267"/>
        <v>0.000</v>
      </c>
      <c r="AB2881" s="2" t="str">
        <f t="shared" si="268"/>
        <v>***</v>
      </c>
      <c r="AC2881" t="str">
        <f t="shared" si="269"/>
        <v>0.000
(0.000)</v>
      </c>
    </row>
    <row r="2882" spans="24:29">
      <c r="X2882" t="str">
        <f t="shared" si="264"/>
        <v>_</v>
      </c>
      <c r="Y2882" t="str">
        <f t="shared" si="265"/>
        <v/>
      </c>
      <c r="Z2882" t="str">
        <f t="shared" si="266"/>
        <v>0.000</v>
      </c>
      <c r="AA2882" t="str">
        <f t="shared" si="267"/>
        <v>0.000</v>
      </c>
      <c r="AB2882" s="2" t="str">
        <f t="shared" si="268"/>
        <v>***</v>
      </c>
      <c r="AC2882" t="str">
        <f t="shared" si="269"/>
        <v>0.000
(0.000)</v>
      </c>
    </row>
    <row r="2883" spans="24:29">
      <c r="X2883" t="str">
        <f t="shared" ref="X2883:X2946" si="270">G2883&amp;"_"&amp;B2883</f>
        <v>_</v>
      </c>
      <c r="Y2883" t="str">
        <f t="shared" ref="Y2883:Y2946" si="271">IF(G2883&lt;&gt;"",COUNTIF(X:X,X2883),"")</f>
        <v/>
      </c>
      <c r="Z2883" t="str">
        <f t="shared" ref="Z2883:Z2946" si="272">TEXT(C2883,"0.000")</f>
        <v>0.000</v>
      </c>
      <c r="AA2883" t="str">
        <f t="shared" ref="AA2883:AA2946" si="273">TEXT(D2883,"0.000")</f>
        <v>0.000</v>
      </c>
      <c r="AB2883" s="2" t="str">
        <f t="shared" ref="AB2883:AB2946" si="274">IF(COUNTIF(F2883,"*E*")&gt;0, "***", IF(TEXT(F2883, "0.00E+00")*1&lt;0.01, "***", IF(TEXT(F2883, "0.00E+00")*1&lt;0.05, "**",  IF(TEXT(F2883, "0.00E+00")*1&lt;0.1, "*",""))))</f>
        <v>***</v>
      </c>
      <c r="AC2883" t="str">
        <f t="shared" ref="AC2883:AC2946" si="275">Z2883&amp;"
("&amp;AA2883&amp;")"</f>
        <v>0.000
(0.000)</v>
      </c>
    </row>
    <row r="2884" spans="24:29">
      <c r="X2884" t="str">
        <f t="shared" si="270"/>
        <v>_</v>
      </c>
      <c r="Y2884" t="str">
        <f t="shared" si="271"/>
        <v/>
      </c>
      <c r="Z2884" t="str">
        <f t="shared" si="272"/>
        <v>0.000</v>
      </c>
      <c r="AA2884" t="str">
        <f t="shared" si="273"/>
        <v>0.000</v>
      </c>
      <c r="AB2884" s="2" t="str">
        <f t="shared" si="274"/>
        <v>***</v>
      </c>
      <c r="AC2884" t="str">
        <f t="shared" si="275"/>
        <v>0.000
(0.000)</v>
      </c>
    </row>
    <row r="2885" spans="24:29">
      <c r="X2885" t="str">
        <f t="shared" si="270"/>
        <v>_</v>
      </c>
      <c r="Y2885" t="str">
        <f t="shared" si="271"/>
        <v/>
      </c>
      <c r="Z2885" t="str">
        <f t="shared" si="272"/>
        <v>0.000</v>
      </c>
      <c r="AA2885" t="str">
        <f t="shared" si="273"/>
        <v>0.000</v>
      </c>
      <c r="AB2885" s="2" t="str">
        <f t="shared" si="274"/>
        <v>***</v>
      </c>
      <c r="AC2885" t="str">
        <f t="shared" si="275"/>
        <v>0.000
(0.000)</v>
      </c>
    </row>
    <row r="2886" spans="24:29">
      <c r="X2886" t="str">
        <f t="shared" si="270"/>
        <v>_</v>
      </c>
      <c r="Y2886" t="str">
        <f t="shared" si="271"/>
        <v/>
      </c>
      <c r="Z2886" t="str">
        <f t="shared" si="272"/>
        <v>0.000</v>
      </c>
      <c r="AA2886" t="str">
        <f t="shared" si="273"/>
        <v>0.000</v>
      </c>
      <c r="AB2886" s="2" t="str">
        <f t="shared" si="274"/>
        <v>***</v>
      </c>
      <c r="AC2886" t="str">
        <f t="shared" si="275"/>
        <v>0.000
(0.000)</v>
      </c>
    </row>
    <row r="2887" spans="24:29">
      <c r="X2887" t="str">
        <f t="shared" si="270"/>
        <v>_</v>
      </c>
      <c r="Y2887" t="str">
        <f t="shared" si="271"/>
        <v/>
      </c>
      <c r="Z2887" t="str">
        <f t="shared" si="272"/>
        <v>0.000</v>
      </c>
      <c r="AA2887" t="str">
        <f t="shared" si="273"/>
        <v>0.000</v>
      </c>
      <c r="AB2887" s="2" t="str">
        <f t="shared" si="274"/>
        <v>***</v>
      </c>
      <c r="AC2887" t="str">
        <f t="shared" si="275"/>
        <v>0.000
(0.000)</v>
      </c>
    </row>
    <row r="2888" spans="24:29">
      <c r="X2888" t="str">
        <f t="shared" si="270"/>
        <v>_</v>
      </c>
      <c r="Y2888" t="str">
        <f t="shared" si="271"/>
        <v/>
      </c>
      <c r="Z2888" t="str">
        <f t="shared" si="272"/>
        <v>0.000</v>
      </c>
      <c r="AA2888" t="str">
        <f t="shared" si="273"/>
        <v>0.000</v>
      </c>
      <c r="AB2888" s="2" t="str">
        <f t="shared" si="274"/>
        <v>***</v>
      </c>
      <c r="AC2888" t="str">
        <f t="shared" si="275"/>
        <v>0.000
(0.000)</v>
      </c>
    </row>
    <row r="2889" spans="24:29">
      <c r="X2889" t="str">
        <f t="shared" si="270"/>
        <v>_</v>
      </c>
      <c r="Y2889" t="str">
        <f t="shared" si="271"/>
        <v/>
      </c>
      <c r="Z2889" t="str">
        <f t="shared" si="272"/>
        <v>0.000</v>
      </c>
      <c r="AA2889" t="str">
        <f t="shared" si="273"/>
        <v>0.000</v>
      </c>
      <c r="AB2889" s="2" t="str">
        <f t="shared" si="274"/>
        <v>***</v>
      </c>
      <c r="AC2889" t="str">
        <f t="shared" si="275"/>
        <v>0.000
(0.000)</v>
      </c>
    </row>
    <row r="2890" spans="24:29">
      <c r="X2890" t="str">
        <f t="shared" si="270"/>
        <v>_</v>
      </c>
      <c r="Y2890" t="str">
        <f t="shared" si="271"/>
        <v/>
      </c>
      <c r="Z2890" t="str">
        <f t="shared" si="272"/>
        <v>0.000</v>
      </c>
      <c r="AA2890" t="str">
        <f t="shared" si="273"/>
        <v>0.000</v>
      </c>
      <c r="AB2890" s="2" t="str">
        <f t="shared" si="274"/>
        <v>***</v>
      </c>
      <c r="AC2890" t="str">
        <f t="shared" si="275"/>
        <v>0.000
(0.000)</v>
      </c>
    </row>
    <row r="2891" spans="24:29">
      <c r="X2891" t="str">
        <f t="shared" si="270"/>
        <v>_</v>
      </c>
      <c r="Y2891" t="str">
        <f t="shared" si="271"/>
        <v/>
      </c>
      <c r="Z2891" t="str">
        <f t="shared" si="272"/>
        <v>0.000</v>
      </c>
      <c r="AA2891" t="str">
        <f t="shared" si="273"/>
        <v>0.000</v>
      </c>
      <c r="AB2891" s="2" t="str">
        <f t="shared" si="274"/>
        <v>***</v>
      </c>
      <c r="AC2891" t="str">
        <f t="shared" si="275"/>
        <v>0.000
(0.000)</v>
      </c>
    </row>
    <row r="2892" spans="24:29">
      <c r="X2892" t="str">
        <f t="shared" si="270"/>
        <v>_</v>
      </c>
      <c r="Y2892" t="str">
        <f t="shared" si="271"/>
        <v/>
      </c>
      <c r="Z2892" t="str">
        <f t="shared" si="272"/>
        <v>0.000</v>
      </c>
      <c r="AA2892" t="str">
        <f t="shared" si="273"/>
        <v>0.000</v>
      </c>
      <c r="AB2892" s="2" t="str">
        <f t="shared" si="274"/>
        <v>***</v>
      </c>
      <c r="AC2892" t="str">
        <f t="shared" si="275"/>
        <v>0.000
(0.000)</v>
      </c>
    </row>
    <row r="2893" spans="24:29">
      <c r="X2893" t="str">
        <f t="shared" si="270"/>
        <v>_</v>
      </c>
      <c r="Y2893" t="str">
        <f t="shared" si="271"/>
        <v/>
      </c>
      <c r="Z2893" t="str">
        <f t="shared" si="272"/>
        <v>0.000</v>
      </c>
      <c r="AA2893" t="str">
        <f t="shared" si="273"/>
        <v>0.000</v>
      </c>
      <c r="AB2893" s="2" t="str">
        <f t="shared" si="274"/>
        <v>***</v>
      </c>
      <c r="AC2893" t="str">
        <f t="shared" si="275"/>
        <v>0.000
(0.000)</v>
      </c>
    </row>
    <row r="2894" spans="24:29">
      <c r="X2894" t="str">
        <f t="shared" si="270"/>
        <v>_</v>
      </c>
      <c r="Y2894" t="str">
        <f t="shared" si="271"/>
        <v/>
      </c>
      <c r="Z2894" t="str">
        <f t="shared" si="272"/>
        <v>0.000</v>
      </c>
      <c r="AA2894" t="str">
        <f t="shared" si="273"/>
        <v>0.000</v>
      </c>
      <c r="AB2894" s="2" t="str">
        <f t="shared" si="274"/>
        <v>***</v>
      </c>
      <c r="AC2894" t="str">
        <f t="shared" si="275"/>
        <v>0.000
(0.000)</v>
      </c>
    </row>
    <row r="2895" spans="24:29">
      <c r="X2895" t="str">
        <f t="shared" si="270"/>
        <v>_</v>
      </c>
      <c r="Y2895" t="str">
        <f t="shared" si="271"/>
        <v/>
      </c>
      <c r="Z2895" t="str">
        <f t="shared" si="272"/>
        <v>0.000</v>
      </c>
      <c r="AA2895" t="str">
        <f t="shared" si="273"/>
        <v>0.000</v>
      </c>
      <c r="AB2895" s="2" t="str">
        <f t="shared" si="274"/>
        <v>***</v>
      </c>
      <c r="AC2895" t="str">
        <f t="shared" si="275"/>
        <v>0.000
(0.000)</v>
      </c>
    </row>
    <row r="2896" spans="24:29">
      <c r="X2896" t="str">
        <f t="shared" si="270"/>
        <v>_</v>
      </c>
      <c r="Y2896" t="str">
        <f t="shared" si="271"/>
        <v/>
      </c>
      <c r="Z2896" t="str">
        <f t="shared" si="272"/>
        <v>0.000</v>
      </c>
      <c r="AA2896" t="str">
        <f t="shared" si="273"/>
        <v>0.000</v>
      </c>
      <c r="AB2896" s="2" t="str">
        <f t="shared" si="274"/>
        <v>***</v>
      </c>
      <c r="AC2896" t="str">
        <f t="shared" si="275"/>
        <v>0.000
(0.000)</v>
      </c>
    </row>
    <row r="2897" spans="24:29">
      <c r="X2897" t="str">
        <f t="shared" si="270"/>
        <v>_</v>
      </c>
      <c r="Y2897" t="str">
        <f t="shared" si="271"/>
        <v/>
      </c>
      <c r="Z2897" t="str">
        <f t="shared" si="272"/>
        <v>0.000</v>
      </c>
      <c r="AA2897" t="str">
        <f t="shared" si="273"/>
        <v>0.000</v>
      </c>
      <c r="AB2897" s="2" t="str">
        <f t="shared" si="274"/>
        <v>***</v>
      </c>
      <c r="AC2897" t="str">
        <f t="shared" si="275"/>
        <v>0.000
(0.000)</v>
      </c>
    </row>
    <row r="2898" spans="24:29">
      <c r="X2898" t="str">
        <f t="shared" si="270"/>
        <v>_</v>
      </c>
      <c r="Y2898" t="str">
        <f t="shared" si="271"/>
        <v/>
      </c>
      <c r="Z2898" t="str">
        <f t="shared" si="272"/>
        <v>0.000</v>
      </c>
      <c r="AA2898" t="str">
        <f t="shared" si="273"/>
        <v>0.000</v>
      </c>
      <c r="AB2898" s="2" t="str">
        <f t="shared" si="274"/>
        <v>***</v>
      </c>
      <c r="AC2898" t="str">
        <f t="shared" si="275"/>
        <v>0.000
(0.000)</v>
      </c>
    </row>
    <row r="2899" spans="24:29">
      <c r="X2899" t="str">
        <f t="shared" si="270"/>
        <v>_</v>
      </c>
      <c r="Y2899" t="str">
        <f t="shared" si="271"/>
        <v/>
      </c>
      <c r="Z2899" t="str">
        <f t="shared" si="272"/>
        <v>0.000</v>
      </c>
      <c r="AA2899" t="str">
        <f t="shared" si="273"/>
        <v>0.000</v>
      </c>
      <c r="AB2899" s="2" t="str">
        <f t="shared" si="274"/>
        <v>***</v>
      </c>
      <c r="AC2899" t="str">
        <f t="shared" si="275"/>
        <v>0.000
(0.000)</v>
      </c>
    </row>
    <row r="2900" spans="24:29">
      <c r="X2900" t="str">
        <f t="shared" si="270"/>
        <v>_</v>
      </c>
      <c r="Y2900" t="str">
        <f t="shared" si="271"/>
        <v/>
      </c>
      <c r="Z2900" t="str">
        <f t="shared" si="272"/>
        <v>0.000</v>
      </c>
      <c r="AA2900" t="str">
        <f t="shared" si="273"/>
        <v>0.000</v>
      </c>
      <c r="AB2900" s="2" t="str">
        <f t="shared" si="274"/>
        <v>***</v>
      </c>
      <c r="AC2900" t="str">
        <f t="shared" si="275"/>
        <v>0.000
(0.000)</v>
      </c>
    </row>
    <row r="2901" spans="24:29">
      <c r="X2901" t="str">
        <f t="shared" si="270"/>
        <v>_</v>
      </c>
      <c r="Y2901" t="str">
        <f t="shared" si="271"/>
        <v/>
      </c>
      <c r="Z2901" t="str">
        <f t="shared" si="272"/>
        <v>0.000</v>
      </c>
      <c r="AA2901" t="str">
        <f t="shared" si="273"/>
        <v>0.000</v>
      </c>
      <c r="AB2901" s="2" t="str">
        <f t="shared" si="274"/>
        <v>***</v>
      </c>
      <c r="AC2901" t="str">
        <f t="shared" si="275"/>
        <v>0.000
(0.000)</v>
      </c>
    </row>
    <row r="2902" spans="24:29">
      <c r="X2902" t="str">
        <f t="shared" si="270"/>
        <v>_</v>
      </c>
      <c r="Y2902" t="str">
        <f t="shared" si="271"/>
        <v/>
      </c>
      <c r="Z2902" t="str">
        <f t="shared" si="272"/>
        <v>0.000</v>
      </c>
      <c r="AA2902" t="str">
        <f t="shared" si="273"/>
        <v>0.000</v>
      </c>
      <c r="AB2902" s="2" t="str">
        <f t="shared" si="274"/>
        <v>***</v>
      </c>
      <c r="AC2902" t="str">
        <f t="shared" si="275"/>
        <v>0.000
(0.000)</v>
      </c>
    </row>
    <row r="2903" spans="24:29">
      <c r="X2903" t="str">
        <f t="shared" si="270"/>
        <v>_</v>
      </c>
      <c r="Y2903" t="str">
        <f t="shared" si="271"/>
        <v/>
      </c>
      <c r="Z2903" t="str">
        <f t="shared" si="272"/>
        <v>0.000</v>
      </c>
      <c r="AA2903" t="str">
        <f t="shared" si="273"/>
        <v>0.000</v>
      </c>
      <c r="AB2903" s="2" t="str">
        <f t="shared" si="274"/>
        <v>***</v>
      </c>
      <c r="AC2903" t="str">
        <f t="shared" si="275"/>
        <v>0.000
(0.000)</v>
      </c>
    </row>
    <row r="2904" spans="24:29">
      <c r="X2904" t="str">
        <f t="shared" si="270"/>
        <v>_</v>
      </c>
      <c r="Y2904" t="str">
        <f t="shared" si="271"/>
        <v/>
      </c>
      <c r="Z2904" t="str">
        <f t="shared" si="272"/>
        <v>0.000</v>
      </c>
      <c r="AA2904" t="str">
        <f t="shared" si="273"/>
        <v>0.000</v>
      </c>
      <c r="AB2904" s="2" t="str">
        <f t="shared" si="274"/>
        <v>***</v>
      </c>
      <c r="AC2904" t="str">
        <f t="shared" si="275"/>
        <v>0.000
(0.000)</v>
      </c>
    </row>
    <row r="2905" spans="24:29">
      <c r="X2905" t="str">
        <f t="shared" si="270"/>
        <v>_</v>
      </c>
      <c r="Y2905" t="str">
        <f t="shared" si="271"/>
        <v/>
      </c>
      <c r="Z2905" t="str">
        <f t="shared" si="272"/>
        <v>0.000</v>
      </c>
      <c r="AA2905" t="str">
        <f t="shared" si="273"/>
        <v>0.000</v>
      </c>
      <c r="AB2905" s="2" t="str">
        <f t="shared" si="274"/>
        <v>***</v>
      </c>
      <c r="AC2905" t="str">
        <f t="shared" si="275"/>
        <v>0.000
(0.000)</v>
      </c>
    </row>
    <row r="2906" spans="24:29">
      <c r="X2906" t="str">
        <f t="shared" si="270"/>
        <v>_</v>
      </c>
      <c r="Y2906" t="str">
        <f t="shared" si="271"/>
        <v/>
      </c>
      <c r="Z2906" t="str">
        <f t="shared" si="272"/>
        <v>0.000</v>
      </c>
      <c r="AA2906" t="str">
        <f t="shared" si="273"/>
        <v>0.000</v>
      </c>
      <c r="AB2906" s="2" t="str">
        <f t="shared" si="274"/>
        <v>***</v>
      </c>
      <c r="AC2906" t="str">
        <f t="shared" si="275"/>
        <v>0.000
(0.000)</v>
      </c>
    </row>
    <row r="2907" spans="24:29">
      <c r="X2907" t="str">
        <f t="shared" si="270"/>
        <v>_</v>
      </c>
      <c r="Y2907" t="str">
        <f t="shared" si="271"/>
        <v/>
      </c>
      <c r="Z2907" t="str">
        <f t="shared" si="272"/>
        <v>0.000</v>
      </c>
      <c r="AA2907" t="str">
        <f t="shared" si="273"/>
        <v>0.000</v>
      </c>
      <c r="AB2907" s="2" t="str">
        <f t="shared" si="274"/>
        <v>***</v>
      </c>
      <c r="AC2907" t="str">
        <f t="shared" si="275"/>
        <v>0.000
(0.000)</v>
      </c>
    </row>
    <row r="2908" spans="24:29">
      <c r="X2908" t="str">
        <f t="shared" si="270"/>
        <v>_</v>
      </c>
      <c r="Y2908" t="str">
        <f t="shared" si="271"/>
        <v/>
      </c>
      <c r="Z2908" t="str">
        <f t="shared" si="272"/>
        <v>0.000</v>
      </c>
      <c r="AA2908" t="str">
        <f t="shared" si="273"/>
        <v>0.000</v>
      </c>
      <c r="AB2908" s="2" t="str">
        <f t="shared" si="274"/>
        <v>***</v>
      </c>
      <c r="AC2908" t="str">
        <f t="shared" si="275"/>
        <v>0.000
(0.000)</v>
      </c>
    </row>
    <row r="2909" spans="24:29">
      <c r="X2909" t="str">
        <f t="shared" si="270"/>
        <v>_</v>
      </c>
      <c r="Y2909" t="str">
        <f t="shared" si="271"/>
        <v/>
      </c>
      <c r="Z2909" t="str">
        <f t="shared" si="272"/>
        <v>0.000</v>
      </c>
      <c r="AA2909" t="str">
        <f t="shared" si="273"/>
        <v>0.000</v>
      </c>
      <c r="AB2909" s="2" t="str">
        <f t="shared" si="274"/>
        <v>***</v>
      </c>
      <c r="AC2909" t="str">
        <f t="shared" si="275"/>
        <v>0.000
(0.000)</v>
      </c>
    </row>
    <row r="2910" spans="24:29">
      <c r="X2910" t="str">
        <f t="shared" si="270"/>
        <v>_</v>
      </c>
      <c r="Y2910" t="str">
        <f t="shared" si="271"/>
        <v/>
      </c>
      <c r="Z2910" t="str">
        <f t="shared" si="272"/>
        <v>0.000</v>
      </c>
      <c r="AA2910" t="str">
        <f t="shared" si="273"/>
        <v>0.000</v>
      </c>
      <c r="AB2910" s="2" t="str">
        <f t="shared" si="274"/>
        <v>***</v>
      </c>
      <c r="AC2910" t="str">
        <f t="shared" si="275"/>
        <v>0.000
(0.000)</v>
      </c>
    </row>
    <row r="2911" spans="24:29">
      <c r="X2911" t="str">
        <f t="shared" si="270"/>
        <v>_</v>
      </c>
      <c r="Y2911" t="str">
        <f t="shared" si="271"/>
        <v/>
      </c>
      <c r="Z2911" t="str">
        <f t="shared" si="272"/>
        <v>0.000</v>
      </c>
      <c r="AA2911" t="str">
        <f t="shared" si="273"/>
        <v>0.000</v>
      </c>
      <c r="AB2911" s="2" t="str">
        <f t="shared" si="274"/>
        <v>***</v>
      </c>
      <c r="AC2911" t="str">
        <f t="shared" si="275"/>
        <v>0.000
(0.000)</v>
      </c>
    </row>
    <row r="2912" spans="24:29">
      <c r="X2912" t="str">
        <f t="shared" si="270"/>
        <v>_</v>
      </c>
      <c r="Y2912" t="str">
        <f t="shared" si="271"/>
        <v/>
      </c>
      <c r="Z2912" t="str">
        <f t="shared" si="272"/>
        <v>0.000</v>
      </c>
      <c r="AA2912" t="str">
        <f t="shared" si="273"/>
        <v>0.000</v>
      </c>
      <c r="AB2912" s="2" t="str">
        <f t="shared" si="274"/>
        <v>***</v>
      </c>
      <c r="AC2912" t="str">
        <f t="shared" si="275"/>
        <v>0.000
(0.000)</v>
      </c>
    </row>
    <row r="2913" spans="24:29">
      <c r="X2913" t="str">
        <f t="shared" si="270"/>
        <v>_</v>
      </c>
      <c r="Y2913" t="str">
        <f t="shared" si="271"/>
        <v/>
      </c>
      <c r="Z2913" t="str">
        <f t="shared" si="272"/>
        <v>0.000</v>
      </c>
      <c r="AA2913" t="str">
        <f t="shared" si="273"/>
        <v>0.000</v>
      </c>
      <c r="AB2913" s="2" t="str">
        <f t="shared" si="274"/>
        <v>***</v>
      </c>
      <c r="AC2913" t="str">
        <f t="shared" si="275"/>
        <v>0.000
(0.000)</v>
      </c>
    </row>
    <row r="2914" spans="24:29">
      <c r="X2914" t="str">
        <f t="shared" si="270"/>
        <v>_</v>
      </c>
      <c r="Y2914" t="str">
        <f t="shared" si="271"/>
        <v/>
      </c>
      <c r="Z2914" t="str">
        <f t="shared" si="272"/>
        <v>0.000</v>
      </c>
      <c r="AA2914" t="str">
        <f t="shared" si="273"/>
        <v>0.000</v>
      </c>
      <c r="AB2914" s="2" t="str">
        <f t="shared" si="274"/>
        <v>***</v>
      </c>
      <c r="AC2914" t="str">
        <f t="shared" si="275"/>
        <v>0.000
(0.000)</v>
      </c>
    </row>
    <row r="2915" spans="24:29">
      <c r="X2915" t="str">
        <f t="shared" si="270"/>
        <v>_</v>
      </c>
      <c r="Y2915" t="str">
        <f t="shared" si="271"/>
        <v/>
      </c>
      <c r="Z2915" t="str">
        <f t="shared" si="272"/>
        <v>0.000</v>
      </c>
      <c r="AA2915" t="str">
        <f t="shared" si="273"/>
        <v>0.000</v>
      </c>
      <c r="AB2915" s="2" t="str">
        <f t="shared" si="274"/>
        <v>***</v>
      </c>
      <c r="AC2915" t="str">
        <f t="shared" si="275"/>
        <v>0.000
(0.000)</v>
      </c>
    </row>
    <row r="2916" spans="24:29">
      <c r="X2916" t="str">
        <f t="shared" si="270"/>
        <v>_</v>
      </c>
      <c r="Y2916" t="str">
        <f t="shared" si="271"/>
        <v/>
      </c>
      <c r="Z2916" t="str">
        <f t="shared" si="272"/>
        <v>0.000</v>
      </c>
      <c r="AA2916" t="str">
        <f t="shared" si="273"/>
        <v>0.000</v>
      </c>
      <c r="AB2916" s="2" t="str">
        <f t="shared" si="274"/>
        <v>***</v>
      </c>
      <c r="AC2916" t="str">
        <f t="shared" si="275"/>
        <v>0.000
(0.000)</v>
      </c>
    </row>
    <row r="2917" spans="24:29">
      <c r="X2917" t="str">
        <f t="shared" si="270"/>
        <v>_</v>
      </c>
      <c r="Y2917" t="str">
        <f t="shared" si="271"/>
        <v/>
      </c>
      <c r="Z2917" t="str">
        <f t="shared" si="272"/>
        <v>0.000</v>
      </c>
      <c r="AA2917" t="str">
        <f t="shared" si="273"/>
        <v>0.000</v>
      </c>
      <c r="AB2917" s="2" t="str">
        <f t="shared" si="274"/>
        <v>***</v>
      </c>
      <c r="AC2917" t="str">
        <f t="shared" si="275"/>
        <v>0.000
(0.000)</v>
      </c>
    </row>
    <row r="2918" spans="24:29">
      <c r="X2918" t="str">
        <f t="shared" si="270"/>
        <v>_</v>
      </c>
      <c r="Y2918" t="str">
        <f t="shared" si="271"/>
        <v/>
      </c>
      <c r="Z2918" t="str">
        <f t="shared" si="272"/>
        <v>0.000</v>
      </c>
      <c r="AA2918" t="str">
        <f t="shared" si="273"/>
        <v>0.000</v>
      </c>
      <c r="AB2918" s="2" t="str">
        <f t="shared" si="274"/>
        <v>***</v>
      </c>
      <c r="AC2918" t="str">
        <f t="shared" si="275"/>
        <v>0.000
(0.000)</v>
      </c>
    </row>
    <row r="2919" spans="24:29">
      <c r="X2919" t="str">
        <f t="shared" si="270"/>
        <v>_</v>
      </c>
      <c r="Y2919" t="str">
        <f t="shared" si="271"/>
        <v/>
      </c>
      <c r="Z2919" t="str">
        <f t="shared" si="272"/>
        <v>0.000</v>
      </c>
      <c r="AA2919" t="str">
        <f t="shared" si="273"/>
        <v>0.000</v>
      </c>
      <c r="AB2919" s="2" t="str">
        <f t="shared" si="274"/>
        <v>***</v>
      </c>
      <c r="AC2919" t="str">
        <f t="shared" si="275"/>
        <v>0.000
(0.000)</v>
      </c>
    </row>
    <row r="2920" spans="24:29">
      <c r="X2920" t="str">
        <f t="shared" si="270"/>
        <v>_</v>
      </c>
      <c r="Y2920" t="str">
        <f t="shared" si="271"/>
        <v/>
      </c>
      <c r="Z2920" t="str">
        <f t="shared" si="272"/>
        <v>0.000</v>
      </c>
      <c r="AA2920" t="str">
        <f t="shared" si="273"/>
        <v>0.000</v>
      </c>
      <c r="AB2920" s="2" t="str">
        <f t="shared" si="274"/>
        <v>***</v>
      </c>
      <c r="AC2920" t="str">
        <f t="shared" si="275"/>
        <v>0.000
(0.000)</v>
      </c>
    </row>
    <row r="2921" spans="24:29">
      <c r="X2921" t="str">
        <f t="shared" si="270"/>
        <v>_</v>
      </c>
      <c r="Y2921" t="str">
        <f t="shared" si="271"/>
        <v/>
      </c>
      <c r="Z2921" t="str">
        <f t="shared" si="272"/>
        <v>0.000</v>
      </c>
      <c r="AA2921" t="str">
        <f t="shared" si="273"/>
        <v>0.000</v>
      </c>
      <c r="AB2921" s="2" t="str">
        <f t="shared" si="274"/>
        <v>***</v>
      </c>
      <c r="AC2921" t="str">
        <f t="shared" si="275"/>
        <v>0.000
(0.000)</v>
      </c>
    </row>
    <row r="2922" spans="24:29">
      <c r="X2922" t="str">
        <f t="shared" si="270"/>
        <v>_</v>
      </c>
      <c r="Y2922" t="str">
        <f t="shared" si="271"/>
        <v/>
      </c>
      <c r="Z2922" t="str">
        <f t="shared" si="272"/>
        <v>0.000</v>
      </c>
      <c r="AA2922" t="str">
        <f t="shared" si="273"/>
        <v>0.000</v>
      </c>
      <c r="AB2922" s="2" t="str">
        <f t="shared" si="274"/>
        <v>***</v>
      </c>
      <c r="AC2922" t="str">
        <f t="shared" si="275"/>
        <v>0.000
(0.000)</v>
      </c>
    </row>
    <row r="2923" spans="24:29">
      <c r="X2923" t="str">
        <f t="shared" si="270"/>
        <v>_</v>
      </c>
      <c r="Y2923" t="str">
        <f t="shared" si="271"/>
        <v/>
      </c>
      <c r="Z2923" t="str">
        <f t="shared" si="272"/>
        <v>0.000</v>
      </c>
      <c r="AA2923" t="str">
        <f t="shared" si="273"/>
        <v>0.000</v>
      </c>
      <c r="AB2923" s="2" t="str">
        <f t="shared" si="274"/>
        <v>***</v>
      </c>
      <c r="AC2923" t="str">
        <f t="shared" si="275"/>
        <v>0.000
(0.000)</v>
      </c>
    </row>
    <row r="2924" spans="24:29">
      <c r="X2924" t="str">
        <f t="shared" si="270"/>
        <v>_</v>
      </c>
      <c r="Y2924" t="str">
        <f t="shared" si="271"/>
        <v/>
      </c>
      <c r="Z2924" t="str">
        <f t="shared" si="272"/>
        <v>0.000</v>
      </c>
      <c r="AA2924" t="str">
        <f t="shared" si="273"/>
        <v>0.000</v>
      </c>
      <c r="AB2924" s="2" t="str">
        <f t="shared" si="274"/>
        <v>***</v>
      </c>
      <c r="AC2924" t="str">
        <f t="shared" si="275"/>
        <v>0.000
(0.000)</v>
      </c>
    </row>
    <row r="2925" spans="24:29">
      <c r="X2925" t="str">
        <f t="shared" si="270"/>
        <v>_</v>
      </c>
      <c r="Y2925" t="str">
        <f t="shared" si="271"/>
        <v/>
      </c>
      <c r="Z2925" t="str">
        <f t="shared" si="272"/>
        <v>0.000</v>
      </c>
      <c r="AA2925" t="str">
        <f t="shared" si="273"/>
        <v>0.000</v>
      </c>
      <c r="AB2925" s="2" t="str">
        <f t="shared" si="274"/>
        <v>***</v>
      </c>
      <c r="AC2925" t="str">
        <f t="shared" si="275"/>
        <v>0.000
(0.000)</v>
      </c>
    </row>
    <row r="2926" spans="24:29">
      <c r="X2926" t="str">
        <f t="shared" si="270"/>
        <v>_</v>
      </c>
      <c r="Y2926" t="str">
        <f t="shared" si="271"/>
        <v/>
      </c>
      <c r="Z2926" t="str">
        <f t="shared" si="272"/>
        <v>0.000</v>
      </c>
      <c r="AA2926" t="str">
        <f t="shared" si="273"/>
        <v>0.000</v>
      </c>
      <c r="AB2926" s="2" t="str">
        <f t="shared" si="274"/>
        <v>***</v>
      </c>
      <c r="AC2926" t="str">
        <f t="shared" si="275"/>
        <v>0.000
(0.000)</v>
      </c>
    </row>
    <row r="2927" spans="24:29">
      <c r="X2927" t="str">
        <f t="shared" si="270"/>
        <v>_</v>
      </c>
      <c r="Y2927" t="str">
        <f t="shared" si="271"/>
        <v/>
      </c>
      <c r="Z2927" t="str">
        <f t="shared" si="272"/>
        <v>0.000</v>
      </c>
      <c r="AA2927" t="str">
        <f t="shared" si="273"/>
        <v>0.000</v>
      </c>
      <c r="AB2927" s="2" t="str">
        <f t="shared" si="274"/>
        <v>***</v>
      </c>
      <c r="AC2927" t="str">
        <f t="shared" si="275"/>
        <v>0.000
(0.000)</v>
      </c>
    </row>
    <row r="2928" spans="24:29">
      <c r="X2928" t="str">
        <f t="shared" si="270"/>
        <v>_</v>
      </c>
      <c r="Y2928" t="str">
        <f t="shared" si="271"/>
        <v/>
      </c>
      <c r="Z2928" t="str">
        <f t="shared" si="272"/>
        <v>0.000</v>
      </c>
      <c r="AA2928" t="str">
        <f t="shared" si="273"/>
        <v>0.000</v>
      </c>
      <c r="AB2928" s="2" t="str">
        <f t="shared" si="274"/>
        <v>***</v>
      </c>
      <c r="AC2928" t="str">
        <f t="shared" si="275"/>
        <v>0.000
(0.000)</v>
      </c>
    </row>
    <row r="2929" spans="24:29">
      <c r="X2929" t="str">
        <f t="shared" si="270"/>
        <v>_</v>
      </c>
      <c r="Y2929" t="str">
        <f t="shared" si="271"/>
        <v/>
      </c>
      <c r="Z2929" t="str">
        <f t="shared" si="272"/>
        <v>0.000</v>
      </c>
      <c r="AA2929" t="str">
        <f t="shared" si="273"/>
        <v>0.000</v>
      </c>
      <c r="AB2929" s="2" t="str">
        <f t="shared" si="274"/>
        <v>***</v>
      </c>
      <c r="AC2929" t="str">
        <f t="shared" si="275"/>
        <v>0.000
(0.000)</v>
      </c>
    </row>
    <row r="2930" spans="24:29">
      <c r="X2930" t="str">
        <f t="shared" si="270"/>
        <v>_</v>
      </c>
      <c r="Y2930" t="str">
        <f t="shared" si="271"/>
        <v/>
      </c>
      <c r="Z2930" t="str">
        <f t="shared" si="272"/>
        <v>0.000</v>
      </c>
      <c r="AA2930" t="str">
        <f t="shared" si="273"/>
        <v>0.000</v>
      </c>
      <c r="AB2930" s="2" t="str">
        <f t="shared" si="274"/>
        <v>***</v>
      </c>
      <c r="AC2930" t="str">
        <f t="shared" si="275"/>
        <v>0.000
(0.000)</v>
      </c>
    </row>
    <row r="2931" spans="24:29">
      <c r="X2931" t="str">
        <f t="shared" si="270"/>
        <v>_</v>
      </c>
      <c r="Y2931" t="str">
        <f t="shared" si="271"/>
        <v/>
      </c>
      <c r="Z2931" t="str">
        <f t="shared" si="272"/>
        <v>0.000</v>
      </c>
      <c r="AA2931" t="str">
        <f t="shared" si="273"/>
        <v>0.000</v>
      </c>
      <c r="AB2931" s="2" t="str">
        <f t="shared" si="274"/>
        <v>***</v>
      </c>
      <c r="AC2931" t="str">
        <f t="shared" si="275"/>
        <v>0.000
(0.000)</v>
      </c>
    </row>
    <row r="2932" spans="24:29">
      <c r="X2932" t="str">
        <f t="shared" si="270"/>
        <v>_</v>
      </c>
      <c r="Y2932" t="str">
        <f t="shared" si="271"/>
        <v/>
      </c>
      <c r="Z2932" t="str">
        <f t="shared" si="272"/>
        <v>0.000</v>
      </c>
      <c r="AA2932" t="str">
        <f t="shared" si="273"/>
        <v>0.000</v>
      </c>
      <c r="AB2932" s="2" t="str">
        <f t="shared" si="274"/>
        <v>***</v>
      </c>
      <c r="AC2932" t="str">
        <f t="shared" si="275"/>
        <v>0.000
(0.000)</v>
      </c>
    </row>
    <row r="2933" spans="24:29">
      <c r="X2933" t="str">
        <f t="shared" si="270"/>
        <v>_</v>
      </c>
      <c r="Y2933" t="str">
        <f t="shared" si="271"/>
        <v/>
      </c>
      <c r="Z2933" t="str">
        <f t="shared" si="272"/>
        <v>0.000</v>
      </c>
      <c r="AA2933" t="str">
        <f t="shared" si="273"/>
        <v>0.000</v>
      </c>
      <c r="AB2933" s="2" t="str">
        <f t="shared" si="274"/>
        <v>***</v>
      </c>
      <c r="AC2933" t="str">
        <f t="shared" si="275"/>
        <v>0.000
(0.000)</v>
      </c>
    </row>
    <row r="2934" spans="24:29">
      <c r="X2934" t="str">
        <f t="shared" si="270"/>
        <v>_</v>
      </c>
      <c r="Y2934" t="str">
        <f t="shared" si="271"/>
        <v/>
      </c>
      <c r="Z2934" t="str">
        <f t="shared" si="272"/>
        <v>0.000</v>
      </c>
      <c r="AA2934" t="str">
        <f t="shared" si="273"/>
        <v>0.000</v>
      </c>
      <c r="AB2934" s="2" t="str">
        <f t="shared" si="274"/>
        <v>***</v>
      </c>
      <c r="AC2934" t="str">
        <f t="shared" si="275"/>
        <v>0.000
(0.000)</v>
      </c>
    </row>
    <row r="2935" spans="24:29">
      <c r="X2935" t="str">
        <f t="shared" si="270"/>
        <v>_</v>
      </c>
      <c r="Y2935" t="str">
        <f t="shared" si="271"/>
        <v/>
      </c>
      <c r="Z2935" t="str">
        <f t="shared" si="272"/>
        <v>0.000</v>
      </c>
      <c r="AA2935" t="str">
        <f t="shared" si="273"/>
        <v>0.000</v>
      </c>
      <c r="AB2935" s="2" t="str">
        <f t="shared" si="274"/>
        <v>***</v>
      </c>
      <c r="AC2935" t="str">
        <f t="shared" si="275"/>
        <v>0.000
(0.000)</v>
      </c>
    </row>
    <row r="2936" spans="24:29">
      <c r="X2936" t="str">
        <f t="shared" si="270"/>
        <v>_</v>
      </c>
      <c r="Y2936" t="str">
        <f t="shared" si="271"/>
        <v/>
      </c>
      <c r="Z2936" t="str">
        <f t="shared" si="272"/>
        <v>0.000</v>
      </c>
      <c r="AA2936" t="str">
        <f t="shared" si="273"/>
        <v>0.000</v>
      </c>
      <c r="AB2936" s="2" t="str">
        <f t="shared" si="274"/>
        <v>***</v>
      </c>
      <c r="AC2936" t="str">
        <f t="shared" si="275"/>
        <v>0.000
(0.000)</v>
      </c>
    </row>
    <row r="2937" spans="24:29">
      <c r="X2937" t="str">
        <f t="shared" si="270"/>
        <v>_</v>
      </c>
      <c r="Y2937" t="str">
        <f t="shared" si="271"/>
        <v/>
      </c>
      <c r="Z2937" t="str">
        <f t="shared" si="272"/>
        <v>0.000</v>
      </c>
      <c r="AA2937" t="str">
        <f t="shared" si="273"/>
        <v>0.000</v>
      </c>
      <c r="AB2937" s="2" t="str">
        <f t="shared" si="274"/>
        <v>***</v>
      </c>
      <c r="AC2937" t="str">
        <f t="shared" si="275"/>
        <v>0.000
(0.000)</v>
      </c>
    </row>
    <row r="2938" spans="24:29">
      <c r="X2938" t="str">
        <f t="shared" si="270"/>
        <v>_</v>
      </c>
      <c r="Y2938" t="str">
        <f t="shared" si="271"/>
        <v/>
      </c>
      <c r="Z2938" t="str">
        <f t="shared" si="272"/>
        <v>0.000</v>
      </c>
      <c r="AA2938" t="str">
        <f t="shared" si="273"/>
        <v>0.000</v>
      </c>
      <c r="AB2938" s="2" t="str">
        <f t="shared" si="274"/>
        <v>***</v>
      </c>
      <c r="AC2938" t="str">
        <f t="shared" si="275"/>
        <v>0.000
(0.000)</v>
      </c>
    </row>
    <row r="2939" spans="24:29">
      <c r="X2939" t="str">
        <f t="shared" si="270"/>
        <v>_</v>
      </c>
      <c r="Y2939" t="str">
        <f t="shared" si="271"/>
        <v/>
      </c>
      <c r="Z2939" t="str">
        <f t="shared" si="272"/>
        <v>0.000</v>
      </c>
      <c r="AA2939" t="str">
        <f t="shared" si="273"/>
        <v>0.000</v>
      </c>
      <c r="AB2939" s="2" t="str">
        <f t="shared" si="274"/>
        <v>***</v>
      </c>
      <c r="AC2939" t="str">
        <f t="shared" si="275"/>
        <v>0.000
(0.000)</v>
      </c>
    </row>
    <row r="2940" spans="24:29">
      <c r="X2940" t="str">
        <f t="shared" si="270"/>
        <v>_</v>
      </c>
      <c r="Y2940" t="str">
        <f t="shared" si="271"/>
        <v/>
      </c>
      <c r="Z2940" t="str">
        <f t="shared" si="272"/>
        <v>0.000</v>
      </c>
      <c r="AA2940" t="str">
        <f t="shared" si="273"/>
        <v>0.000</v>
      </c>
      <c r="AB2940" s="2" t="str">
        <f t="shared" si="274"/>
        <v>***</v>
      </c>
      <c r="AC2940" t="str">
        <f t="shared" si="275"/>
        <v>0.000
(0.000)</v>
      </c>
    </row>
    <row r="2941" spans="24:29">
      <c r="X2941" t="str">
        <f t="shared" si="270"/>
        <v>_</v>
      </c>
      <c r="Y2941" t="str">
        <f t="shared" si="271"/>
        <v/>
      </c>
      <c r="Z2941" t="str">
        <f t="shared" si="272"/>
        <v>0.000</v>
      </c>
      <c r="AA2941" t="str">
        <f t="shared" si="273"/>
        <v>0.000</v>
      </c>
      <c r="AB2941" s="2" t="str">
        <f t="shared" si="274"/>
        <v>***</v>
      </c>
      <c r="AC2941" t="str">
        <f t="shared" si="275"/>
        <v>0.000
(0.000)</v>
      </c>
    </row>
    <row r="2942" spans="24:29">
      <c r="X2942" t="str">
        <f t="shared" si="270"/>
        <v>_</v>
      </c>
      <c r="Y2942" t="str">
        <f t="shared" si="271"/>
        <v/>
      </c>
      <c r="Z2942" t="str">
        <f t="shared" si="272"/>
        <v>0.000</v>
      </c>
      <c r="AA2942" t="str">
        <f t="shared" si="273"/>
        <v>0.000</v>
      </c>
      <c r="AB2942" s="2" t="str">
        <f t="shared" si="274"/>
        <v>***</v>
      </c>
      <c r="AC2942" t="str">
        <f t="shared" si="275"/>
        <v>0.000
(0.000)</v>
      </c>
    </row>
    <row r="2943" spans="24:29">
      <c r="X2943" t="str">
        <f t="shared" si="270"/>
        <v>_</v>
      </c>
      <c r="Y2943" t="str">
        <f t="shared" si="271"/>
        <v/>
      </c>
      <c r="Z2943" t="str">
        <f t="shared" si="272"/>
        <v>0.000</v>
      </c>
      <c r="AA2943" t="str">
        <f t="shared" si="273"/>
        <v>0.000</v>
      </c>
      <c r="AB2943" s="2" t="str">
        <f t="shared" si="274"/>
        <v>***</v>
      </c>
      <c r="AC2943" t="str">
        <f t="shared" si="275"/>
        <v>0.000
(0.000)</v>
      </c>
    </row>
    <row r="2944" spans="24:29">
      <c r="X2944" t="str">
        <f t="shared" si="270"/>
        <v>_</v>
      </c>
      <c r="Y2944" t="str">
        <f t="shared" si="271"/>
        <v/>
      </c>
      <c r="Z2944" t="str">
        <f t="shared" si="272"/>
        <v>0.000</v>
      </c>
      <c r="AA2944" t="str">
        <f t="shared" si="273"/>
        <v>0.000</v>
      </c>
      <c r="AB2944" s="2" t="str">
        <f t="shared" si="274"/>
        <v>***</v>
      </c>
      <c r="AC2944" t="str">
        <f t="shared" si="275"/>
        <v>0.000
(0.000)</v>
      </c>
    </row>
    <row r="2945" spans="24:29">
      <c r="X2945" t="str">
        <f t="shared" si="270"/>
        <v>_</v>
      </c>
      <c r="Y2945" t="str">
        <f t="shared" si="271"/>
        <v/>
      </c>
      <c r="Z2945" t="str">
        <f t="shared" si="272"/>
        <v>0.000</v>
      </c>
      <c r="AA2945" t="str">
        <f t="shared" si="273"/>
        <v>0.000</v>
      </c>
      <c r="AB2945" s="2" t="str">
        <f t="shared" si="274"/>
        <v>***</v>
      </c>
      <c r="AC2945" t="str">
        <f t="shared" si="275"/>
        <v>0.000
(0.000)</v>
      </c>
    </row>
    <row r="2946" spans="24:29">
      <c r="X2946" t="str">
        <f t="shared" si="270"/>
        <v>_</v>
      </c>
      <c r="Y2946" t="str">
        <f t="shared" si="271"/>
        <v/>
      </c>
      <c r="Z2946" t="str">
        <f t="shared" si="272"/>
        <v>0.000</v>
      </c>
      <c r="AA2946" t="str">
        <f t="shared" si="273"/>
        <v>0.000</v>
      </c>
      <c r="AB2946" s="2" t="str">
        <f t="shared" si="274"/>
        <v>***</v>
      </c>
      <c r="AC2946" t="str">
        <f t="shared" si="275"/>
        <v>0.000
(0.000)</v>
      </c>
    </row>
    <row r="2947" spans="24:29">
      <c r="X2947" t="str">
        <f t="shared" ref="X2947:X3010" si="276">G2947&amp;"_"&amp;B2947</f>
        <v>_</v>
      </c>
      <c r="Y2947" t="str">
        <f t="shared" ref="Y2947:Y3010" si="277">IF(G2947&lt;&gt;"",COUNTIF(X:X,X2947),"")</f>
        <v/>
      </c>
      <c r="Z2947" t="str">
        <f t="shared" ref="Z2947:Z3010" si="278">TEXT(C2947,"0.000")</f>
        <v>0.000</v>
      </c>
      <c r="AA2947" t="str">
        <f t="shared" ref="AA2947:AA3010" si="279">TEXT(D2947,"0.000")</f>
        <v>0.000</v>
      </c>
      <c r="AB2947" s="2" t="str">
        <f t="shared" ref="AB2947:AB3010" si="280">IF(COUNTIF(F2947,"*E*")&gt;0, "***", IF(TEXT(F2947, "0.00E+00")*1&lt;0.01, "***", IF(TEXT(F2947, "0.00E+00")*1&lt;0.05, "**",  IF(TEXT(F2947, "0.00E+00")*1&lt;0.1, "*",""))))</f>
        <v>***</v>
      </c>
      <c r="AC2947" t="str">
        <f t="shared" ref="AC2947:AC3010" si="281">Z2947&amp;"
("&amp;AA2947&amp;")"</f>
        <v>0.000
(0.000)</v>
      </c>
    </row>
    <row r="2948" spans="24:29">
      <c r="X2948" t="str">
        <f t="shared" si="276"/>
        <v>_</v>
      </c>
      <c r="Y2948" t="str">
        <f t="shared" si="277"/>
        <v/>
      </c>
      <c r="Z2948" t="str">
        <f t="shared" si="278"/>
        <v>0.000</v>
      </c>
      <c r="AA2948" t="str">
        <f t="shared" si="279"/>
        <v>0.000</v>
      </c>
      <c r="AB2948" s="2" t="str">
        <f t="shared" si="280"/>
        <v>***</v>
      </c>
      <c r="AC2948" t="str">
        <f t="shared" si="281"/>
        <v>0.000
(0.000)</v>
      </c>
    </row>
    <row r="2949" spans="24:29">
      <c r="X2949" t="str">
        <f t="shared" si="276"/>
        <v>_</v>
      </c>
      <c r="Y2949" t="str">
        <f t="shared" si="277"/>
        <v/>
      </c>
      <c r="Z2949" t="str">
        <f t="shared" si="278"/>
        <v>0.000</v>
      </c>
      <c r="AA2949" t="str">
        <f t="shared" si="279"/>
        <v>0.000</v>
      </c>
      <c r="AB2949" s="2" t="str">
        <f t="shared" si="280"/>
        <v>***</v>
      </c>
      <c r="AC2949" t="str">
        <f t="shared" si="281"/>
        <v>0.000
(0.000)</v>
      </c>
    </row>
    <row r="2950" spans="24:29">
      <c r="X2950" t="str">
        <f t="shared" si="276"/>
        <v>_</v>
      </c>
      <c r="Y2950" t="str">
        <f t="shared" si="277"/>
        <v/>
      </c>
      <c r="Z2950" t="str">
        <f t="shared" si="278"/>
        <v>0.000</v>
      </c>
      <c r="AA2950" t="str">
        <f t="shared" si="279"/>
        <v>0.000</v>
      </c>
      <c r="AB2950" s="2" t="str">
        <f t="shared" si="280"/>
        <v>***</v>
      </c>
      <c r="AC2950" t="str">
        <f t="shared" si="281"/>
        <v>0.000
(0.000)</v>
      </c>
    </row>
    <row r="2951" spans="24:29">
      <c r="X2951" t="str">
        <f t="shared" si="276"/>
        <v>_</v>
      </c>
      <c r="Y2951" t="str">
        <f t="shared" si="277"/>
        <v/>
      </c>
      <c r="Z2951" t="str">
        <f t="shared" si="278"/>
        <v>0.000</v>
      </c>
      <c r="AA2951" t="str">
        <f t="shared" si="279"/>
        <v>0.000</v>
      </c>
      <c r="AB2951" s="2" t="str">
        <f t="shared" si="280"/>
        <v>***</v>
      </c>
      <c r="AC2951" t="str">
        <f t="shared" si="281"/>
        <v>0.000
(0.000)</v>
      </c>
    </row>
    <row r="2952" spans="24:29">
      <c r="X2952" t="str">
        <f t="shared" si="276"/>
        <v>_</v>
      </c>
      <c r="Y2952" t="str">
        <f t="shared" si="277"/>
        <v/>
      </c>
      <c r="Z2952" t="str">
        <f t="shared" si="278"/>
        <v>0.000</v>
      </c>
      <c r="AA2952" t="str">
        <f t="shared" si="279"/>
        <v>0.000</v>
      </c>
      <c r="AB2952" s="2" t="str">
        <f t="shared" si="280"/>
        <v>***</v>
      </c>
      <c r="AC2952" t="str">
        <f t="shared" si="281"/>
        <v>0.000
(0.000)</v>
      </c>
    </row>
    <row r="2953" spans="24:29">
      <c r="X2953" t="str">
        <f t="shared" si="276"/>
        <v>_</v>
      </c>
      <c r="Y2953" t="str">
        <f t="shared" si="277"/>
        <v/>
      </c>
      <c r="Z2953" t="str">
        <f t="shared" si="278"/>
        <v>0.000</v>
      </c>
      <c r="AA2953" t="str">
        <f t="shared" si="279"/>
        <v>0.000</v>
      </c>
      <c r="AB2953" s="2" t="str">
        <f t="shared" si="280"/>
        <v>***</v>
      </c>
      <c r="AC2953" t="str">
        <f t="shared" si="281"/>
        <v>0.000
(0.000)</v>
      </c>
    </row>
    <row r="2954" spans="24:29">
      <c r="X2954" t="str">
        <f t="shared" si="276"/>
        <v>_</v>
      </c>
      <c r="Y2954" t="str">
        <f t="shared" si="277"/>
        <v/>
      </c>
      <c r="Z2954" t="str">
        <f t="shared" si="278"/>
        <v>0.000</v>
      </c>
      <c r="AA2954" t="str">
        <f t="shared" si="279"/>
        <v>0.000</v>
      </c>
      <c r="AB2954" s="2" t="str">
        <f t="shared" si="280"/>
        <v>***</v>
      </c>
      <c r="AC2954" t="str">
        <f t="shared" si="281"/>
        <v>0.000
(0.000)</v>
      </c>
    </row>
    <row r="2955" spans="24:29">
      <c r="X2955" t="str">
        <f t="shared" si="276"/>
        <v>_</v>
      </c>
      <c r="Y2955" t="str">
        <f t="shared" si="277"/>
        <v/>
      </c>
      <c r="Z2955" t="str">
        <f t="shared" si="278"/>
        <v>0.000</v>
      </c>
      <c r="AA2955" t="str">
        <f t="shared" si="279"/>
        <v>0.000</v>
      </c>
      <c r="AB2955" s="2" t="str">
        <f t="shared" si="280"/>
        <v>***</v>
      </c>
      <c r="AC2955" t="str">
        <f t="shared" si="281"/>
        <v>0.000
(0.000)</v>
      </c>
    </row>
    <row r="2956" spans="24:29">
      <c r="X2956" t="str">
        <f t="shared" si="276"/>
        <v>_</v>
      </c>
      <c r="Y2956" t="str">
        <f t="shared" si="277"/>
        <v/>
      </c>
      <c r="Z2956" t="str">
        <f t="shared" si="278"/>
        <v>0.000</v>
      </c>
      <c r="AA2956" t="str">
        <f t="shared" si="279"/>
        <v>0.000</v>
      </c>
      <c r="AB2956" s="2" t="str">
        <f t="shared" si="280"/>
        <v>***</v>
      </c>
      <c r="AC2956" t="str">
        <f t="shared" si="281"/>
        <v>0.000
(0.000)</v>
      </c>
    </row>
    <row r="2957" spans="24:29">
      <c r="X2957" t="str">
        <f t="shared" si="276"/>
        <v>_</v>
      </c>
      <c r="Y2957" t="str">
        <f t="shared" si="277"/>
        <v/>
      </c>
      <c r="Z2957" t="str">
        <f t="shared" si="278"/>
        <v>0.000</v>
      </c>
      <c r="AA2957" t="str">
        <f t="shared" si="279"/>
        <v>0.000</v>
      </c>
      <c r="AB2957" s="2" t="str">
        <f t="shared" si="280"/>
        <v>***</v>
      </c>
      <c r="AC2957" t="str">
        <f t="shared" si="281"/>
        <v>0.000
(0.000)</v>
      </c>
    </row>
    <row r="2958" spans="24:29">
      <c r="X2958" t="str">
        <f t="shared" si="276"/>
        <v>_</v>
      </c>
      <c r="Y2958" t="str">
        <f t="shared" si="277"/>
        <v/>
      </c>
      <c r="Z2958" t="str">
        <f t="shared" si="278"/>
        <v>0.000</v>
      </c>
      <c r="AA2958" t="str">
        <f t="shared" si="279"/>
        <v>0.000</v>
      </c>
      <c r="AB2958" s="2" t="str">
        <f t="shared" si="280"/>
        <v>***</v>
      </c>
      <c r="AC2958" t="str">
        <f t="shared" si="281"/>
        <v>0.000
(0.000)</v>
      </c>
    </row>
    <row r="2959" spans="24:29">
      <c r="X2959" t="str">
        <f t="shared" si="276"/>
        <v>_</v>
      </c>
      <c r="Y2959" t="str">
        <f t="shared" si="277"/>
        <v/>
      </c>
      <c r="Z2959" t="str">
        <f t="shared" si="278"/>
        <v>0.000</v>
      </c>
      <c r="AA2959" t="str">
        <f t="shared" si="279"/>
        <v>0.000</v>
      </c>
      <c r="AB2959" s="2" t="str">
        <f t="shared" si="280"/>
        <v>***</v>
      </c>
      <c r="AC2959" t="str">
        <f t="shared" si="281"/>
        <v>0.000
(0.000)</v>
      </c>
    </row>
    <row r="2960" spans="24:29">
      <c r="X2960" t="str">
        <f t="shared" si="276"/>
        <v>_</v>
      </c>
      <c r="Y2960" t="str">
        <f t="shared" si="277"/>
        <v/>
      </c>
      <c r="Z2960" t="str">
        <f t="shared" si="278"/>
        <v>0.000</v>
      </c>
      <c r="AA2960" t="str">
        <f t="shared" si="279"/>
        <v>0.000</v>
      </c>
      <c r="AB2960" s="2" t="str">
        <f t="shared" si="280"/>
        <v>***</v>
      </c>
      <c r="AC2960" t="str">
        <f t="shared" si="281"/>
        <v>0.000
(0.000)</v>
      </c>
    </row>
    <row r="2961" spans="24:29">
      <c r="X2961" t="str">
        <f t="shared" si="276"/>
        <v>_</v>
      </c>
      <c r="Y2961" t="str">
        <f t="shared" si="277"/>
        <v/>
      </c>
      <c r="Z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 r="AC2961" t="str">
        <f t="shared" si="281"/>
        <v>0.000
(0.000)</v>
      </c>
    </row>
    <row r="2962" spans="24:29">
      <c r="X2962" t="str">
        <f t="shared" si="276"/>
        <v>_</v>
      </c>
      <c r="Y2962" t="str">
        <f t="shared" si="277"/>
        <v/>
      </c>
      <c r="Z2962" t="str">
        <f t="shared" si="278"/>
        <v>0.000</v>
      </c>
      <c r="AA2962" t="str">
        <f t="shared" si="279"/>
        <v>0.000</v>
      </c>
      <c r="AB2962" s="2" t="str">
        <f t="shared" si="280"/>
        <v>***</v>
      </c>
      <c r="AC2962" t="str">
        <f t="shared" si="281"/>
        <v>0.000
(0.000)</v>
      </c>
    </row>
    <row r="2963" spans="24:29">
      <c r="X2963" t="str">
        <f t="shared" si="276"/>
        <v>_</v>
      </c>
      <c r="Y2963" t="str">
        <f t="shared" si="277"/>
        <v/>
      </c>
      <c r="Z2963" t="str">
        <f t="shared" si="278"/>
        <v>0.000</v>
      </c>
      <c r="AA2963" t="str">
        <f t="shared" si="279"/>
        <v>0.000</v>
      </c>
      <c r="AB2963" s="2" t="str">
        <f t="shared" si="280"/>
        <v>***</v>
      </c>
      <c r="AC2963" t="str">
        <f t="shared" si="281"/>
        <v>0.000
(0.000)</v>
      </c>
    </row>
    <row r="2964" spans="24:29">
      <c r="X2964" t="str">
        <f t="shared" si="276"/>
        <v>_</v>
      </c>
      <c r="Y2964" t="str">
        <f t="shared" si="277"/>
        <v/>
      </c>
      <c r="Z2964" t="str">
        <f t="shared" si="278"/>
        <v>0.000</v>
      </c>
      <c r="AA2964" t="str">
        <f t="shared" si="279"/>
        <v>0.000</v>
      </c>
      <c r="AB2964" s="2" t="str">
        <f t="shared" si="280"/>
        <v>***</v>
      </c>
      <c r="AC2964" t="str">
        <f t="shared" si="281"/>
        <v>0.000
(0.000)</v>
      </c>
    </row>
    <row r="2965" spans="24:29">
      <c r="X2965" t="str">
        <f t="shared" si="276"/>
        <v>_</v>
      </c>
      <c r="Y2965" t="str">
        <f t="shared" si="277"/>
        <v/>
      </c>
      <c r="Z2965" t="str">
        <f t="shared" si="278"/>
        <v>0.000</v>
      </c>
      <c r="AA2965" t="str">
        <f t="shared" si="279"/>
        <v>0.000</v>
      </c>
      <c r="AB2965" s="2" t="str">
        <f t="shared" si="280"/>
        <v>***</v>
      </c>
      <c r="AC2965" t="str">
        <f t="shared" si="281"/>
        <v>0.000
(0.000)</v>
      </c>
    </row>
    <row r="2966" spans="24:29">
      <c r="X2966" t="str">
        <f t="shared" si="276"/>
        <v>_</v>
      </c>
      <c r="Y2966" t="str">
        <f t="shared" si="277"/>
        <v/>
      </c>
      <c r="Z2966" t="str">
        <f t="shared" si="278"/>
        <v>0.000</v>
      </c>
      <c r="AA2966" t="str">
        <f t="shared" si="279"/>
        <v>0.000</v>
      </c>
      <c r="AB2966" s="2" t="str">
        <f t="shared" si="280"/>
        <v>***</v>
      </c>
      <c r="AC2966" t="str">
        <f t="shared" si="281"/>
        <v>0.000
(0.000)</v>
      </c>
    </row>
    <row r="2967" spans="24:29">
      <c r="X2967" t="str">
        <f t="shared" si="276"/>
        <v>_</v>
      </c>
      <c r="Y2967" t="str">
        <f t="shared" si="277"/>
        <v/>
      </c>
      <c r="Z2967" t="str">
        <f t="shared" si="278"/>
        <v>0.000</v>
      </c>
      <c r="AA2967" t="str">
        <f t="shared" si="279"/>
        <v>0.000</v>
      </c>
      <c r="AB2967" s="2" t="str">
        <f t="shared" si="280"/>
        <v>***</v>
      </c>
      <c r="AC2967" t="str">
        <f t="shared" si="281"/>
        <v>0.000
(0.000)</v>
      </c>
    </row>
    <row r="2968" spans="24:29">
      <c r="X2968" t="str">
        <f t="shared" si="276"/>
        <v>_</v>
      </c>
      <c r="Y2968" t="str">
        <f t="shared" si="277"/>
        <v/>
      </c>
      <c r="Z2968" t="str">
        <f t="shared" si="278"/>
        <v>0.000</v>
      </c>
      <c r="AA2968" t="str">
        <f t="shared" si="279"/>
        <v>0.000</v>
      </c>
      <c r="AB2968" s="2" t="str">
        <f t="shared" si="280"/>
        <v>***</v>
      </c>
      <c r="AC2968" t="str">
        <f t="shared" si="281"/>
        <v>0.000
(0.000)</v>
      </c>
    </row>
    <row r="2969" spans="24:29">
      <c r="X2969" t="str">
        <f t="shared" si="276"/>
        <v>_</v>
      </c>
      <c r="Y2969" t="str">
        <f t="shared" si="277"/>
        <v/>
      </c>
      <c r="Z2969" t="str">
        <f t="shared" si="278"/>
        <v>0.000</v>
      </c>
      <c r="AA2969" t="str">
        <f t="shared" si="279"/>
        <v>0.000</v>
      </c>
      <c r="AB2969" s="2" t="str">
        <f t="shared" si="280"/>
        <v>***</v>
      </c>
      <c r="AC2969" t="str">
        <f t="shared" si="281"/>
        <v>0.000
(0.000)</v>
      </c>
    </row>
    <row r="2970" spans="24:29">
      <c r="X2970" t="str">
        <f t="shared" si="276"/>
        <v>_</v>
      </c>
      <c r="Y2970" t="str">
        <f t="shared" si="277"/>
        <v/>
      </c>
      <c r="Z2970" t="str">
        <f t="shared" si="278"/>
        <v>0.000</v>
      </c>
      <c r="AA2970" t="str">
        <f t="shared" si="279"/>
        <v>0.000</v>
      </c>
      <c r="AB2970" s="2" t="str">
        <f t="shared" si="280"/>
        <v>***</v>
      </c>
      <c r="AC2970" t="str">
        <f t="shared" si="281"/>
        <v>0.000
(0.000)</v>
      </c>
    </row>
    <row r="2971" spans="24:29">
      <c r="X2971" t="str">
        <f t="shared" si="276"/>
        <v>_</v>
      </c>
      <c r="Y2971" t="str">
        <f t="shared" si="277"/>
        <v/>
      </c>
      <c r="Z2971" t="str">
        <f t="shared" si="278"/>
        <v>0.000</v>
      </c>
      <c r="AA2971" t="str">
        <f t="shared" si="279"/>
        <v>0.000</v>
      </c>
      <c r="AB2971" s="2" t="str">
        <f t="shared" si="280"/>
        <v>***</v>
      </c>
      <c r="AC2971" t="str">
        <f t="shared" si="281"/>
        <v>0.000
(0.000)</v>
      </c>
    </row>
    <row r="2972" spans="24:29">
      <c r="X2972" t="str">
        <f t="shared" si="276"/>
        <v>_</v>
      </c>
      <c r="Y2972" t="str">
        <f t="shared" si="277"/>
        <v/>
      </c>
      <c r="Z2972" t="str">
        <f t="shared" si="278"/>
        <v>0.000</v>
      </c>
      <c r="AA2972" t="str">
        <f t="shared" si="279"/>
        <v>0.000</v>
      </c>
      <c r="AB2972" s="2" t="str">
        <f t="shared" si="280"/>
        <v>***</v>
      </c>
      <c r="AC2972" t="str">
        <f t="shared" si="281"/>
        <v>0.000
(0.000)</v>
      </c>
    </row>
    <row r="2973" spans="24:29">
      <c r="X2973" t="str">
        <f t="shared" si="276"/>
        <v>_</v>
      </c>
      <c r="Y2973" t="str">
        <f t="shared" si="277"/>
        <v/>
      </c>
      <c r="Z2973" t="str">
        <f t="shared" si="278"/>
        <v>0.000</v>
      </c>
      <c r="AA2973" t="str">
        <f t="shared" si="279"/>
        <v>0.000</v>
      </c>
      <c r="AB2973" s="2" t="str">
        <f t="shared" si="280"/>
        <v>***</v>
      </c>
      <c r="AC2973" t="str">
        <f t="shared" si="281"/>
        <v>0.000
(0.000)</v>
      </c>
    </row>
    <row r="2974" spans="24:29">
      <c r="X2974" t="str">
        <f t="shared" si="276"/>
        <v>_</v>
      </c>
      <c r="Y2974" t="str">
        <f t="shared" si="277"/>
        <v/>
      </c>
      <c r="Z2974" t="str">
        <f t="shared" si="278"/>
        <v>0.000</v>
      </c>
      <c r="AA2974" t="str">
        <f t="shared" si="279"/>
        <v>0.000</v>
      </c>
      <c r="AB2974" s="2" t="str">
        <f t="shared" si="280"/>
        <v>***</v>
      </c>
      <c r="AC2974" t="str">
        <f t="shared" si="281"/>
        <v>0.000
(0.000)</v>
      </c>
    </row>
    <row r="2975" spans="24:29">
      <c r="X2975" t="str">
        <f t="shared" si="276"/>
        <v>_</v>
      </c>
      <c r="Y2975" t="str">
        <f t="shared" si="277"/>
        <v/>
      </c>
      <c r="Z2975" t="str">
        <f t="shared" si="278"/>
        <v>0.000</v>
      </c>
      <c r="AA2975" t="str">
        <f t="shared" si="279"/>
        <v>0.000</v>
      </c>
      <c r="AB2975" s="2" t="str">
        <f t="shared" si="280"/>
        <v>***</v>
      </c>
      <c r="AC2975" t="str">
        <f t="shared" si="281"/>
        <v>0.000
(0.000)</v>
      </c>
    </row>
    <row r="2976" spans="24:29">
      <c r="X2976" t="str">
        <f t="shared" si="276"/>
        <v>_</v>
      </c>
      <c r="Y2976" t="str">
        <f t="shared" si="277"/>
        <v/>
      </c>
      <c r="Z2976" t="str">
        <f t="shared" si="278"/>
        <v>0.000</v>
      </c>
      <c r="AA2976" t="str">
        <f t="shared" si="279"/>
        <v>0.000</v>
      </c>
      <c r="AB2976" s="2" t="str">
        <f t="shared" si="280"/>
        <v>***</v>
      </c>
      <c r="AC2976" t="str">
        <f t="shared" si="281"/>
        <v>0.000
(0.000)</v>
      </c>
    </row>
    <row r="2977" spans="24:29">
      <c r="X2977" t="str">
        <f t="shared" si="276"/>
        <v>_</v>
      </c>
      <c r="Y2977" t="str">
        <f t="shared" si="277"/>
        <v/>
      </c>
      <c r="Z2977" t="str">
        <f t="shared" si="278"/>
        <v>0.000</v>
      </c>
      <c r="AA2977" t="str">
        <f t="shared" si="279"/>
        <v>0.000</v>
      </c>
      <c r="AB2977" s="2" t="str">
        <f t="shared" si="280"/>
        <v>***</v>
      </c>
      <c r="AC2977" t="str">
        <f t="shared" si="281"/>
        <v>0.000
(0.000)</v>
      </c>
    </row>
    <row r="2978" spans="24:29">
      <c r="X2978" t="str">
        <f t="shared" si="276"/>
        <v>_</v>
      </c>
      <c r="Y2978" t="str">
        <f t="shared" si="277"/>
        <v/>
      </c>
      <c r="Z2978" t="str">
        <f t="shared" si="278"/>
        <v>0.000</v>
      </c>
      <c r="AA2978" t="str">
        <f t="shared" si="279"/>
        <v>0.000</v>
      </c>
      <c r="AB2978" s="2" t="str">
        <f t="shared" si="280"/>
        <v>***</v>
      </c>
      <c r="AC2978" t="str">
        <f t="shared" si="281"/>
        <v>0.000
(0.000)</v>
      </c>
    </row>
    <row r="2979" spans="24:29">
      <c r="X2979" t="str">
        <f t="shared" si="276"/>
        <v>_</v>
      </c>
      <c r="Y2979" t="str">
        <f t="shared" si="277"/>
        <v/>
      </c>
      <c r="Z2979" t="str">
        <f t="shared" si="278"/>
        <v>0.000</v>
      </c>
      <c r="AA2979" t="str">
        <f t="shared" si="279"/>
        <v>0.000</v>
      </c>
      <c r="AB2979" s="2" t="str">
        <f t="shared" si="280"/>
        <v>***</v>
      </c>
      <c r="AC2979" t="str">
        <f t="shared" si="281"/>
        <v>0.000
(0.000)</v>
      </c>
    </row>
    <row r="2980" spans="24:29">
      <c r="X2980" t="str">
        <f t="shared" si="276"/>
        <v>_</v>
      </c>
      <c r="Y2980" t="str">
        <f t="shared" si="277"/>
        <v/>
      </c>
      <c r="Z2980" t="str">
        <f t="shared" si="278"/>
        <v>0.000</v>
      </c>
      <c r="AA2980" t="str">
        <f t="shared" si="279"/>
        <v>0.000</v>
      </c>
      <c r="AB2980" s="2" t="str">
        <f t="shared" si="280"/>
        <v>***</v>
      </c>
      <c r="AC2980" t="str">
        <f t="shared" si="281"/>
        <v>0.000
(0.000)</v>
      </c>
    </row>
    <row r="2981" spans="24:29">
      <c r="X2981" t="str">
        <f t="shared" si="276"/>
        <v>_</v>
      </c>
      <c r="Y2981" t="str">
        <f t="shared" si="277"/>
        <v/>
      </c>
      <c r="Z2981" t="str">
        <f t="shared" si="278"/>
        <v>0.000</v>
      </c>
      <c r="AA2981" t="str">
        <f t="shared" si="279"/>
        <v>0.000</v>
      </c>
      <c r="AB2981" s="2" t="str">
        <f t="shared" si="280"/>
        <v>***</v>
      </c>
      <c r="AC2981" t="str">
        <f t="shared" si="281"/>
        <v>0.000
(0.000)</v>
      </c>
    </row>
    <row r="2982" spans="24:29">
      <c r="X2982" t="str">
        <f t="shared" si="276"/>
        <v>_</v>
      </c>
      <c r="Y2982" t="str">
        <f t="shared" si="277"/>
        <v/>
      </c>
      <c r="Z2982" t="str">
        <f t="shared" si="278"/>
        <v>0.000</v>
      </c>
      <c r="AA2982" t="str">
        <f t="shared" si="279"/>
        <v>0.000</v>
      </c>
      <c r="AB2982" s="2" t="str">
        <f t="shared" si="280"/>
        <v>***</v>
      </c>
      <c r="AC2982" t="str">
        <f t="shared" si="281"/>
        <v>0.000
(0.000)</v>
      </c>
    </row>
    <row r="2983" spans="24:29">
      <c r="X2983" t="str">
        <f t="shared" si="276"/>
        <v>_</v>
      </c>
      <c r="Y2983" t="str">
        <f t="shared" si="277"/>
        <v/>
      </c>
      <c r="Z2983" t="str">
        <f t="shared" si="278"/>
        <v>0.000</v>
      </c>
      <c r="AA2983" t="str">
        <f t="shared" si="279"/>
        <v>0.000</v>
      </c>
      <c r="AB2983" s="2" t="str">
        <f t="shared" si="280"/>
        <v>***</v>
      </c>
      <c r="AC2983" t="str">
        <f t="shared" si="281"/>
        <v>0.000
(0.000)</v>
      </c>
    </row>
    <row r="2984" spans="24:29">
      <c r="X2984" t="str">
        <f t="shared" si="276"/>
        <v>_</v>
      </c>
      <c r="Y2984" t="str">
        <f t="shared" si="277"/>
        <v/>
      </c>
      <c r="Z2984" t="str">
        <f t="shared" si="278"/>
        <v>0.000</v>
      </c>
      <c r="AA2984" t="str">
        <f t="shared" si="279"/>
        <v>0.000</v>
      </c>
      <c r="AB2984" s="2" t="str">
        <f t="shared" si="280"/>
        <v>***</v>
      </c>
      <c r="AC2984" t="str">
        <f t="shared" si="281"/>
        <v>0.000
(0.000)</v>
      </c>
    </row>
    <row r="2985" spans="24:29">
      <c r="X2985" t="str">
        <f t="shared" si="276"/>
        <v>_</v>
      </c>
      <c r="Y2985" t="str">
        <f t="shared" si="277"/>
        <v/>
      </c>
      <c r="Z2985" t="str">
        <f t="shared" si="278"/>
        <v>0.000</v>
      </c>
      <c r="AA2985" t="str">
        <f t="shared" si="279"/>
        <v>0.000</v>
      </c>
      <c r="AB2985" s="2" t="str">
        <f t="shared" si="280"/>
        <v>***</v>
      </c>
      <c r="AC2985" t="str">
        <f t="shared" si="281"/>
        <v>0.000
(0.000)</v>
      </c>
    </row>
    <row r="2986" spans="24:29">
      <c r="X2986" t="str">
        <f t="shared" si="276"/>
        <v>_</v>
      </c>
      <c r="Y2986" t="str">
        <f t="shared" si="277"/>
        <v/>
      </c>
      <c r="Z2986" t="str">
        <f t="shared" si="278"/>
        <v>0.000</v>
      </c>
      <c r="AA2986" t="str">
        <f t="shared" si="279"/>
        <v>0.000</v>
      </c>
      <c r="AB2986" s="2" t="str">
        <f t="shared" si="280"/>
        <v>***</v>
      </c>
      <c r="AC2986" t="str">
        <f t="shared" si="281"/>
        <v>0.000
(0.000)</v>
      </c>
    </row>
    <row r="2987" spans="24:29">
      <c r="X2987" t="str">
        <f t="shared" si="276"/>
        <v>_</v>
      </c>
      <c r="Y2987" t="str">
        <f t="shared" si="277"/>
        <v/>
      </c>
      <c r="Z2987" t="str">
        <f t="shared" si="278"/>
        <v>0.000</v>
      </c>
      <c r="AA2987" t="str">
        <f t="shared" si="279"/>
        <v>0.000</v>
      </c>
      <c r="AB2987" s="2" t="str">
        <f t="shared" si="280"/>
        <v>***</v>
      </c>
      <c r="AC2987" t="str">
        <f t="shared" si="281"/>
        <v>0.000
(0.000)</v>
      </c>
    </row>
    <row r="2988" spans="24:29">
      <c r="X2988" t="str">
        <f t="shared" si="276"/>
        <v>_</v>
      </c>
      <c r="Y2988" t="str">
        <f t="shared" si="277"/>
        <v/>
      </c>
      <c r="Z2988" t="str">
        <f t="shared" si="278"/>
        <v>0.000</v>
      </c>
      <c r="AA2988" t="str">
        <f t="shared" si="279"/>
        <v>0.000</v>
      </c>
      <c r="AB2988" s="2" t="str">
        <f t="shared" si="280"/>
        <v>***</v>
      </c>
      <c r="AC2988" t="str">
        <f t="shared" si="281"/>
        <v>0.000
(0.000)</v>
      </c>
    </row>
    <row r="2989" spans="24:29">
      <c r="X2989" t="str">
        <f t="shared" si="276"/>
        <v>_</v>
      </c>
      <c r="Y2989" t="str">
        <f t="shared" si="277"/>
        <v/>
      </c>
      <c r="Z2989" t="str">
        <f t="shared" si="278"/>
        <v>0.000</v>
      </c>
      <c r="AA2989" t="str">
        <f t="shared" si="279"/>
        <v>0.000</v>
      </c>
      <c r="AB2989" s="2" t="str">
        <f t="shared" si="280"/>
        <v>***</v>
      </c>
      <c r="AC2989" t="str">
        <f t="shared" si="281"/>
        <v>0.000
(0.000)</v>
      </c>
    </row>
    <row r="2990" spans="24:29">
      <c r="X2990" t="str">
        <f t="shared" si="276"/>
        <v>_</v>
      </c>
      <c r="Y2990" t="str">
        <f t="shared" si="277"/>
        <v/>
      </c>
      <c r="Z2990" t="str">
        <f t="shared" si="278"/>
        <v>0.000</v>
      </c>
      <c r="AA2990" t="str">
        <f t="shared" si="279"/>
        <v>0.000</v>
      </c>
      <c r="AB2990" s="2" t="str">
        <f t="shared" si="280"/>
        <v>***</v>
      </c>
      <c r="AC2990" t="str">
        <f t="shared" si="281"/>
        <v>0.000
(0.000)</v>
      </c>
    </row>
    <row r="2991" spans="24:29">
      <c r="X2991" t="str">
        <f t="shared" si="276"/>
        <v>_</v>
      </c>
      <c r="Y2991" t="str">
        <f t="shared" si="277"/>
        <v/>
      </c>
      <c r="Z2991" t="str">
        <f t="shared" si="278"/>
        <v>0.000</v>
      </c>
      <c r="AA2991" t="str">
        <f t="shared" si="279"/>
        <v>0.000</v>
      </c>
      <c r="AB2991" s="2" t="str">
        <f t="shared" si="280"/>
        <v>***</v>
      </c>
      <c r="AC2991" t="str">
        <f t="shared" si="281"/>
        <v>0.000
(0.000)</v>
      </c>
    </row>
    <row r="2992" spans="24:29">
      <c r="X2992" t="str">
        <f t="shared" si="276"/>
        <v>_</v>
      </c>
      <c r="Y2992" t="str">
        <f t="shared" si="277"/>
        <v/>
      </c>
      <c r="Z2992" t="str">
        <f t="shared" si="278"/>
        <v>0.000</v>
      </c>
      <c r="AA2992" t="str">
        <f t="shared" si="279"/>
        <v>0.000</v>
      </c>
      <c r="AB2992" s="2" t="str">
        <f t="shared" si="280"/>
        <v>***</v>
      </c>
      <c r="AC2992" t="str">
        <f t="shared" si="281"/>
        <v>0.000
(0.000)</v>
      </c>
    </row>
    <row r="2993" spans="24:29">
      <c r="X2993" t="str">
        <f t="shared" si="276"/>
        <v>_</v>
      </c>
      <c r="Y2993" t="str">
        <f t="shared" si="277"/>
        <v/>
      </c>
      <c r="Z2993" t="str">
        <f t="shared" si="278"/>
        <v>0.000</v>
      </c>
      <c r="AA2993" t="str">
        <f t="shared" si="279"/>
        <v>0.000</v>
      </c>
      <c r="AB2993" s="2" t="str">
        <f t="shared" si="280"/>
        <v>***</v>
      </c>
      <c r="AC2993" t="str">
        <f t="shared" si="281"/>
        <v>0.000
(0.000)</v>
      </c>
    </row>
    <row r="2994" spans="24:29">
      <c r="X2994" t="str">
        <f t="shared" si="276"/>
        <v>_</v>
      </c>
      <c r="Y2994" t="str">
        <f t="shared" si="277"/>
        <v/>
      </c>
      <c r="Z2994" t="str">
        <f t="shared" si="278"/>
        <v>0.000</v>
      </c>
      <c r="AA2994" t="str">
        <f t="shared" si="279"/>
        <v>0.000</v>
      </c>
      <c r="AB2994" s="2" t="str">
        <f t="shared" si="280"/>
        <v>***</v>
      </c>
      <c r="AC2994" t="str">
        <f t="shared" si="281"/>
        <v>0.000
(0.000)</v>
      </c>
    </row>
    <row r="2995" spans="24:29">
      <c r="X2995" t="str">
        <f t="shared" si="276"/>
        <v>_</v>
      </c>
      <c r="Y2995" t="str">
        <f t="shared" si="277"/>
        <v/>
      </c>
      <c r="Z2995" t="str">
        <f t="shared" si="278"/>
        <v>0.000</v>
      </c>
      <c r="AA2995" t="str">
        <f t="shared" si="279"/>
        <v>0.000</v>
      </c>
      <c r="AB2995" s="2" t="str">
        <f t="shared" si="280"/>
        <v>***</v>
      </c>
      <c r="AC2995" t="str">
        <f t="shared" si="281"/>
        <v>0.000
(0.000)</v>
      </c>
    </row>
    <row r="2996" spans="24:29">
      <c r="X2996" t="str">
        <f t="shared" si="276"/>
        <v>_</v>
      </c>
      <c r="Y2996" t="str">
        <f t="shared" si="277"/>
        <v/>
      </c>
      <c r="Z2996" t="str">
        <f t="shared" si="278"/>
        <v>0.000</v>
      </c>
      <c r="AA2996" t="str">
        <f t="shared" si="279"/>
        <v>0.000</v>
      </c>
      <c r="AB2996" s="2" t="str">
        <f t="shared" si="280"/>
        <v>***</v>
      </c>
      <c r="AC2996" t="str">
        <f t="shared" si="281"/>
        <v>0.000
(0.000)</v>
      </c>
    </row>
    <row r="2997" spans="24:29">
      <c r="X2997" t="str">
        <f t="shared" si="276"/>
        <v>_</v>
      </c>
      <c r="Y2997" t="str">
        <f t="shared" si="277"/>
        <v/>
      </c>
      <c r="Z2997" t="str">
        <f t="shared" si="278"/>
        <v>0.000</v>
      </c>
      <c r="AA2997" t="str">
        <f t="shared" si="279"/>
        <v>0.000</v>
      </c>
      <c r="AB2997" s="2" t="str">
        <f t="shared" si="280"/>
        <v>***</v>
      </c>
      <c r="AC2997" t="str">
        <f t="shared" si="281"/>
        <v>0.000
(0.000)</v>
      </c>
    </row>
    <row r="2998" spans="24:29">
      <c r="X2998" t="str">
        <f t="shared" si="276"/>
        <v>_</v>
      </c>
      <c r="Y2998" t="str">
        <f t="shared" si="277"/>
        <v/>
      </c>
      <c r="Z2998" t="str">
        <f t="shared" si="278"/>
        <v>0.000</v>
      </c>
      <c r="AA2998" t="str">
        <f t="shared" si="279"/>
        <v>0.000</v>
      </c>
      <c r="AB2998" s="2" t="str">
        <f t="shared" si="280"/>
        <v>***</v>
      </c>
      <c r="AC2998" t="str">
        <f t="shared" si="281"/>
        <v>0.000
(0.000)</v>
      </c>
    </row>
    <row r="2999" spans="24:29">
      <c r="X2999" t="str">
        <f t="shared" si="276"/>
        <v>_</v>
      </c>
      <c r="Y2999" t="str">
        <f t="shared" si="277"/>
        <v/>
      </c>
      <c r="Z2999" t="str">
        <f t="shared" si="278"/>
        <v>0.000</v>
      </c>
      <c r="AA2999" t="str">
        <f t="shared" si="279"/>
        <v>0.000</v>
      </c>
      <c r="AB2999" s="2" t="str">
        <f t="shared" si="280"/>
        <v>***</v>
      </c>
      <c r="AC2999" t="str">
        <f t="shared" si="281"/>
        <v>0.000
(0.000)</v>
      </c>
    </row>
    <row r="3000" spans="24:29">
      <c r="X3000" t="str">
        <f t="shared" si="276"/>
        <v>_</v>
      </c>
      <c r="Y3000" t="str">
        <f t="shared" si="277"/>
        <v/>
      </c>
      <c r="Z3000" t="str">
        <f t="shared" si="278"/>
        <v>0.000</v>
      </c>
      <c r="AA3000" t="str">
        <f t="shared" si="279"/>
        <v>0.000</v>
      </c>
      <c r="AB3000" s="2" t="str">
        <f t="shared" si="280"/>
        <v>***</v>
      </c>
      <c r="AC3000" t="str">
        <f t="shared" si="281"/>
        <v>0.000
(0.000)</v>
      </c>
    </row>
    <row r="3001" spans="24:29">
      <c r="X3001" t="str">
        <f t="shared" si="276"/>
        <v>_</v>
      </c>
      <c r="Y3001" t="str">
        <f t="shared" si="277"/>
        <v/>
      </c>
      <c r="Z3001" t="str">
        <f t="shared" si="278"/>
        <v>0.000</v>
      </c>
      <c r="AA3001" t="str">
        <f t="shared" si="279"/>
        <v>0.000</v>
      </c>
      <c r="AB3001" s="2" t="str">
        <f t="shared" si="280"/>
        <v>***</v>
      </c>
      <c r="AC3001" t="str">
        <f t="shared" si="281"/>
        <v>0.000
(0.000)</v>
      </c>
    </row>
    <row r="3002" spans="24:29">
      <c r="X3002" t="str">
        <f t="shared" si="276"/>
        <v>_</v>
      </c>
      <c r="Y3002" t="str">
        <f t="shared" si="277"/>
        <v/>
      </c>
      <c r="Z3002" t="str">
        <f t="shared" si="278"/>
        <v>0.000</v>
      </c>
      <c r="AA3002" t="str">
        <f t="shared" si="279"/>
        <v>0.000</v>
      </c>
      <c r="AB3002" s="2" t="str">
        <f t="shared" si="280"/>
        <v>***</v>
      </c>
      <c r="AC3002" t="str">
        <f t="shared" si="281"/>
        <v>0.000
(0.000)</v>
      </c>
    </row>
    <row r="3003" spans="24:29">
      <c r="X3003" t="str">
        <f t="shared" si="276"/>
        <v>_</v>
      </c>
      <c r="Y3003" t="str">
        <f t="shared" si="277"/>
        <v/>
      </c>
      <c r="Z3003" t="str">
        <f t="shared" si="278"/>
        <v>0.000</v>
      </c>
      <c r="AA3003" t="str">
        <f t="shared" si="279"/>
        <v>0.000</v>
      </c>
      <c r="AB3003" s="2" t="str">
        <f t="shared" si="280"/>
        <v>***</v>
      </c>
      <c r="AC3003" t="str">
        <f t="shared" si="281"/>
        <v>0.000
(0.000)</v>
      </c>
    </row>
    <row r="3004" spans="24:29">
      <c r="X3004" t="str">
        <f t="shared" si="276"/>
        <v>_</v>
      </c>
      <c r="Y3004" t="str">
        <f t="shared" si="277"/>
        <v/>
      </c>
      <c r="Z3004" t="str">
        <f t="shared" si="278"/>
        <v>0.000</v>
      </c>
      <c r="AA3004" t="str">
        <f t="shared" si="279"/>
        <v>0.000</v>
      </c>
      <c r="AB3004" s="2" t="str">
        <f t="shared" si="280"/>
        <v>***</v>
      </c>
      <c r="AC3004" t="str">
        <f t="shared" si="281"/>
        <v>0.000
(0.000)</v>
      </c>
    </row>
    <row r="3005" spans="24:29">
      <c r="X3005" t="str">
        <f t="shared" si="276"/>
        <v>_</v>
      </c>
      <c r="Y3005" t="str">
        <f t="shared" si="277"/>
        <v/>
      </c>
      <c r="Z3005" t="str">
        <f t="shared" si="278"/>
        <v>0.000</v>
      </c>
      <c r="AA3005" t="str">
        <f t="shared" si="279"/>
        <v>0.000</v>
      </c>
      <c r="AB3005" s="2" t="str">
        <f t="shared" si="280"/>
        <v>***</v>
      </c>
      <c r="AC3005" t="str">
        <f t="shared" si="281"/>
        <v>0.000
(0.000)</v>
      </c>
    </row>
    <row r="3006" spans="24:29">
      <c r="X3006" t="str">
        <f t="shared" si="276"/>
        <v>_</v>
      </c>
      <c r="Y3006" t="str">
        <f t="shared" si="277"/>
        <v/>
      </c>
      <c r="Z3006" t="str">
        <f t="shared" si="278"/>
        <v>0.000</v>
      </c>
      <c r="AA3006" t="str">
        <f t="shared" si="279"/>
        <v>0.000</v>
      </c>
      <c r="AB3006" s="2" t="str">
        <f t="shared" si="280"/>
        <v>***</v>
      </c>
      <c r="AC3006" t="str">
        <f t="shared" si="281"/>
        <v>0.000
(0.000)</v>
      </c>
    </row>
    <row r="3007" spans="24:29">
      <c r="X3007" t="str">
        <f t="shared" si="276"/>
        <v>_</v>
      </c>
      <c r="Y3007" t="str">
        <f t="shared" si="277"/>
        <v/>
      </c>
      <c r="Z3007" t="str">
        <f t="shared" si="278"/>
        <v>0.000</v>
      </c>
      <c r="AA3007" t="str">
        <f t="shared" si="279"/>
        <v>0.000</v>
      </c>
      <c r="AB3007" s="2" t="str">
        <f t="shared" si="280"/>
        <v>***</v>
      </c>
      <c r="AC3007" t="str">
        <f t="shared" si="281"/>
        <v>0.000
(0.000)</v>
      </c>
    </row>
    <row r="3008" spans="24:29">
      <c r="X3008" t="str">
        <f t="shared" si="276"/>
        <v>_</v>
      </c>
      <c r="Y3008" t="str">
        <f t="shared" si="277"/>
        <v/>
      </c>
      <c r="Z3008" t="str">
        <f t="shared" si="278"/>
        <v>0.000</v>
      </c>
      <c r="AA3008" t="str">
        <f t="shared" si="279"/>
        <v>0.000</v>
      </c>
      <c r="AB3008" s="2" t="str">
        <f t="shared" si="280"/>
        <v>***</v>
      </c>
      <c r="AC3008" t="str">
        <f t="shared" si="281"/>
        <v>0.000
(0.000)</v>
      </c>
    </row>
    <row r="3009" spans="24:29">
      <c r="X3009" t="str">
        <f t="shared" si="276"/>
        <v>_</v>
      </c>
      <c r="Y3009" t="str">
        <f t="shared" si="277"/>
        <v/>
      </c>
      <c r="Z3009" t="str">
        <f t="shared" si="278"/>
        <v>0.000</v>
      </c>
      <c r="AA3009" t="str">
        <f t="shared" si="279"/>
        <v>0.000</v>
      </c>
      <c r="AB3009" s="2" t="str">
        <f t="shared" si="280"/>
        <v>***</v>
      </c>
      <c r="AC3009" t="str">
        <f t="shared" si="281"/>
        <v>0.000
(0.000)</v>
      </c>
    </row>
    <row r="3010" spans="24:29">
      <c r="X3010" t="str">
        <f t="shared" si="276"/>
        <v>_</v>
      </c>
      <c r="Y3010" t="str">
        <f t="shared" si="277"/>
        <v/>
      </c>
      <c r="Z3010" t="str">
        <f t="shared" si="278"/>
        <v>0.000</v>
      </c>
      <c r="AA3010" t="str">
        <f t="shared" si="279"/>
        <v>0.000</v>
      </c>
      <c r="AB3010" s="2" t="str">
        <f t="shared" si="280"/>
        <v>***</v>
      </c>
      <c r="AC3010" t="str">
        <f t="shared" si="281"/>
        <v>0.000
(0.000)</v>
      </c>
    </row>
    <row r="3011" spans="24:29">
      <c r="X3011" t="str">
        <f t="shared" ref="X3011:X3074" si="282">G3011&amp;"_"&amp;B3011</f>
        <v>_</v>
      </c>
      <c r="Y3011" t="str">
        <f t="shared" ref="Y3011:Y3074" si="283">IF(G3011&lt;&gt;"",COUNTIF(X:X,X3011),"")</f>
        <v/>
      </c>
      <c r="Z3011" t="str">
        <f t="shared" ref="Z3011:Z3074" si="284">TEXT(C3011,"0.000")</f>
        <v>0.000</v>
      </c>
      <c r="AA3011" t="str">
        <f t="shared" ref="AA3011:AA3074" si="285">TEXT(D3011,"0.000")</f>
        <v>0.000</v>
      </c>
      <c r="AB3011" s="2" t="str">
        <f t="shared" ref="AB3011:AB3074" si="286">IF(COUNTIF(F3011,"*E*")&gt;0, "***", IF(TEXT(F3011, "0.00E+00")*1&lt;0.01, "***", IF(TEXT(F3011, "0.00E+00")*1&lt;0.05, "**",  IF(TEXT(F3011, "0.00E+00")*1&lt;0.1, "*",""))))</f>
        <v>***</v>
      </c>
      <c r="AC3011" t="str">
        <f t="shared" ref="AC3011:AC3074" si="287">Z3011&amp;"
("&amp;AA3011&amp;")"</f>
        <v>0.000
(0.000)</v>
      </c>
    </row>
    <row r="3012" spans="24:29">
      <c r="X3012" t="str">
        <f t="shared" si="282"/>
        <v>_</v>
      </c>
      <c r="Y3012" t="str">
        <f t="shared" si="283"/>
        <v/>
      </c>
      <c r="Z3012" t="str">
        <f t="shared" si="284"/>
        <v>0.000</v>
      </c>
      <c r="AA3012" t="str">
        <f t="shared" si="285"/>
        <v>0.000</v>
      </c>
      <c r="AB3012" s="2" t="str">
        <f t="shared" si="286"/>
        <v>***</v>
      </c>
      <c r="AC3012" t="str">
        <f t="shared" si="287"/>
        <v>0.000
(0.000)</v>
      </c>
    </row>
    <row r="3013" spans="24:29">
      <c r="X3013" t="str">
        <f t="shared" si="282"/>
        <v>_</v>
      </c>
      <c r="Y3013" t="str">
        <f t="shared" si="283"/>
        <v/>
      </c>
      <c r="Z3013" t="str">
        <f t="shared" si="284"/>
        <v>0.000</v>
      </c>
      <c r="AA3013" t="str">
        <f t="shared" si="285"/>
        <v>0.000</v>
      </c>
      <c r="AB3013" s="2" t="str">
        <f t="shared" si="286"/>
        <v>***</v>
      </c>
      <c r="AC3013" t="str">
        <f t="shared" si="287"/>
        <v>0.000
(0.000)</v>
      </c>
    </row>
    <row r="3014" spans="24:29">
      <c r="X3014" t="str">
        <f t="shared" si="282"/>
        <v>_</v>
      </c>
      <c r="Y3014" t="str">
        <f t="shared" si="283"/>
        <v/>
      </c>
      <c r="Z3014" t="str">
        <f t="shared" si="284"/>
        <v>0.000</v>
      </c>
      <c r="AA3014" t="str">
        <f t="shared" si="285"/>
        <v>0.000</v>
      </c>
      <c r="AB3014" s="2" t="str">
        <f t="shared" si="286"/>
        <v>***</v>
      </c>
      <c r="AC3014" t="str">
        <f t="shared" si="287"/>
        <v>0.000
(0.000)</v>
      </c>
    </row>
    <row r="3015" spans="24:29">
      <c r="X3015" t="str">
        <f t="shared" si="282"/>
        <v>_</v>
      </c>
      <c r="Y3015" t="str">
        <f t="shared" si="283"/>
        <v/>
      </c>
      <c r="Z3015" t="str">
        <f t="shared" si="284"/>
        <v>0.000</v>
      </c>
      <c r="AA3015" t="str">
        <f t="shared" si="285"/>
        <v>0.000</v>
      </c>
      <c r="AB3015" s="2" t="str">
        <f t="shared" si="286"/>
        <v>***</v>
      </c>
      <c r="AC3015" t="str">
        <f t="shared" si="287"/>
        <v>0.000
(0.000)</v>
      </c>
    </row>
    <row r="3016" spans="24:29">
      <c r="X3016" t="str">
        <f t="shared" si="282"/>
        <v>_</v>
      </c>
      <c r="Y3016" t="str">
        <f t="shared" si="283"/>
        <v/>
      </c>
      <c r="Z3016" t="str">
        <f t="shared" si="284"/>
        <v>0.000</v>
      </c>
      <c r="AA3016" t="str">
        <f t="shared" si="285"/>
        <v>0.000</v>
      </c>
      <c r="AB3016" s="2" t="str">
        <f t="shared" si="286"/>
        <v>***</v>
      </c>
      <c r="AC3016" t="str">
        <f t="shared" si="287"/>
        <v>0.000
(0.000)</v>
      </c>
    </row>
    <row r="3017" spans="24:29">
      <c r="X3017" t="str">
        <f t="shared" si="282"/>
        <v>_</v>
      </c>
      <c r="Y3017" t="str">
        <f t="shared" si="283"/>
        <v/>
      </c>
      <c r="Z3017" t="str">
        <f t="shared" si="284"/>
        <v>0.000</v>
      </c>
      <c r="AA3017" t="str">
        <f t="shared" si="285"/>
        <v>0.000</v>
      </c>
      <c r="AB3017" s="2" t="str">
        <f t="shared" si="286"/>
        <v>***</v>
      </c>
      <c r="AC3017" t="str">
        <f t="shared" si="287"/>
        <v>0.000
(0.000)</v>
      </c>
    </row>
    <row r="3018" spans="24:29">
      <c r="X3018" t="str">
        <f t="shared" si="282"/>
        <v>_</v>
      </c>
      <c r="Y3018" t="str">
        <f t="shared" si="283"/>
        <v/>
      </c>
      <c r="Z3018" t="str">
        <f t="shared" si="284"/>
        <v>0.000</v>
      </c>
      <c r="AA3018" t="str">
        <f t="shared" si="285"/>
        <v>0.000</v>
      </c>
      <c r="AB3018" s="2" t="str">
        <f t="shared" si="286"/>
        <v>***</v>
      </c>
      <c r="AC3018" t="str">
        <f t="shared" si="287"/>
        <v>0.000
(0.000)</v>
      </c>
    </row>
    <row r="3019" spans="24:29">
      <c r="X3019" t="str">
        <f t="shared" si="282"/>
        <v>_</v>
      </c>
      <c r="Y3019" t="str">
        <f t="shared" si="283"/>
        <v/>
      </c>
      <c r="Z3019" t="str">
        <f t="shared" si="284"/>
        <v>0.000</v>
      </c>
      <c r="AA3019" t="str">
        <f t="shared" si="285"/>
        <v>0.000</v>
      </c>
      <c r="AB3019" s="2" t="str">
        <f t="shared" si="286"/>
        <v>***</v>
      </c>
      <c r="AC3019" t="str">
        <f t="shared" si="287"/>
        <v>0.000
(0.000)</v>
      </c>
    </row>
    <row r="3020" spans="24:29">
      <c r="X3020" t="str">
        <f t="shared" si="282"/>
        <v>_</v>
      </c>
      <c r="Y3020" t="str">
        <f t="shared" si="283"/>
        <v/>
      </c>
      <c r="Z3020" t="str">
        <f t="shared" si="284"/>
        <v>0.000</v>
      </c>
      <c r="AA3020" t="str">
        <f t="shared" si="285"/>
        <v>0.000</v>
      </c>
      <c r="AB3020" s="2" t="str">
        <f t="shared" si="286"/>
        <v>***</v>
      </c>
      <c r="AC3020" t="str">
        <f t="shared" si="287"/>
        <v>0.000
(0.000)</v>
      </c>
    </row>
    <row r="3021" spans="24:29">
      <c r="X3021" t="str">
        <f t="shared" si="282"/>
        <v>_</v>
      </c>
      <c r="Y3021" t="str">
        <f t="shared" si="283"/>
        <v/>
      </c>
      <c r="Z3021" t="str">
        <f t="shared" si="284"/>
        <v>0.000</v>
      </c>
      <c r="AA3021" t="str">
        <f t="shared" si="285"/>
        <v>0.000</v>
      </c>
      <c r="AB3021" s="2" t="str">
        <f t="shared" si="286"/>
        <v>***</v>
      </c>
      <c r="AC3021" t="str">
        <f t="shared" si="287"/>
        <v>0.000
(0.000)</v>
      </c>
    </row>
    <row r="3022" spans="24:29">
      <c r="X3022" t="str">
        <f t="shared" si="282"/>
        <v>_</v>
      </c>
      <c r="Y3022" t="str">
        <f t="shared" si="283"/>
        <v/>
      </c>
      <c r="Z3022" t="str">
        <f t="shared" si="284"/>
        <v>0.000</v>
      </c>
      <c r="AA3022" t="str">
        <f t="shared" si="285"/>
        <v>0.000</v>
      </c>
      <c r="AB3022" s="2" t="str">
        <f t="shared" si="286"/>
        <v>***</v>
      </c>
      <c r="AC3022" t="str">
        <f t="shared" si="287"/>
        <v>0.000
(0.000)</v>
      </c>
    </row>
    <row r="3023" spans="24:29">
      <c r="X3023" t="str">
        <f t="shared" si="282"/>
        <v>_</v>
      </c>
      <c r="Y3023" t="str">
        <f t="shared" si="283"/>
        <v/>
      </c>
      <c r="Z3023" t="str">
        <f t="shared" si="284"/>
        <v>0.000</v>
      </c>
      <c r="AA3023" t="str">
        <f t="shared" si="285"/>
        <v>0.000</v>
      </c>
      <c r="AB3023" s="2" t="str">
        <f t="shared" si="286"/>
        <v>***</v>
      </c>
      <c r="AC3023" t="str">
        <f t="shared" si="287"/>
        <v>0.000
(0.000)</v>
      </c>
    </row>
    <row r="3024" spans="24:29">
      <c r="X3024" t="str">
        <f t="shared" si="282"/>
        <v>_</v>
      </c>
      <c r="Y3024" t="str">
        <f t="shared" si="283"/>
        <v/>
      </c>
      <c r="Z3024" t="str">
        <f t="shared" si="284"/>
        <v>0.000</v>
      </c>
      <c r="AA3024" t="str">
        <f t="shared" si="285"/>
        <v>0.000</v>
      </c>
      <c r="AB3024" s="2" t="str">
        <f t="shared" si="286"/>
        <v>***</v>
      </c>
      <c r="AC3024" t="str">
        <f t="shared" si="287"/>
        <v>0.000
(0.000)</v>
      </c>
    </row>
    <row r="3025" spans="24:29">
      <c r="X3025" t="str">
        <f t="shared" si="282"/>
        <v>_</v>
      </c>
      <c r="Y3025" t="str">
        <f t="shared" si="283"/>
        <v/>
      </c>
      <c r="Z3025" t="str">
        <f t="shared" si="284"/>
        <v>0.000</v>
      </c>
      <c r="AA3025" t="str">
        <f t="shared" si="285"/>
        <v>0.000</v>
      </c>
      <c r="AB3025" s="2" t="str">
        <f t="shared" si="286"/>
        <v>***</v>
      </c>
      <c r="AC3025" t="str">
        <f t="shared" si="287"/>
        <v>0.000
(0.000)</v>
      </c>
    </row>
    <row r="3026" spans="24:29">
      <c r="X3026" t="str">
        <f t="shared" si="282"/>
        <v>_</v>
      </c>
      <c r="Y3026" t="str">
        <f t="shared" si="283"/>
        <v/>
      </c>
      <c r="Z3026" t="str">
        <f t="shared" si="284"/>
        <v>0.000</v>
      </c>
      <c r="AA3026" t="str">
        <f t="shared" si="285"/>
        <v>0.000</v>
      </c>
      <c r="AB3026" s="2" t="str">
        <f t="shared" si="286"/>
        <v>***</v>
      </c>
      <c r="AC3026" t="str">
        <f t="shared" si="287"/>
        <v>0.000
(0.000)</v>
      </c>
    </row>
    <row r="3027" spans="24:29">
      <c r="X3027" t="str">
        <f t="shared" si="282"/>
        <v>_</v>
      </c>
      <c r="Y3027" t="str">
        <f t="shared" si="283"/>
        <v/>
      </c>
      <c r="Z3027" t="str">
        <f t="shared" si="284"/>
        <v>0.000</v>
      </c>
      <c r="AA3027" t="str">
        <f t="shared" si="285"/>
        <v>0.000</v>
      </c>
      <c r="AB3027" s="2" t="str">
        <f t="shared" si="286"/>
        <v>***</v>
      </c>
      <c r="AC3027" t="str">
        <f t="shared" si="287"/>
        <v>0.000
(0.000)</v>
      </c>
    </row>
    <row r="3028" spans="24:29">
      <c r="X3028" t="str">
        <f t="shared" si="282"/>
        <v>_</v>
      </c>
      <c r="Y3028" t="str">
        <f t="shared" si="283"/>
        <v/>
      </c>
      <c r="Z3028" t="str">
        <f t="shared" si="284"/>
        <v>0.000</v>
      </c>
      <c r="AA3028" t="str">
        <f t="shared" si="285"/>
        <v>0.000</v>
      </c>
      <c r="AB3028" s="2" t="str">
        <f t="shared" si="286"/>
        <v>***</v>
      </c>
      <c r="AC3028" t="str">
        <f t="shared" si="287"/>
        <v>0.000
(0.000)</v>
      </c>
    </row>
    <row r="3029" spans="24:29">
      <c r="X3029" t="str">
        <f t="shared" si="282"/>
        <v>_</v>
      </c>
      <c r="Y3029" t="str">
        <f t="shared" si="283"/>
        <v/>
      </c>
      <c r="Z3029" t="str">
        <f t="shared" si="284"/>
        <v>0.000</v>
      </c>
      <c r="AA3029" t="str">
        <f t="shared" si="285"/>
        <v>0.000</v>
      </c>
      <c r="AB3029" s="2" t="str">
        <f t="shared" si="286"/>
        <v>***</v>
      </c>
      <c r="AC3029" t="str">
        <f t="shared" si="287"/>
        <v>0.000
(0.000)</v>
      </c>
    </row>
    <row r="3030" spans="24:29">
      <c r="X3030" t="str">
        <f t="shared" si="282"/>
        <v>_</v>
      </c>
      <c r="Y3030" t="str">
        <f t="shared" si="283"/>
        <v/>
      </c>
      <c r="Z3030" t="str">
        <f t="shared" si="284"/>
        <v>0.000</v>
      </c>
      <c r="AA3030" t="str">
        <f t="shared" si="285"/>
        <v>0.000</v>
      </c>
      <c r="AB3030" s="2" t="str">
        <f t="shared" si="286"/>
        <v>***</v>
      </c>
      <c r="AC3030" t="str">
        <f t="shared" si="287"/>
        <v>0.000
(0.000)</v>
      </c>
    </row>
    <row r="3031" spans="24:29">
      <c r="X3031" t="str">
        <f t="shared" si="282"/>
        <v>_</v>
      </c>
      <c r="Y3031" t="str">
        <f t="shared" si="283"/>
        <v/>
      </c>
      <c r="Z3031" t="str">
        <f t="shared" si="284"/>
        <v>0.000</v>
      </c>
      <c r="AA3031" t="str">
        <f t="shared" si="285"/>
        <v>0.000</v>
      </c>
      <c r="AB3031" s="2" t="str">
        <f t="shared" si="286"/>
        <v>***</v>
      </c>
      <c r="AC3031" t="str">
        <f t="shared" si="287"/>
        <v>0.000
(0.000)</v>
      </c>
    </row>
    <row r="3032" spans="24:29">
      <c r="X3032" t="str">
        <f t="shared" si="282"/>
        <v>_</v>
      </c>
      <c r="Y3032" t="str">
        <f t="shared" si="283"/>
        <v/>
      </c>
      <c r="Z3032" t="str">
        <f t="shared" si="284"/>
        <v>0.000</v>
      </c>
      <c r="AA3032" t="str">
        <f t="shared" si="285"/>
        <v>0.000</v>
      </c>
      <c r="AB3032" s="2" t="str">
        <f t="shared" si="286"/>
        <v>***</v>
      </c>
      <c r="AC3032" t="str">
        <f t="shared" si="287"/>
        <v>0.000
(0.000)</v>
      </c>
    </row>
    <row r="3033" spans="24:29">
      <c r="X3033" t="str">
        <f t="shared" si="282"/>
        <v>_</v>
      </c>
      <c r="Y3033" t="str">
        <f t="shared" si="283"/>
        <v/>
      </c>
      <c r="Z3033" t="str">
        <f t="shared" si="284"/>
        <v>0.000</v>
      </c>
      <c r="AA3033" t="str">
        <f t="shared" si="285"/>
        <v>0.000</v>
      </c>
      <c r="AB3033" s="2" t="str">
        <f t="shared" si="286"/>
        <v>***</v>
      </c>
      <c r="AC3033" t="str">
        <f t="shared" si="287"/>
        <v>0.000
(0.000)</v>
      </c>
    </row>
    <row r="3034" spans="24:29">
      <c r="X3034" t="str">
        <f t="shared" si="282"/>
        <v>_</v>
      </c>
      <c r="Y3034" t="str">
        <f t="shared" si="283"/>
        <v/>
      </c>
      <c r="Z3034" t="str">
        <f t="shared" si="284"/>
        <v>0.000</v>
      </c>
      <c r="AA3034" t="str">
        <f t="shared" si="285"/>
        <v>0.000</v>
      </c>
      <c r="AB3034" s="2" t="str">
        <f t="shared" si="286"/>
        <v>***</v>
      </c>
      <c r="AC3034" t="str">
        <f t="shared" si="287"/>
        <v>0.000
(0.000)</v>
      </c>
    </row>
    <row r="3035" spans="24:29">
      <c r="X3035" t="str">
        <f t="shared" si="282"/>
        <v>_</v>
      </c>
      <c r="Y3035" t="str">
        <f t="shared" si="283"/>
        <v/>
      </c>
      <c r="Z3035" t="str">
        <f t="shared" si="284"/>
        <v>0.000</v>
      </c>
      <c r="AA3035" t="str">
        <f t="shared" si="285"/>
        <v>0.000</v>
      </c>
      <c r="AB3035" s="2" t="str">
        <f t="shared" si="286"/>
        <v>***</v>
      </c>
      <c r="AC3035" t="str">
        <f t="shared" si="287"/>
        <v>0.000
(0.000)</v>
      </c>
    </row>
    <row r="3036" spans="24:29">
      <c r="X3036" t="str">
        <f t="shared" si="282"/>
        <v>_</v>
      </c>
      <c r="Y3036" t="str">
        <f t="shared" si="283"/>
        <v/>
      </c>
      <c r="Z3036" t="str">
        <f t="shared" si="284"/>
        <v>0.000</v>
      </c>
      <c r="AA3036" t="str">
        <f t="shared" si="285"/>
        <v>0.000</v>
      </c>
      <c r="AB3036" s="2" t="str">
        <f t="shared" si="286"/>
        <v>***</v>
      </c>
      <c r="AC3036" t="str">
        <f t="shared" si="287"/>
        <v>0.000
(0.000)</v>
      </c>
    </row>
    <row r="3037" spans="24:29">
      <c r="X3037" t="str">
        <f t="shared" si="282"/>
        <v>_</v>
      </c>
      <c r="Y3037" t="str">
        <f t="shared" si="283"/>
        <v/>
      </c>
      <c r="Z3037" t="str">
        <f t="shared" si="284"/>
        <v>0.000</v>
      </c>
      <c r="AA3037" t="str">
        <f t="shared" si="285"/>
        <v>0.000</v>
      </c>
      <c r="AB3037" s="2" t="str">
        <f t="shared" si="286"/>
        <v>***</v>
      </c>
      <c r="AC3037" t="str">
        <f t="shared" si="287"/>
        <v>0.000
(0.000)</v>
      </c>
    </row>
    <row r="3038" spans="24:29">
      <c r="X3038" t="str">
        <f t="shared" si="282"/>
        <v>_</v>
      </c>
      <c r="Y3038" t="str">
        <f t="shared" si="283"/>
        <v/>
      </c>
      <c r="Z3038" t="str">
        <f t="shared" si="284"/>
        <v>0.000</v>
      </c>
      <c r="AA3038" t="str">
        <f t="shared" si="285"/>
        <v>0.000</v>
      </c>
      <c r="AB3038" s="2" t="str">
        <f t="shared" si="286"/>
        <v>***</v>
      </c>
      <c r="AC3038" t="str">
        <f t="shared" si="287"/>
        <v>0.000
(0.000)</v>
      </c>
    </row>
    <row r="3039" spans="24:29">
      <c r="X3039" t="str">
        <f t="shared" si="282"/>
        <v>_</v>
      </c>
      <c r="Y3039" t="str">
        <f t="shared" si="283"/>
        <v/>
      </c>
      <c r="Z3039" t="str">
        <f t="shared" si="284"/>
        <v>0.000</v>
      </c>
      <c r="AA3039" t="str">
        <f t="shared" si="285"/>
        <v>0.000</v>
      </c>
      <c r="AB3039" s="2" t="str">
        <f t="shared" si="286"/>
        <v>***</v>
      </c>
      <c r="AC3039" t="str">
        <f t="shared" si="287"/>
        <v>0.000
(0.000)</v>
      </c>
    </row>
    <row r="3040" spans="24:29">
      <c r="X3040" t="str">
        <f t="shared" si="282"/>
        <v>_</v>
      </c>
      <c r="Y3040" t="str">
        <f t="shared" si="283"/>
        <v/>
      </c>
      <c r="Z3040" t="str">
        <f t="shared" si="284"/>
        <v>0.000</v>
      </c>
      <c r="AA3040" t="str">
        <f t="shared" si="285"/>
        <v>0.000</v>
      </c>
      <c r="AB3040" s="2" t="str">
        <f t="shared" si="286"/>
        <v>***</v>
      </c>
      <c r="AC3040" t="str">
        <f t="shared" si="287"/>
        <v>0.000
(0.000)</v>
      </c>
    </row>
    <row r="3041" spans="24:29">
      <c r="X3041" t="str">
        <f t="shared" si="282"/>
        <v>_</v>
      </c>
      <c r="Y3041" t="str">
        <f t="shared" si="283"/>
        <v/>
      </c>
      <c r="Z3041" t="str">
        <f t="shared" si="284"/>
        <v>0.000</v>
      </c>
      <c r="AA3041" t="str">
        <f t="shared" si="285"/>
        <v>0.000</v>
      </c>
      <c r="AB3041" s="2" t="str">
        <f t="shared" si="286"/>
        <v>***</v>
      </c>
      <c r="AC3041" t="str">
        <f t="shared" si="287"/>
        <v>0.000
(0.000)</v>
      </c>
    </row>
    <row r="3042" spans="24:29">
      <c r="X3042" t="str">
        <f t="shared" si="282"/>
        <v>_</v>
      </c>
      <c r="Y3042" t="str">
        <f t="shared" si="283"/>
        <v/>
      </c>
      <c r="Z3042" t="str">
        <f t="shared" si="284"/>
        <v>0.000</v>
      </c>
      <c r="AA3042" t="str">
        <f t="shared" si="285"/>
        <v>0.000</v>
      </c>
      <c r="AB3042" s="2" t="str">
        <f t="shared" si="286"/>
        <v>***</v>
      </c>
      <c r="AC3042" t="str">
        <f t="shared" si="287"/>
        <v>0.000
(0.000)</v>
      </c>
    </row>
    <row r="3043" spans="24:29">
      <c r="X3043" t="str">
        <f t="shared" si="282"/>
        <v>_</v>
      </c>
      <c r="Y3043" t="str">
        <f t="shared" si="283"/>
        <v/>
      </c>
      <c r="Z3043" t="str">
        <f t="shared" si="284"/>
        <v>0.000</v>
      </c>
      <c r="AA3043" t="str">
        <f t="shared" si="285"/>
        <v>0.000</v>
      </c>
      <c r="AB3043" s="2" t="str">
        <f t="shared" si="286"/>
        <v>***</v>
      </c>
      <c r="AC3043" t="str">
        <f t="shared" si="287"/>
        <v>0.000
(0.000)</v>
      </c>
    </row>
    <row r="3044" spans="24:29">
      <c r="X3044" t="str">
        <f t="shared" si="282"/>
        <v>_</v>
      </c>
      <c r="Y3044" t="str">
        <f t="shared" si="283"/>
        <v/>
      </c>
      <c r="Z3044" t="str">
        <f t="shared" si="284"/>
        <v>0.000</v>
      </c>
      <c r="AA3044" t="str">
        <f t="shared" si="285"/>
        <v>0.000</v>
      </c>
      <c r="AB3044" s="2" t="str">
        <f t="shared" si="286"/>
        <v>***</v>
      </c>
      <c r="AC3044" t="str">
        <f t="shared" si="287"/>
        <v>0.000
(0.000)</v>
      </c>
    </row>
    <row r="3045" spans="24:29">
      <c r="X3045" t="str">
        <f t="shared" si="282"/>
        <v>_</v>
      </c>
      <c r="Y3045" t="str">
        <f t="shared" si="283"/>
        <v/>
      </c>
      <c r="Z3045" t="str">
        <f t="shared" si="284"/>
        <v>0.000</v>
      </c>
      <c r="AA3045" t="str">
        <f t="shared" si="285"/>
        <v>0.000</v>
      </c>
      <c r="AB3045" s="2" t="str">
        <f t="shared" si="286"/>
        <v>***</v>
      </c>
      <c r="AC3045" t="str">
        <f t="shared" si="287"/>
        <v>0.000
(0.000)</v>
      </c>
    </row>
    <row r="3046" spans="24:29">
      <c r="X3046" t="str">
        <f t="shared" si="282"/>
        <v>_</v>
      </c>
      <c r="Y3046" t="str">
        <f t="shared" si="283"/>
        <v/>
      </c>
      <c r="Z3046" t="str">
        <f t="shared" si="284"/>
        <v>0.000</v>
      </c>
      <c r="AA3046" t="str">
        <f t="shared" si="285"/>
        <v>0.000</v>
      </c>
      <c r="AB3046" s="2" t="str">
        <f t="shared" si="286"/>
        <v>***</v>
      </c>
      <c r="AC3046" t="str">
        <f t="shared" si="287"/>
        <v>0.000
(0.000)</v>
      </c>
    </row>
    <row r="3047" spans="24:29">
      <c r="X3047" t="str">
        <f t="shared" si="282"/>
        <v>_</v>
      </c>
      <c r="Y3047" t="str">
        <f t="shared" si="283"/>
        <v/>
      </c>
      <c r="Z3047" t="str">
        <f t="shared" si="284"/>
        <v>0.000</v>
      </c>
      <c r="AA3047" t="str">
        <f t="shared" si="285"/>
        <v>0.000</v>
      </c>
      <c r="AB3047" s="2" t="str">
        <f t="shared" si="286"/>
        <v>***</v>
      </c>
      <c r="AC3047" t="str">
        <f t="shared" si="287"/>
        <v>0.000
(0.000)</v>
      </c>
    </row>
    <row r="3048" spans="24:29">
      <c r="X3048" t="str">
        <f t="shared" si="282"/>
        <v>_</v>
      </c>
      <c r="Y3048" t="str">
        <f t="shared" si="283"/>
        <v/>
      </c>
      <c r="Z3048" t="str">
        <f t="shared" si="284"/>
        <v>0.000</v>
      </c>
      <c r="AA3048" t="str">
        <f t="shared" si="285"/>
        <v>0.000</v>
      </c>
      <c r="AB3048" s="2" t="str">
        <f t="shared" si="286"/>
        <v>***</v>
      </c>
      <c r="AC3048" t="str">
        <f t="shared" si="287"/>
        <v>0.000
(0.000)</v>
      </c>
    </row>
    <row r="3049" spans="24:29">
      <c r="X3049" t="str">
        <f t="shared" si="282"/>
        <v>_</v>
      </c>
      <c r="Y3049" t="str">
        <f t="shared" si="283"/>
        <v/>
      </c>
      <c r="Z3049" t="str">
        <f t="shared" si="284"/>
        <v>0.000</v>
      </c>
      <c r="AA3049" t="str">
        <f t="shared" si="285"/>
        <v>0.000</v>
      </c>
      <c r="AB3049" s="2" t="str">
        <f t="shared" si="286"/>
        <v>***</v>
      </c>
      <c r="AC3049" t="str">
        <f t="shared" si="287"/>
        <v>0.000
(0.000)</v>
      </c>
    </row>
    <row r="3050" spans="24:29">
      <c r="X3050" t="str">
        <f t="shared" si="282"/>
        <v>_</v>
      </c>
      <c r="Y3050" t="str">
        <f t="shared" si="283"/>
        <v/>
      </c>
      <c r="Z3050" t="str">
        <f t="shared" si="284"/>
        <v>0.000</v>
      </c>
      <c r="AA3050" t="str">
        <f t="shared" si="285"/>
        <v>0.000</v>
      </c>
      <c r="AB3050" s="2" t="str">
        <f t="shared" si="286"/>
        <v>***</v>
      </c>
      <c r="AC3050" t="str">
        <f t="shared" si="287"/>
        <v>0.000
(0.000)</v>
      </c>
    </row>
    <row r="3051" spans="24:29">
      <c r="X3051" t="str">
        <f t="shared" si="282"/>
        <v>_</v>
      </c>
      <c r="Y3051" t="str">
        <f t="shared" si="283"/>
        <v/>
      </c>
      <c r="Z3051" t="str">
        <f t="shared" si="284"/>
        <v>0.000</v>
      </c>
      <c r="AA3051" t="str">
        <f t="shared" si="285"/>
        <v>0.000</v>
      </c>
      <c r="AB3051" s="2" t="str">
        <f t="shared" si="286"/>
        <v>***</v>
      </c>
      <c r="AC3051" t="str">
        <f t="shared" si="287"/>
        <v>0.000
(0.000)</v>
      </c>
    </row>
    <row r="3052" spans="24:29">
      <c r="X3052" t="str">
        <f t="shared" si="282"/>
        <v>_</v>
      </c>
      <c r="Y3052" t="str">
        <f t="shared" si="283"/>
        <v/>
      </c>
      <c r="Z3052" t="str">
        <f t="shared" si="284"/>
        <v>0.000</v>
      </c>
      <c r="AA3052" t="str">
        <f t="shared" si="285"/>
        <v>0.000</v>
      </c>
      <c r="AB3052" s="2" t="str">
        <f t="shared" si="286"/>
        <v>***</v>
      </c>
      <c r="AC3052" t="str">
        <f t="shared" si="287"/>
        <v>0.000
(0.000)</v>
      </c>
    </row>
    <row r="3053" spans="24:29">
      <c r="X3053" t="str">
        <f t="shared" si="282"/>
        <v>_</v>
      </c>
      <c r="Y3053" t="str">
        <f t="shared" si="283"/>
        <v/>
      </c>
      <c r="Z3053" t="str">
        <f t="shared" si="284"/>
        <v>0.000</v>
      </c>
      <c r="AA3053" t="str">
        <f t="shared" si="285"/>
        <v>0.000</v>
      </c>
      <c r="AB3053" s="2" t="str">
        <f t="shared" si="286"/>
        <v>***</v>
      </c>
      <c r="AC3053" t="str">
        <f t="shared" si="287"/>
        <v>0.000
(0.000)</v>
      </c>
    </row>
    <row r="3054" spans="24:29">
      <c r="X3054" t="str">
        <f t="shared" si="282"/>
        <v>_</v>
      </c>
      <c r="Y3054" t="str">
        <f t="shared" si="283"/>
        <v/>
      </c>
      <c r="Z3054" t="str">
        <f t="shared" si="284"/>
        <v>0.000</v>
      </c>
      <c r="AA3054" t="str">
        <f t="shared" si="285"/>
        <v>0.000</v>
      </c>
      <c r="AB3054" s="2" t="str">
        <f t="shared" si="286"/>
        <v>***</v>
      </c>
      <c r="AC3054" t="str">
        <f t="shared" si="287"/>
        <v>0.000
(0.000)</v>
      </c>
    </row>
    <row r="3055" spans="24:29">
      <c r="X3055" t="str">
        <f t="shared" si="282"/>
        <v>_</v>
      </c>
      <c r="Y3055" t="str">
        <f t="shared" si="283"/>
        <v/>
      </c>
      <c r="Z3055" t="str">
        <f t="shared" si="284"/>
        <v>0.000</v>
      </c>
      <c r="AA3055" t="str">
        <f t="shared" si="285"/>
        <v>0.000</v>
      </c>
      <c r="AB3055" s="2" t="str">
        <f t="shared" si="286"/>
        <v>***</v>
      </c>
      <c r="AC3055" t="str">
        <f t="shared" si="287"/>
        <v>0.000
(0.000)</v>
      </c>
    </row>
    <row r="3056" spans="24:29">
      <c r="X3056" t="str">
        <f t="shared" si="282"/>
        <v>_</v>
      </c>
      <c r="Y3056" t="str">
        <f t="shared" si="283"/>
        <v/>
      </c>
      <c r="Z3056" t="str">
        <f t="shared" si="284"/>
        <v>0.000</v>
      </c>
      <c r="AA3056" t="str">
        <f t="shared" si="285"/>
        <v>0.000</v>
      </c>
      <c r="AB3056" s="2" t="str">
        <f t="shared" si="286"/>
        <v>***</v>
      </c>
      <c r="AC3056" t="str">
        <f t="shared" si="287"/>
        <v>0.000
(0.000)</v>
      </c>
    </row>
    <row r="3057" spans="24:29">
      <c r="X3057" t="str">
        <f t="shared" si="282"/>
        <v>_</v>
      </c>
      <c r="Y3057" t="str">
        <f t="shared" si="283"/>
        <v/>
      </c>
      <c r="Z3057" t="str">
        <f t="shared" si="284"/>
        <v>0.000</v>
      </c>
      <c r="AA3057" t="str">
        <f t="shared" si="285"/>
        <v>0.000</v>
      </c>
      <c r="AB3057" s="2" t="str">
        <f t="shared" si="286"/>
        <v>***</v>
      </c>
      <c r="AC3057" t="str">
        <f t="shared" si="287"/>
        <v>0.000
(0.000)</v>
      </c>
    </row>
    <row r="3058" spans="24:29">
      <c r="X3058" t="str">
        <f t="shared" si="282"/>
        <v>_</v>
      </c>
      <c r="Y3058" t="str">
        <f t="shared" si="283"/>
        <v/>
      </c>
      <c r="Z3058" t="str">
        <f t="shared" si="284"/>
        <v>0.000</v>
      </c>
      <c r="AA3058" t="str">
        <f t="shared" si="285"/>
        <v>0.000</v>
      </c>
      <c r="AB3058" s="2" t="str">
        <f t="shared" si="286"/>
        <v>***</v>
      </c>
      <c r="AC3058" t="str">
        <f t="shared" si="287"/>
        <v>0.000
(0.000)</v>
      </c>
    </row>
    <row r="3059" spans="24:29">
      <c r="X3059" t="str">
        <f t="shared" si="282"/>
        <v>_</v>
      </c>
      <c r="Y3059" t="str">
        <f t="shared" si="283"/>
        <v/>
      </c>
      <c r="Z3059" t="str">
        <f t="shared" si="284"/>
        <v>0.000</v>
      </c>
      <c r="AA3059" t="str">
        <f t="shared" si="285"/>
        <v>0.000</v>
      </c>
      <c r="AB3059" s="2" t="str">
        <f t="shared" si="286"/>
        <v>***</v>
      </c>
      <c r="AC3059" t="str">
        <f t="shared" si="287"/>
        <v>0.000
(0.000)</v>
      </c>
    </row>
    <row r="3060" spans="24:29">
      <c r="X3060" t="str">
        <f t="shared" si="282"/>
        <v>_</v>
      </c>
      <c r="Y3060" t="str">
        <f t="shared" si="283"/>
        <v/>
      </c>
      <c r="Z3060" t="str">
        <f t="shared" si="284"/>
        <v>0.000</v>
      </c>
      <c r="AA3060" t="str">
        <f t="shared" si="285"/>
        <v>0.000</v>
      </c>
      <c r="AB3060" s="2" t="str">
        <f t="shared" si="286"/>
        <v>***</v>
      </c>
      <c r="AC3060" t="str">
        <f t="shared" si="287"/>
        <v>0.000
(0.000)</v>
      </c>
    </row>
    <row r="3061" spans="24:29">
      <c r="X3061" t="str">
        <f t="shared" si="282"/>
        <v>_</v>
      </c>
      <c r="Y3061" t="str">
        <f t="shared" si="283"/>
        <v/>
      </c>
      <c r="Z3061" t="str">
        <f t="shared" si="284"/>
        <v>0.000</v>
      </c>
      <c r="AA3061" t="str">
        <f t="shared" si="285"/>
        <v>0.000</v>
      </c>
      <c r="AB3061" s="2" t="str">
        <f t="shared" si="286"/>
        <v>***</v>
      </c>
      <c r="AC3061" t="str">
        <f t="shared" si="287"/>
        <v>0.000
(0.000)</v>
      </c>
    </row>
    <row r="3062" spans="24:29">
      <c r="X3062" t="str">
        <f t="shared" si="282"/>
        <v>_</v>
      </c>
      <c r="Y3062" t="str">
        <f t="shared" si="283"/>
        <v/>
      </c>
      <c r="Z3062" t="str">
        <f t="shared" si="284"/>
        <v>0.000</v>
      </c>
      <c r="AA3062" t="str">
        <f t="shared" si="285"/>
        <v>0.000</v>
      </c>
      <c r="AB3062" s="2" t="str">
        <f t="shared" si="286"/>
        <v>***</v>
      </c>
      <c r="AC3062" t="str">
        <f t="shared" si="287"/>
        <v>0.000
(0.000)</v>
      </c>
    </row>
    <row r="3063" spans="24:29">
      <c r="X3063" t="str">
        <f t="shared" si="282"/>
        <v>_</v>
      </c>
      <c r="Y3063" t="str">
        <f t="shared" si="283"/>
        <v/>
      </c>
      <c r="Z3063" t="str">
        <f t="shared" si="284"/>
        <v>0.000</v>
      </c>
      <c r="AA3063" t="str">
        <f t="shared" si="285"/>
        <v>0.000</v>
      </c>
      <c r="AB3063" s="2" t="str">
        <f t="shared" si="286"/>
        <v>***</v>
      </c>
      <c r="AC3063" t="str">
        <f t="shared" si="287"/>
        <v>0.000
(0.000)</v>
      </c>
    </row>
    <row r="3064" spans="24:29">
      <c r="X3064" t="str">
        <f t="shared" si="282"/>
        <v>_</v>
      </c>
      <c r="Y3064" t="str">
        <f t="shared" si="283"/>
        <v/>
      </c>
      <c r="Z3064" t="str">
        <f t="shared" si="284"/>
        <v>0.000</v>
      </c>
      <c r="AA3064" t="str">
        <f t="shared" si="285"/>
        <v>0.000</v>
      </c>
      <c r="AB3064" s="2" t="str">
        <f t="shared" si="286"/>
        <v>***</v>
      </c>
      <c r="AC3064" t="str">
        <f t="shared" si="287"/>
        <v>0.000
(0.000)</v>
      </c>
    </row>
    <row r="3065" spans="24:29">
      <c r="X3065" t="str">
        <f t="shared" si="282"/>
        <v>_</v>
      </c>
      <c r="Y3065" t="str">
        <f t="shared" si="283"/>
        <v/>
      </c>
      <c r="Z3065" t="str">
        <f t="shared" si="284"/>
        <v>0.000</v>
      </c>
      <c r="AA3065" t="str">
        <f t="shared" si="285"/>
        <v>0.000</v>
      </c>
      <c r="AB3065" s="2" t="str">
        <f t="shared" si="286"/>
        <v>***</v>
      </c>
      <c r="AC3065" t="str">
        <f t="shared" si="287"/>
        <v>0.000
(0.000)</v>
      </c>
    </row>
    <row r="3066" spans="24:29">
      <c r="X3066" t="str">
        <f t="shared" si="282"/>
        <v>_</v>
      </c>
      <c r="Y3066" t="str">
        <f t="shared" si="283"/>
        <v/>
      </c>
      <c r="Z3066" t="str">
        <f t="shared" si="284"/>
        <v>0.000</v>
      </c>
      <c r="AA3066" t="str">
        <f t="shared" si="285"/>
        <v>0.000</v>
      </c>
      <c r="AB3066" s="2" t="str">
        <f t="shared" si="286"/>
        <v>***</v>
      </c>
      <c r="AC3066" t="str">
        <f t="shared" si="287"/>
        <v>0.000
(0.000)</v>
      </c>
    </row>
    <row r="3067" spans="24:29">
      <c r="X3067" t="str">
        <f t="shared" si="282"/>
        <v>_</v>
      </c>
      <c r="Y3067" t="str">
        <f t="shared" si="283"/>
        <v/>
      </c>
      <c r="Z3067" t="str">
        <f t="shared" si="284"/>
        <v>0.000</v>
      </c>
      <c r="AA3067" t="str">
        <f t="shared" si="285"/>
        <v>0.000</v>
      </c>
      <c r="AB3067" s="2" t="str">
        <f t="shared" si="286"/>
        <v>***</v>
      </c>
      <c r="AC3067" t="str">
        <f t="shared" si="287"/>
        <v>0.000
(0.000)</v>
      </c>
    </row>
    <row r="3068" spans="24:29">
      <c r="X3068" t="str">
        <f t="shared" si="282"/>
        <v>_</v>
      </c>
      <c r="Y3068" t="str">
        <f t="shared" si="283"/>
        <v/>
      </c>
      <c r="Z3068" t="str">
        <f t="shared" si="284"/>
        <v>0.000</v>
      </c>
      <c r="AA3068" t="str">
        <f t="shared" si="285"/>
        <v>0.000</v>
      </c>
      <c r="AB3068" s="2" t="str">
        <f t="shared" si="286"/>
        <v>***</v>
      </c>
      <c r="AC3068" t="str">
        <f t="shared" si="287"/>
        <v>0.000
(0.000)</v>
      </c>
    </row>
    <row r="3069" spans="24:29">
      <c r="X3069" t="str">
        <f t="shared" si="282"/>
        <v>_</v>
      </c>
      <c r="Y3069" t="str">
        <f t="shared" si="283"/>
        <v/>
      </c>
      <c r="Z3069" t="str">
        <f t="shared" si="284"/>
        <v>0.000</v>
      </c>
      <c r="AA3069" t="str">
        <f t="shared" si="285"/>
        <v>0.000</v>
      </c>
      <c r="AB3069" s="2" t="str">
        <f t="shared" si="286"/>
        <v>***</v>
      </c>
      <c r="AC3069" t="str">
        <f t="shared" si="287"/>
        <v>0.000
(0.000)</v>
      </c>
    </row>
    <row r="3070" spans="24:29">
      <c r="X3070" t="str">
        <f t="shared" si="282"/>
        <v>_</v>
      </c>
      <c r="Y3070" t="str">
        <f t="shared" si="283"/>
        <v/>
      </c>
      <c r="Z3070" t="str">
        <f t="shared" si="284"/>
        <v>0.000</v>
      </c>
      <c r="AA3070" t="str">
        <f t="shared" si="285"/>
        <v>0.000</v>
      </c>
      <c r="AB3070" s="2" t="str">
        <f t="shared" si="286"/>
        <v>***</v>
      </c>
      <c r="AC3070" t="str">
        <f t="shared" si="287"/>
        <v>0.000
(0.000)</v>
      </c>
    </row>
    <row r="3071" spans="24:29">
      <c r="X3071" t="str">
        <f t="shared" si="282"/>
        <v>_</v>
      </c>
      <c r="Y3071" t="str">
        <f t="shared" si="283"/>
        <v/>
      </c>
      <c r="Z3071" t="str">
        <f t="shared" si="284"/>
        <v>0.000</v>
      </c>
      <c r="AA3071" t="str">
        <f t="shared" si="285"/>
        <v>0.000</v>
      </c>
      <c r="AB3071" s="2" t="str">
        <f t="shared" si="286"/>
        <v>***</v>
      </c>
      <c r="AC3071" t="str">
        <f t="shared" si="287"/>
        <v>0.000
(0.000)</v>
      </c>
    </row>
    <row r="3072" spans="24:29">
      <c r="X3072" t="str">
        <f t="shared" si="282"/>
        <v>_</v>
      </c>
      <c r="Y3072" t="str">
        <f t="shared" si="283"/>
        <v/>
      </c>
      <c r="Z3072" t="str">
        <f t="shared" si="284"/>
        <v>0.000</v>
      </c>
      <c r="AA3072" t="str">
        <f t="shared" si="285"/>
        <v>0.000</v>
      </c>
      <c r="AB3072" s="2" t="str">
        <f t="shared" si="286"/>
        <v>***</v>
      </c>
      <c r="AC3072" t="str">
        <f t="shared" si="287"/>
        <v>0.000
(0.000)</v>
      </c>
    </row>
    <row r="3073" spans="24:29">
      <c r="X3073" t="str">
        <f t="shared" si="282"/>
        <v>_</v>
      </c>
      <c r="Y3073" t="str">
        <f t="shared" si="283"/>
        <v/>
      </c>
      <c r="Z3073" t="str">
        <f t="shared" si="284"/>
        <v>0.000</v>
      </c>
      <c r="AA3073" t="str">
        <f t="shared" si="285"/>
        <v>0.000</v>
      </c>
      <c r="AB3073" s="2" t="str">
        <f t="shared" si="286"/>
        <v>***</v>
      </c>
      <c r="AC3073" t="str">
        <f t="shared" si="287"/>
        <v>0.000
(0.000)</v>
      </c>
    </row>
    <row r="3074" spans="24:29">
      <c r="X3074" t="str">
        <f t="shared" si="282"/>
        <v>_</v>
      </c>
      <c r="Y3074" t="str">
        <f t="shared" si="283"/>
        <v/>
      </c>
      <c r="Z3074" t="str">
        <f t="shared" si="284"/>
        <v>0.000</v>
      </c>
      <c r="AA3074" t="str">
        <f t="shared" si="285"/>
        <v>0.000</v>
      </c>
      <c r="AB3074" s="2" t="str">
        <f t="shared" si="286"/>
        <v>***</v>
      </c>
      <c r="AC3074" t="str">
        <f t="shared" si="287"/>
        <v>0.000
(0.000)</v>
      </c>
    </row>
    <row r="3075" spans="24:29">
      <c r="X3075" t="str">
        <f t="shared" ref="X3075:X3138" si="288">G3075&amp;"_"&amp;B3075</f>
        <v>_</v>
      </c>
      <c r="Y3075" t="str">
        <f t="shared" ref="Y3075:Y3138" si="289">IF(G3075&lt;&gt;"",COUNTIF(X:X,X3075),"")</f>
        <v/>
      </c>
      <c r="Z3075" t="str">
        <f t="shared" ref="Z3075:Z3138" si="290">TEXT(C3075,"0.000")</f>
        <v>0.000</v>
      </c>
      <c r="AA3075" t="str">
        <f t="shared" ref="AA3075:AA3138" si="291">TEXT(D3075,"0.000")</f>
        <v>0.000</v>
      </c>
      <c r="AB3075" s="2" t="str">
        <f t="shared" ref="AB3075:AB3138" si="292">IF(COUNTIF(F3075,"*E*")&gt;0, "***", IF(TEXT(F3075, "0.00E+00")*1&lt;0.01, "***", IF(TEXT(F3075, "0.00E+00")*1&lt;0.05, "**",  IF(TEXT(F3075, "0.00E+00")*1&lt;0.1, "*",""))))</f>
        <v>***</v>
      </c>
      <c r="AC3075" t="str">
        <f t="shared" ref="AC3075:AC3138" si="293">Z3075&amp;"
("&amp;AA3075&amp;")"</f>
        <v>0.000
(0.000)</v>
      </c>
    </row>
    <row r="3076" spans="24:29">
      <c r="X3076" t="str">
        <f t="shared" si="288"/>
        <v>_</v>
      </c>
      <c r="Y3076" t="str">
        <f t="shared" si="289"/>
        <v/>
      </c>
      <c r="Z3076" t="str">
        <f t="shared" si="290"/>
        <v>0.000</v>
      </c>
      <c r="AA3076" t="str">
        <f t="shared" si="291"/>
        <v>0.000</v>
      </c>
      <c r="AB3076" s="2" t="str">
        <f t="shared" si="292"/>
        <v>***</v>
      </c>
      <c r="AC3076" t="str">
        <f t="shared" si="293"/>
        <v>0.000
(0.000)</v>
      </c>
    </row>
    <row r="3077" spans="24:29">
      <c r="X3077" t="str">
        <f t="shared" si="288"/>
        <v>_</v>
      </c>
      <c r="Y3077" t="str">
        <f t="shared" si="289"/>
        <v/>
      </c>
      <c r="Z3077" t="str">
        <f t="shared" si="290"/>
        <v>0.000</v>
      </c>
      <c r="AA3077" t="str">
        <f t="shared" si="291"/>
        <v>0.000</v>
      </c>
      <c r="AB3077" s="2" t="str">
        <f t="shared" si="292"/>
        <v>***</v>
      </c>
      <c r="AC3077" t="str">
        <f t="shared" si="293"/>
        <v>0.000
(0.000)</v>
      </c>
    </row>
    <row r="3078" spans="24:29">
      <c r="X3078" t="str">
        <f t="shared" si="288"/>
        <v>_</v>
      </c>
      <c r="Y3078" t="str">
        <f t="shared" si="289"/>
        <v/>
      </c>
      <c r="Z3078" t="str">
        <f t="shared" si="290"/>
        <v>0.000</v>
      </c>
      <c r="AA3078" t="str">
        <f t="shared" si="291"/>
        <v>0.000</v>
      </c>
      <c r="AB3078" s="2" t="str">
        <f t="shared" si="292"/>
        <v>***</v>
      </c>
      <c r="AC3078" t="str">
        <f t="shared" si="293"/>
        <v>0.000
(0.000)</v>
      </c>
    </row>
    <row r="3079" spans="24:29">
      <c r="X3079" t="str">
        <f t="shared" si="288"/>
        <v>_</v>
      </c>
      <c r="Y3079" t="str">
        <f t="shared" si="289"/>
        <v/>
      </c>
      <c r="Z3079" t="str">
        <f t="shared" si="290"/>
        <v>0.000</v>
      </c>
      <c r="AA3079" t="str">
        <f t="shared" si="291"/>
        <v>0.000</v>
      </c>
      <c r="AB3079" s="2" t="str">
        <f t="shared" si="292"/>
        <v>***</v>
      </c>
      <c r="AC3079" t="str">
        <f t="shared" si="293"/>
        <v>0.000
(0.000)</v>
      </c>
    </row>
    <row r="3080" spans="24:29">
      <c r="X3080" t="str">
        <f t="shared" si="288"/>
        <v>_</v>
      </c>
      <c r="Y3080" t="str">
        <f t="shared" si="289"/>
        <v/>
      </c>
      <c r="Z3080" t="str">
        <f t="shared" si="290"/>
        <v>0.000</v>
      </c>
      <c r="AA3080" t="str">
        <f t="shared" si="291"/>
        <v>0.000</v>
      </c>
      <c r="AB3080" s="2" t="str">
        <f t="shared" si="292"/>
        <v>***</v>
      </c>
      <c r="AC3080" t="str">
        <f t="shared" si="293"/>
        <v>0.000
(0.000)</v>
      </c>
    </row>
    <row r="3081" spans="24:29">
      <c r="X3081" t="str">
        <f t="shared" si="288"/>
        <v>_</v>
      </c>
      <c r="Y3081" t="str">
        <f t="shared" si="289"/>
        <v/>
      </c>
      <c r="Z3081" t="str">
        <f t="shared" si="290"/>
        <v>0.000</v>
      </c>
      <c r="AA3081" t="str">
        <f t="shared" si="291"/>
        <v>0.000</v>
      </c>
      <c r="AB3081" s="2" t="str">
        <f t="shared" si="292"/>
        <v>***</v>
      </c>
      <c r="AC3081" t="str">
        <f t="shared" si="293"/>
        <v>0.000
(0.000)</v>
      </c>
    </row>
    <row r="3082" spans="24:29">
      <c r="X3082" t="str">
        <f t="shared" si="288"/>
        <v>_</v>
      </c>
      <c r="Y3082" t="str">
        <f t="shared" si="289"/>
        <v/>
      </c>
      <c r="Z3082" t="str">
        <f t="shared" si="290"/>
        <v>0.000</v>
      </c>
      <c r="AA3082" t="str">
        <f t="shared" si="291"/>
        <v>0.000</v>
      </c>
      <c r="AB3082" s="2" t="str">
        <f t="shared" si="292"/>
        <v>***</v>
      </c>
      <c r="AC3082" t="str">
        <f t="shared" si="293"/>
        <v>0.000
(0.000)</v>
      </c>
    </row>
    <row r="3083" spans="24:29">
      <c r="X3083" t="str">
        <f t="shared" si="288"/>
        <v>_</v>
      </c>
      <c r="Y3083" t="str">
        <f t="shared" si="289"/>
        <v/>
      </c>
      <c r="Z3083" t="str">
        <f t="shared" si="290"/>
        <v>0.000</v>
      </c>
      <c r="AA3083" t="str">
        <f t="shared" si="291"/>
        <v>0.000</v>
      </c>
      <c r="AB3083" s="2" t="str">
        <f t="shared" si="292"/>
        <v>***</v>
      </c>
      <c r="AC3083" t="str">
        <f t="shared" si="293"/>
        <v>0.000
(0.000)</v>
      </c>
    </row>
    <row r="3084" spans="24:29">
      <c r="X3084" t="str">
        <f t="shared" si="288"/>
        <v>_</v>
      </c>
      <c r="Y3084" t="str">
        <f t="shared" si="289"/>
        <v/>
      </c>
      <c r="Z3084" t="str">
        <f t="shared" si="290"/>
        <v>0.000</v>
      </c>
      <c r="AA3084" t="str">
        <f t="shared" si="291"/>
        <v>0.000</v>
      </c>
      <c r="AB3084" s="2" t="str">
        <f t="shared" si="292"/>
        <v>***</v>
      </c>
      <c r="AC3084" t="str">
        <f t="shared" si="293"/>
        <v>0.000
(0.000)</v>
      </c>
    </row>
    <row r="3085" spans="24:29">
      <c r="X3085" t="str">
        <f t="shared" si="288"/>
        <v>_</v>
      </c>
      <c r="Y3085" t="str">
        <f t="shared" si="289"/>
        <v/>
      </c>
      <c r="Z3085" t="str">
        <f t="shared" si="290"/>
        <v>0.000</v>
      </c>
      <c r="AA3085" t="str">
        <f t="shared" si="291"/>
        <v>0.000</v>
      </c>
      <c r="AB3085" s="2" t="str">
        <f t="shared" si="292"/>
        <v>***</v>
      </c>
      <c r="AC3085" t="str">
        <f t="shared" si="293"/>
        <v>0.000
(0.000)</v>
      </c>
    </row>
    <row r="3086" spans="24:29">
      <c r="X3086" t="str">
        <f t="shared" si="288"/>
        <v>_</v>
      </c>
      <c r="Y3086" t="str">
        <f t="shared" si="289"/>
        <v/>
      </c>
      <c r="Z3086" t="str">
        <f t="shared" si="290"/>
        <v>0.000</v>
      </c>
      <c r="AA3086" t="str">
        <f t="shared" si="291"/>
        <v>0.000</v>
      </c>
      <c r="AB3086" s="2" t="str">
        <f t="shared" si="292"/>
        <v>***</v>
      </c>
      <c r="AC3086" t="str">
        <f t="shared" si="293"/>
        <v>0.000
(0.000)</v>
      </c>
    </row>
    <row r="3087" spans="24:29">
      <c r="X3087" t="str">
        <f t="shared" si="288"/>
        <v>_</v>
      </c>
      <c r="Y3087" t="str">
        <f t="shared" si="289"/>
        <v/>
      </c>
      <c r="Z3087" t="str">
        <f t="shared" si="290"/>
        <v>0.000</v>
      </c>
      <c r="AA3087" t="str">
        <f t="shared" si="291"/>
        <v>0.000</v>
      </c>
      <c r="AB3087" s="2" t="str">
        <f t="shared" si="292"/>
        <v>***</v>
      </c>
      <c r="AC3087" t="str">
        <f t="shared" si="293"/>
        <v>0.000
(0.000)</v>
      </c>
    </row>
    <row r="3088" spans="24:29">
      <c r="X3088" t="str">
        <f t="shared" si="288"/>
        <v>_</v>
      </c>
      <c r="Y3088" t="str">
        <f t="shared" si="289"/>
        <v/>
      </c>
      <c r="Z3088" t="str">
        <f t="shared" si="290"/>
        <v>0.000</v>
      </c>
      <c r="AA3088" t="str">
        <f t="shared" si="291"/>
        <v>0.000</v>
      </c>
      <c r="AB3088" s="2" t="str">
        <f t="shared" si="292"/>
        <v>***</v>
      </c>
      <c r="AC3088" t="str">
        <f t="shared" si="293"/>
        <v>0.000
(0.000)</v>
      </c>
    </row>
    <row r="3089" spans="24:29">
      <c r="X3089" t="str">
        <f t="shared" si="288"/>
        <v>_</v>
      </c>
      <c r="Y3089" t="str">
        <f t="shared" si="289"/>
        <v/>
      </c>
      <c r="Z3089" t="str">
        <f t="shared" si="290"/>
        <v>0.000</v>
      </c>
      <c r="AA3089" t="str">
        <f t="shared" si="291"/>
        <v>0.000</v>
      </c>
      <c r="AB3089" s="2" t="str">
        <f t="shared" si="292"/>
        <v>***</v>
      </c>
      <c r="AC3089" t="str">
        <f t="shared" si="293"/>
        <v>0.000
(0.000)</v>
      </c>
    </row>
    <row r="3090" spans="24:29">
      <c r="X3090" t="str">
        <f t="shared" si="288"/>
        <v>_</v>
      </c>
      <c r="Y3090" t="str">
        <f t="shared" si="289"/>
        <v/>
      </c>
      <c r="Z3090" t="str">
        <f t="shared" si="290"/>
        <v>0.000</v>
      </c>
      <c r="AA3090" t="str">
        <f t="shared" si="291"/>
        <v>0.000</v>
      </c>
      <c r="AB3090" s="2" t="str">
        <f t="shared" si="292"/>
        <v>***</v>
      </c>
      <c r="AC3090" t="str">
        <f t="shared" si="293"/>
        <v>0.000
(0.000)</v>
      </c>
    </row>
    <row r="3091" spans="24:29">
      <c r="X3091" t="str">
        <f t="shared" si="288"/>
        <v>_</v>
      </c>
      <c r="Y3091" t="str">
        <f t="shared" si="289"/>
        <v/>
      </c>
      <c r="Z3091" t="str">
        <f t="shared" si="290"/>
        <v>0.000</v>
      </c>
      <c r="AA3091" t="str">
        <f t="shared" si="291"/>
        <v>0.000</v>
      </c>
      <c r="AB3091" s="2" t="str">
        <f t="shared" si="292"/>
        <v>***</v>
      </c>
      <c r="AC3091" t="str">
        <f t="shared" si="293"/>
        <v>0.000
(0.000)</v>
      </c>
    </row>
    <row r="3092" spans="24:29">
      <c r="X3092" t="str">
        <f t="shared" si="288"/>
        <v>_</v>
      </c>
      <c r="Y3092" t="str">
        <f t="shared" si="289"/>
        <v/>
      </c>
      <c r="Z3092" t="str">
        <f t="shared" si="290"/>
        <v>0.000</v>
      </c>
      <c r="AA3092" t="str">
        <f t="shared" si="291"/>
        <v>0.000</v>
      </c>
      <c r="AB3092" s="2" t="str">
        <f t="shared" si="292"/>
        <v>***</v>
      </c>
      <c r="AC3092" t="str">
        <f t="shared" si="293"/>
        <v>0.000
(0.000)</v>
      </c>
    </row>
    <row r="3093" spans="24:29">
      <c r="X3093" t="str">
        <f t="shared" si="288"/>
        <v>_</v>
      </c>
      <c r="Y3093" t="str">
        <f t="shared" si="289"/>
        <v/>
      </c>
      <c r="Z3093" t="str">
        <f t="shared" si="290"/>
        <v>0.000</v>
      </c>
      <c r="AA3093" t="str">
        <f t="shared" si="291"/>
        <v>0.000</v>
      </c>
      <c r="AB3093" s="2" t="str">
        <f t="shared" si="292"/>
        <v>***</v>
      </c>
      <c r="AC3093" t="str">
        <f t="shared" si="293"/>
        <v>0.000
(0.000)</v>
      </c>
    </row>
    <row r="3094" spans="24:29">
      <c r="X3094" t="str">
        <f t="shared" si="288"/>
        <v>_</v>
      </c>
      <c r="Y3094" t="str">
        <f t="shared" si="289"/>
        <v/>
      </c>
      <c r="Z3094" t="str">
        <f t="shared" si="290"/>
        <v>0.000</v>
      </c>
      <c r="AA3094" t="str">
        <f t="shared" si="291"/>
        <v>0.000</v>
      </c>
      <c r="AB3094" s="2" t="str">
        <f t="shared" si="292"/>
        <v>***</v>
      </c>
      <c r="AC3094" t="str">
        <f t="shared" si="293"/>
        <v>0.000
(0.000)</v>
      </c>
    </row>
    <row r="3095" spans="24:29">
      <c r="X3095" t="str">
        <f t="shared" si="288"/>
        <v>_</v>
      </c>
      <c r="Y3095" t="str">
        <f t="shared" si="289"/>
        <v/>
      </c>
      <c r="Z3095" t="str">
        <f t="shared" si="290"/>
        <v>0.000</v>
      </c>
      <c r="AA3095" t="str">
        <f t="shared" si="291"/>
        <v>0.000</v>
      </c>
      <c r="AB3095" s="2" t="str">
        <f t="shared" si="292"/>
        <v>***</v>
      </c>
      <c r="AC3095" t="str">
        <f t="shared" si="293"/>
        <v>0.000
(0.000)</v>
      </c>
    </row>
    <row r="3096" spans="24:29">
      <c r="X3096" t="str">
        <f t="shared" si="288"/>
        <v>_</v>
      </c>
      <c r="Y3096" t="str">
        <f t="shared" si="289"/>
        <v/>
      </c>
      <c r="Z3096" t="str">
        <f t="shared" si="290"/>
        <v>0.000</v>
      </c>
      <c r="AA3096" t="str">
        <f t="shared" si="291"/>
        <v>0.000</v>
      </c>
      <c r="AB3096" s="2" t="str">
        <f t="shared" si="292"/>
        <v>***</v>
      </c>
      <c r="AC3096" t="str">
        <f t="shared" si="293"/>
        <v>0.000
(0.000)</v>
      </c>
    </row>
    <row r="3097" spans="24:29">
      <c r="X3097" t="str">
        <f t="shared" si="288"/>
        <v>_</v>
      </c>
      <c r="Y3097" t="str">
        <f t="shared" si="289"/>
        <v/>
      </c>
      <c r="Z3097" t="str">
        <f t="shared" si="290"/>
        <v>0.000</v>
      </c>
      <c r="AA3097" t="str">
        <f t="shared" si="291"/>
        <v>0.000</v>
      </c>
      <c r="AB3097" s="2" t="str">
        <f t="shared" si="292"/>
        <v>***</v>
      </c>
      <c r="AC3097" t="str">
        <f t="shared" si="293"/>
        <v>0.000
(0.000)</v>
      </c>
    </row>
    <row r="3098" spans="24:29">
      <c r="X3098" t="str">
        <f t="shared" si="288"/>
        <v>_</v>
      </c>
      <c r="Y3098" t="str">
        <f t="shared" si="289"/>
        <v/>
      </c>
      <c r="Z3098" t="str">
        <f t="shared" si="290"/>
        <v>0.000</v>
      </c>
      <c r="AA3098" t="str">
        <f t="shared" si="291"/>
        <v>0.000</v>
      </c>
      <c r="AB3098" s="2" t="str">
        <f t="shared" si="292"/>
        <v>***</v>
      </c>
      <c r="AC3098" t="str">
        <f t="shared" si="293"/>
        <v>0.000
(0.000)</v>
      </c>
    </row>
    <row r="3099" spans="24:29">
      <c r="X3099" t="str">
        <f t="shared" si="288"/>
        <v>_</v>
      </c>
      <c r="Y3099" t="str">
        <f t="shared" si="289"/>
        <v/>
      </c>
      <c r="Z3099" t="str">
        <f t="shared" si="290"/>
        <v>0.000</v>
      </c>
      <c r="AA3099" t="str">
        <f t="shared" si="291"/>
        <v>0.000</v>
      </c>
      <c r="AB3099" s="2" t="str">
        <f t="shared" si="292"/>
        <v>***</v>
      </c>
      <c r="AC3099" t="str">
        <f t="shared" si="293"/>
        <v>0.000
(0.000)</v>
      </c>
    </row>
    <row r="3100" spans="24:29">
      <c r="X3100" t="str">
        <f t="shared" si="288"/>
        <v>_</v>
      </c>
      <c r="Y3100" t="str">
        <f t="shared" si="289"/>
        <v/>
      </c>
      <c r="Z3100" t="str">
        <f t="shared" si="290"/>
        <v>0.000</v>
      </c>
      <c r="AA3100" t="str">
        <f t="shared" si="291"/>
        <v>0.000</v>
      </c>
      <c r="AB3100" s="2" t="str">
        <f t="shared" si="292"/>
        <v>***</v>
      </c>
      <c r="AC3100" t="str">
        <f t="shared" si="293"/>
        <v>0.000
(0.000)</v>
      </c>
    </row>
    <row r="3101" spans="24:29">
      <c r="X3101" t="str">
        <f t="shared" si="288"/>
        <v>_</v>
      </c>
      <c r="Y3101" t="str">
        <f t="shared" si="289"/>
        <v/>
      </c>
      <c r="Z3101" t="str">
        <f t="shared" si="290"/>
        <v>0.000</v>
      </c>
      <c r="AA3101" t="str">
        <f t="shared" si="291"/>
        <v>0.000</v>
      </c>
      <c r="AB3101" s="2" t="str">
        <f t="shared" si="292"/>
        <v>***</v>
      </c>
      <c r="AC3101" t="str">
        <f t="shared" si="293"/>
        <v>0.000
(0.000)</v>
      </c>
    </row>
    <row r="3102" spans="24:29">
      <c r="X3102" t="str">
        <f t="shared" si="288"/>
        <v>_</v>
      </c>
      <c r="Y3102" t="str">
        <f t="shared" si="289"/>
        <v/>
      </c>
      <c r="Z3102" t="str">
        <f t="shared" si="290"/>
        <v>0.000</v>
      </c>
      <c r="AA3102" t="str">
        <f t="shared" si="291"/>
        <v>0.000</v>
      </c>
      <c r="AB3102" s="2" t="str">
        <f t="shared" si="292"/>
        <v>***</v>
      </c>
      <c r="AC3102" t="str">
        <f t="shared" si="293"/>
        <v>0.000
(0.000)</v>
      </c>
    </row>
    <row r="3103" spans="24:29">
      <c r="X3103" t="str">
        <f t="shared" si="288"/>
        <v>_</v>
      </c>
      <c r="Y3103" t="str">
        <f t="shared" si="289"/>
        <v/>
      </c>
      <c r="Z3103" t="str">
        <f t="shared" si="290"/>
        <v>0.000</v>
      </c>
      <c r="AA3103" t="str">
        <f t="shared" si="291"/>
        <v>0.000</v>
      </c>
      <c r="AB3103" s="2" t="str">
        <f t="shared" si="292"/>
        <v>***</v>
      </c>
      <c r="AC3103" t="str">
        <f t="shared" si="293"/>
        <v>0.000
(0.000)</v>
      </c>
    </row>
    <row r="3104" spans="24:29">
      <c r="X3104" t="str">
        <f t="shared" si="288"/>
        <v>_</v>
      </c>
      <c r="Y3104" t="str">
        <f t="shared" si="289"/>
        <v/>
      </c>
      <c r="Z3104" t="str">
        <f t="shared" si="290"/>
        <v>0.000</v>
      </c>
      <c r="AA3104" t="str">
        <f t="shared" si="291"/>
        <v>0.000</v>
      </c>
      <c r="AB3104" s="2" t="str">
        <f t="shared" si="292"/>
        <v>***</v>
      </c>
      <c r="AC3104" t="str">
        <f t="shared" si="293"/>
        <v>0.000
(0.000)</v>
      </c>
    </row>
    <row r="3105" spans="24:29">
      <c r="X3105" t="str">
        <f t="shared" si="288"/>
        <v>_</v>
      </c>
      <c r="Y3105" t="str">
        <f t="shared" si="289"/>
        <v/>
      </c>
      <c r="Z3105" t="str">
        <f t="shared" si="290"/>
        <v>0.000</v>
      </c>
      <c r="AA3105" t="str">
        <f t="shared" si="291"/>
        <v>0.000</v>
      </c>
      <c r="AB3105" s="2" t="str">
        <f t="shared" si="292"/>
        <v>***</v>
      </c>
      <c r="AC3105" t="str">
        <f t="shared" si="293"/>
        <v>0.000
(0.000)</v>
      </c>
    </row>
    <row r="3106" spans="24:29">
      <c r="X3106" t="str">
        <f t="shared" si="288"/>
        <v>_</v>
      </c>
      <c r="Y3106" t="str">
        <f t="shared" si="289"/>
        <v/>
      </c>
      <c r="Z3106" t="str">
        <f t="shared" si="290"/>
        <v>0.000</v>
      </c>
      <c r="AA3106" t="str">
        <f t="shared" si="291"/>
        <v>0.000</v>
      </c>
      <c r="AB3106" s="2" t="str">
        <f t="shared" si="292"/>
        <v>***</v>
      </c>
      <c r="AC3106" t="str">
        <f t="shared" si="293"/>
        <v>0.000
(0.000)</v>
      </c>
    </row>
    <row r="3107" spans="24:29">
      <c r="X3107" t="str">
        <f t="shared" si="288"/>
        <v>_</v>
      </c>
      <c r="Y3107" t="str">
        <f t="shared" si="289"/>
        <v/>
      </c>
      <c r="Z3107" t="str">
        <f t="shared" si="290"/>
        <v>0.000</v>
      </c>
      <c r="AA3107" t="str">
        <f t="shared" si="291"/>
        <v>0.000</v>
      </c>
      <c r="AB3107" s="2" t="str">
        <f t="shared" si="292"/>
        <v>***</v>
      </c>
      <c r="AC3107" t="str">
        <f t="shared" si="293"/>
        <v>0.000
(0.000)</v>
      </c>
    </row>
    <row r="3108" spans="24:29">
      <c r="X3108" t="str">
        <f t="shared" si="288"/>
        <v>_</v>
      </c>
      <c r="Y3108" t="str">
        <f t="shared" si="289"/>
        <v/>
      </c>
      <c r="Z3108" t="str">
        <f t="shared" si="290"/>
        <v>0.000</v>
      </c>
      <c r="AA3108" t="str">
        <f t="shared" si="291"/>
        <v>0.000</v>
      </c>
      <c r="AB3108" s="2" t="str">
        <f t="shared" si="292"/>
        <v>***</v>
      </c>
      <c r="AC3108" t="str">
        <f t="shared" si="293"/>
        <v>0.000
(0.000)</v>
      </c>
    </row>
    <row r="3109" spans="24:29">
      <c r="X3109" t="str">
        <f t="shared" si="288"/>
        <v>_</v>
      </c>
      <c r="Y3109" t="str">
        <f t="shared" si="289"/>
        <v/>
      </c>
      <c r="Z3109" t="str">
        <f t="shared" si="290"/>
        <v>0.000</v>
      </c>
      <c r="AA3109" t="str">
        <f t="shared" si="291"/>
        <v>0.000</v>
      </c>
      <c r="AB3109" s="2" t="str">
        <f t="shared" si="292"/>
        <v>***</v>
      </c>
      <c r="AC3109" t="str">
        <f t="shared" si="293"/>
        <v>0.000
(0.000)</v>
      </c>
    </row>
    <row r="3110" spans="24:29">
      <c r="X3110" t="str">
        <f t="shared" si="288"/>
        <v>_</v>
      </c>
      <c r="Y3110" t="str">
        <f t="shared" si="289"/>
        <v/>
      </c>
      <c r="Z3110" t="str">
        <f t="shared" si="290"/>
        <v>0.000</v>
      </c>
      <c r="AA3110" t="str">
        <f t="shared" si="291"/>
        <v>0.000</v>
      </c>
      <c r="AB3110" s="2" t="str">
        <f t="shared" si="292"/>
        <v>***</v>
      </c>
      <c r="AC3110" t="str">
        <f t="shared" si="293"/>
        <v>0.000
(0.000)</v>
      </c>
    </row>
    <row r="3111" spans="24:29">
      <c r="X3111" t="str">
        <f t="shared" si="288"/>
        <v>_</v>
      </c>
      <c r="Y3111" t="str">
        <f t="shared" si="289"/>
        <v/>
      </c>
      <c r="Z3111" t="str">
        <f t="shared" si="290"/>
        <v>0.000</v>
      </c>
      <c r="AA3111" t="str">
        <f t="shared" si="291"/>
        <v>0.000</v>
      </c>
      <c r="AB3111" s="2" t="str">
        <f t="shared" si="292"/>
        <v>***</v>
      </c>
      <c r="AC3111" t="str">
        <f t="shared" si="293"/>
        <v>0.000
(0.000)</v>
      </c>
    </row>
    <row r="3112" spans="24:29">
      <c r="X3112" t="str">
        <f t="shared" si="288"/>
        <v>_</v>
      </c>
      <c r="Y3112" t="str">
        <f t="shared" si="289"/>
        <v/>
      </c>
      <c r="Z3112" t="str">
        <f t="shared" si="290"/>
        <v>0.000</v>
      </c>
      <c r="AA3112" t="str">
        <f t="shared" si="291"/>
        <v>0.000</v>
      </c>
      <c r="AB3112" s="2" t="str">
        <f t="shared" si="292"/>
        <v>***</v>
      </c>
      <c r="AC3112" t="str">
        <f t="shared" si="293"/>
        <v>0.000
(0.000)</v>
      </c>
    </row>
    <row r="3113" spans="24:29">
      <c r="X3113" t="str">
        <f t="shared" si="288"/>
        <v>_</v>
      </c>
      <c r="Y3113" t="str">
        <f t="shared" si="289"/>
        <v/>
      </c>
      <c r="Z3113" t="str">
        <f t="shared" si="290"/>
        <v>0.000</v>
      </c>
      <c r="AA3113" t="str">
        <f t="shared" si="291"/>
        <v>0.000</v>
      </c>
      <c r="AB3113" s="2" t="str">
        <f t="shared" si="292"/>
        <v>***</v>
      </c>
      <c r="AC3113" t="str">
        <f t="shared" si="293"/>
        <v>0.000
(0.000)</v>
      </c>
    </row>
    <row r="3114" spans="24:29">
      <c r="X3114" t="str">
        <f t="shared" si="288"/>
        <v>_</v>
      </c>
      <c r="Y3114" t="str">
        <f t="shared" si="289"/>
        <v/>
      </c>
      <c r="Z3114" t="str">
        <f t="shared" si="290"/>
        <v>0.000</v>
      </c>
      <c r="AA3114" t="str">
        <f t="shared" si="291"/>
        <v>0.000</v>
      </c>
      <c r="AB3114" s="2" t="str">
        <f t="shared" si="292"/>
        <v>***</v>
      </c>
      <c r="AC3114" t="str">
        <f t="shared" si="293"/>
        <v>0.000
(0.000)</v>
      </c>
    </row>
    <row r="3115" spans="24:29">
      <c r="X3115" t="str">
        <f t="shared" si="288"/>
        <v>_</v>
      </c>
      <c r="Y3115" t="str">
        <f t="shared" si="289"/>
        <v/>
      </c>
      <c r="Z3115" t="str">
        <f t="shared" si="290"/>
        <v>0.000</v>
      </c>
      <c r="AA3115" t="str">
        <f t="shared" si="291"/>
        <v>0.000</v>
      </c>
      <c r="AB3115" s="2" t="str">
        <f t="shared" si="292"/>
        <v>***</v>
      </c>
      <c r="AC3115" t="str">
        <f t="shared" si="293"/>
        <v>0.000
(0.000)</v>
      </c>
    </row>
    <row r="3116" spans="24:29">
      <c r="X3116" t="str">
        <f t="shared" si="288"/>
        <v>_</v>
      </c>
      <c r="Y3116" t="str">
        <f t="shared" si="289"/>
        <v/>
      </c>
      <c r="Z3116" t="str">
        <f t="shared" si="290"/>
        <v>0.000</v>
      </c>
      <c r="AA3116" t="str">
        <f t="shared" si="291"/>
        <v>0.000</v>
      </c>
      <c r="AB3116" s="2" t="str">
        <f t="shared" si="292"/>
        <v>***</v>
      </c>
      <c r="AC3116" t="str">
        <f t="shared" si="293"/>
        <v>0.000
(0.000)</v>
      </c>
    </row>
    <row r="3117" spans="24:29">
      <c r="X3117" t="str">
        <f t="shared" si="288"/>
        <v>_</v>
      </c>
      <c r="Y3117" t="str">
        <f t="shared" si="289"/>
        <v/>
      </c>
      <c r="Z3117" t="str">
        <f t="shared" si="290"/>
        <v>0.000</v>
      </c>
      <c r="AA3117" t="str">
        <f t="shared" si="291"/>
        <v>0.000</v>
      </c>
      <c r="AB3117" s="2" t="str">
        <f t="shared" si="292"/>
        <v>***</v>
      </c>
      <c r="AC3117" t="str">
        <f t="shared" si="293"/>
        <v>0.000
(0.000)</v>
      </c>
    </row>
    <row r="3118" spans="24:29">
      <c r="X3118" t="str">
        <f t="shared" si="288"/>
        <v>_</v>
      </c>
      <c r="Y3118" t="str">
        <f t="shared" si="289"/>
        <v/>
      </c>
      <c r="Z3118" t="str">
        <f t="shared" si="290"/>
        <v>0.000</v>
      </c>
      <c r="AA3118" t="str">
        <f t="shared" si="291"/>
        <v>0.000</v>
      </c>
      <c r="AB3118" s="2" t="str">
        <f t="shared" si="292"/>
        <v>***</v>
      </c>
      <c r="AC3118" t="str">
        <f t="shared" si="293"/>
        <v>0.000
(0.000)</v>
      </c>
    </row>
    <row r="3119" spans="24:29">
      <c r="X3119" t="str">
        <f t="shared" si="288"/>
        <v>_</v>
      </c>
      <c r="Y3119" t="str">
        <f t="shared" si="289"/>
        <v/>
      </c>
      <c r="Z3119" t="str">
        <f t="shared" si="290"/>
        <v>0.000</v>
      </c>
      <c r="AA3119" t="str">
        <f t="shared" si="291"/>
        <v>0.000</v>
      </c>
      <c r="AB3119" s="2" t="str">
        <f t="shared" si="292"/>
        <v>***</v>
      </c>
      <c r="AC3119" t="str">
        <f t="shared" si="293"/>
        <v>0.000
(0.000)</v>
      </c>
    </row>
    <row r="3120" spans="24:29">
      <c r="X3120" t="str">
        <f t="shared" si="288"/>
        <v>_</v>
      </c>
      <c r="Y3120" t="str">
        <f t="shared" si="289"/>
        <v/>
      </c>
      <c r="Z3120" t="str">
        <f t="shared" si="290"/>
        <v>0.000</v>
      </c>
      <c r="AA3120" t="str">
        <f t="shared" si="291"/>
        <v>0.000</v>
      </c>
      <c r="AB3120" s="2" t="str">
        <f t="shared" si="292"/>
        <v>***</v>
      </c>
      <c r="AC3120" t="str">
        <f t="shared" si="293"/>
        <v>0.000
(0.000)</v>
      </c>
    </row>
    <row r="3121" spans="24:29">
      <c r="X3121" t="str">
        <f t="shared" si="288"/>
        <v>_</v>
      </c>
      <c r="Y3121" t="str">
        <f t="shared" si="289"/>
        <v/>
      </c>
      <c r="Z3121" t="str">
        <f t="shared" si="290"/>
        <v>0.000</v>
      </c>
      <c r="AA3121" t="str">
        <f t="shared" si="291"/>
        <v>0.000</v>
      </c>
      <c r="AB3121" s="2" t="str">
        <f t="shared" si="292"/>
        <v>***</v>
      </c>
      <c r="AC3121" t="str">
        <f t="shared" si="293"/>
        <v>0.000
(0.000)</v>
      </c>
    </row>
    <row r="3122" spans="24:29">
      <c r="X3122" t="str">
        <f t="shared" si="288"/>
        <v>_</v>
      </c>
      <c r="Y3122" t="str">
        <f t="shared" si="289"/>
        <v/>
      </c>
      <c r="Z3122" t="str">
        <f t="shared" si="290"/>
        <v>0.000</v>
      </c>
      <c r="AA3122" t="str">
        <f t="shared" si="291"/>
        <v>0.000</v>
      </c>
      <c r="AB3122" s="2" t="str">
        <f t="shared" si="292"/>
        <v>***</v>
      </c>
      <c r="AC3122" t="str">
        <f t="shared" si="293"/>
        <v>0.000
(0.000)</v>
      </c>
    </row>
    <row r="3123" spans="24:29">
      <c r="X3123" t="str">
        <f t="shared" si="288"/>
        <v>_</v>
      </c>
      <c r="Y3123" t="str">
        <f t="shared" si="289"/>
        <v/>
      </c>
      <c r="Z3123" t="str">
        <f t="shared" si="290"/>
        <v>0.000</v>
      </c>
      <c r="AA3123" t="str">
        <f t="shared" si="291"/>
        <v>0.000</v>
      </c>
      <c r="AB3123" s="2" t="str">
        <f t="shared" si="292"/>
        <v>***</v>
      </c>
      <c r="AC3123" t="str">
        <f t="shared" si="293"/>
        <v>0.000
(0.000)</v>
      </c>
    </row>
    <row r="3124" spans="24:29">
      <c r="X3124" t="str">
        <f t="shared" si="288"/>
        <v>_</v>
      </c>
      <c r="Y3124" t="str">
        <f t="shared" si="289"/>
        <v/>
      </c>
      <c r="Z3124" t="str">
        <f t="shared" si="290"/>
        <v>0.000</v>
      </c>
      <c r="AA3124" t="str">
        <f t="shared" si="291"/>
        <v>0.000</v>
      </c>
      <c r="AB3124" s="2" t="str">
        <f t="shared" si="292"/>
        <v>***</v>
      </c>
      <c r="AC3124" t="str">
        <f t="shared" si="293"/>
        <v>0.000
(0.000)</v>
      </c>
    </row>
    <row r="3125" spans="24:29">
      <c r="X3125" t="str">
        <f t="shared" si="288"/>
        <v>_</v>
      </c>
      <c r="Y3125" t="str">
        <f t="shared" si="289"/>
        <v/>
      </c>
      <c r="Z3125" t="str">
        <f t="shared" si="290"/>
        <v>0.000</v>
      </c>
      <c r="AA3125" t="str">
        <f t="shared" si="291"/>
        <v>0.000</v>
      </c>
      <c r="AB3125" s="2" t="str">
        <f t="shared" si="292"/>
        <v>***</v>
      </c>
      <c r="AC3125" t="str">
        <f t="shared" si="293"/>
        <v>0.000
(0.000)</v>
      </c>
    </row>
    <row r="3126" spans="24:29">
      <c r="X3126" t="str">
        <f t="shared" si="288"/>
        <v>_</v>
      </c>
      <c r="Y3126" t="str">
        <f t="shared" si="289"/>
        <v/>
      </c>
      <c r="Z3126" t="str">
        <f t="shared" si="290"/>
        <v>0.000</v>
      </c>
      <c r="AA3126" t="str">
        <f t="shared" si="291"/>
        <v>0.000</v>
      </c>
      <c r="AB3126" s="2" t="str">
        <f t="shared" si="292"/>
        <v>***</v>
      </c>
      <c r="AC3126" t="str">
        <f t="shared" si="293"/>
        <v>0.000
(0.000)</v>
      </c>
    </row>
    <row r="3127" spans="24:29">
      <c r="X3127" t="str">
        <f t="shared" si="288"/>
        <v>_</v>
      </c>
      <c r="Y3127" t="str">
        <f t="shared" si="289"/>
        <v/>
      </c>
      <c r="Z3127" t="str">
        <f t="shared" si="290"/>
        <v>0.000</v>
      </c>
      <c r="AA3127" t="str">
        <f t="shared" si="291"/>
        <v>0.000</v>
      </c>
      <c r="AB3127" s="2" t="str">
        <f t="shared" si="292"/>
        <v>***</v>
      </c>
      <c r="AC3127" t="str">
        <f t="shared" si="293"/>
        <v>0.000
(0.000)</v>
      </c>
    </row>
    <row r="3128" spans="24:29">
      <c r="X3128" t="str">
        <f t="shared" si="288"/>
        <v>_</v>
      </c>
      <c r="Y3128" t="str">
        <f t="shared" si="289"/>
        <v/>
      </c>
      <c r="Z3128" t="str">
        <f t="shared" si="290"/>
        <v>0.000</v>
      </c>
      <c r="AA3128" t="str">
        <f t="shared" si="291"/>
        <v>0.000</v>
      </c>
      <c r="AB3128" s="2" t="str">
        <f t="shared" si="292"/>
        <v>***</v>
      </c>
      <c r="AC3128" t="str">
        <f t="shared" si="293"/>
        <v>0.000
(0.000)</v>
      </c>
    </row>
    <row r="3129" spans="24:29">
      <c r="X3129" t="str">
        <f t="shared" si="288"/>
        <v>_</v>
      </c>
      <c r="Y3129" t="str">
        <f t="shared" si="289"/>
        <v/>
      </c>
      <c r="Z3129" t="str">
        <f t="shared" si="290"/>
        <v>0.000</v>
      </c>
      <c r="AA3129" t="str">
        <f t="shared" si="291"/>
        <v>0.000</v>
      </c>
      <c r="AB3129" s="2" t="str">
        <f t="shared" si="292"/>
        <v>***</v>
      </c>
      <c r="AC3129" t="str">
        <f t="shared" si="293"/>
        <v>0.000
(0.000)</v>
      </c>
    </row>
    <row r="3130" spans="24:29">
      <c r="X3130" t="str">
        <f t="shared" si="288"/>
        <v>_</v>
      </c>
      <c r="Y3130" t="str">
        <f t="shared" si="289"/>
        <v/>
      </c>
      <c r="Z3130" t="str">
        <f t="shared" si="290"/>
        <v>0.000</v>
      </c>
      <c r="AA3130" t="str">
        <f t="shared" si="291"/>
        <v>0.000</v>
      </c>
      <c r="AB3130" s="2" t="str">
        <f t="shared" si="292"/>
        <v>***</v>
      </c>
      <c r="AC3130" t="str">
        <f t="shared" si="293"/>
        <v>0.000
(0.000)</v>
      </c>
    </row>
    <row r="3131" spans="24:29">
      <c r="X3131" t="str">
        <f t="shared" si="288"/>
        <v>_</v>
      </c>
      <c r="Y3131" t="str">
        <f t="shared" si="289"/>
        <v/>
      </c>
      <c r="Z3131" t="str">
        <f t="shared" si="290"/>
        <v>0.000</v>
      </c>
      <c r="AA3131" t="str">
        <f t="shared" si="291"/>
        <v>0.000</v>
      </c>
      <c r="AB3131" s="2" t="str">
        <f t="shared" si="292"/>
        <v>***</v>
      </c>
      <c r="AC3131" t="str">
        <f t="shared" si="293"/>
        <v>0.000
(0.000)</v>
      </c>
    </row>
    <row r="3132" spans="24:29">
      <c r="X3132" t="str">
        <f t="shared" si="288"/>
        <v>_</v>
      </c>
      <c r="Y3132" t="str">
        <f t="shared" si="289"/>
        <v/>
      </c>
      <c r="Z3132" t="str">
        <f t="shared" si="290"/>
        <v>0.000</v>
      </c>
      <c r="AA3132" t="str">
        <f t="shared" si="291"/>
        <v>0.000</v>
      </c>
      <c r="AB3132" s="2" t="str">
        <f t="shared" si="292"/>
        <v>***</v>
      </c>
      <c r="AC3132" t="str">
        <f t="shared" si="293"/>
        <v>0.000
(0.000)</v>
      </c>
    </row>
    <row r="3133" spans="24:29">
      <c r="X3133" t="str">
        <f t="shared" si="288"/>
        <v>_</v>
      </c>
      <c r="Y3133" t="str">
        <f t="shared" si="289"/>
        <v/>
      </c>
      <c r="Z3133" t="str">
        <f t="shared" si="290"/>
        <v>0.000</v>
      </c>
      <c r="AA3133" t="str">
        <f t="shared" si="291"/>
        <v>0.000</v>
      </c>
      <c r="AB3133" s="2" t="str">
        <f t="shared" si="292"/>
        <v>***</v>
      </c>
      <c r="AC3133" t="str">
        <f t="shared" si="293"/>
        <v>0.000
(0.000)</v>
      </c>
    </row>
    <row r="3134" spans="24:29">
      <c r="X3134" t="str">
        <f t="shared" si="288"/>
        <v>_</v>
      </c>
      <c r="Y3134" t="str">
        <f t="shared" si="289"/>
        <v/>
      </c>
      <c r="Z3134" t="str">
        <f t="shared" si="290"/>
        <v>0.000</v>
      </c>
      <c r="AA3134" t="str">
        <f t="shared" si="291"/>
        <v>0.000</v>
      </c>
      <c r="AB3134" s="2" t="str">
        <f t="shared" si="292"/>
        <v>***</v>
      </c>
      <c r="AC3134" t="str">
        <f t="shared" si="293"/>
        <v>0.000
(0.000)</v>
      </c>
    </row>
    <row r="3135" spans="24:29">
      <c r="X3135" t="str">
        <f t="shared" si="288"/>
        <v>_</v>
      </c>
      <c r="Y3135" t="str">
        <f t="shared" si="289"/>
        <v/>
      </c>
      <c r="Z3135" t="str">
        <f t="shared" si="290"/>
        <v>0.000</v>
      </c>
      <c r="AA3135" t="str">
        <f t="shared" si="291"/>
        <v>0.000</v>
      </c>
      <c r="AB3135" s="2" t="str">
        <f t="shared" si="292"/>
        <v>***</v>
      </c>
      <c r="AC3135" t="str">
        <f t="shared" si="293"/>
        <v>0.000
(0.000)</v>
      </c>
    </row>
    <row r="3136" spans="24:29">
      <c r="X3136" t="str">
        <f t="shared" si="288"/>
        <v>_</v>
      </c>
      <c r="Y3136" t="str">
        <f t="shared" si="289"/>
        <v/>
      </c>
      <c r="Z3136" t="str">
        <f t="shared" si="290"/>
        <v>0.000</v>
      </c>
      <c r="AA3136" t="str">
        <f t="shared" si="291"/>
        <v>0.000</v>
      </c>
      <c r="AB3136" s="2" t="str">
        <f t="shared" si="292"/>
        <v>***</v>
      </c>
      <c r="AC3136" t="str">
        <f t="shared" si="293"/>
        <v>0.000
(0.000)</v>
      </c>
    </row>
    <row r="3137" spans="24:29">
      <c r="X3137" t="str">
        <f t="shared" si="288"/>
        <v>_</v>
      </c>
      <c r="Y3137" t="str">
        <f t="shared" si="289"/>
        <v/>
      </c>
      <c r="Z3137" t="str">
        <f t="shared" si="290"/>
        <v>0.000</v>
      </c>
      <c r="AA3137" t="str">
        <f t="shared" si="291"/>
        <v>0.000</v>
      </c>
      <c r="AB3137" s="2" t="str">
        <f t="shared" si="292"/>
        <v>***</v>
      </c>
      <c r="AC3137" t="str">
        <f t="shared" si="293"/>
        <v>0.000
(0.000)</v>
      </c>
    </row>
    <row r="3138" spans="24:29">
      <c r="X3138" t="str">
        <f t="shared" si="288"/>
        <v>_</v>
      </c>
      <c r="Y3138" t="str">
        <f t="shared" si="289"/>
        <v/>
      </c>
      <c r="Z3138" t="str">
        <f t="shared" si="290"/>
        <v>0.000</v>
      </c>
      <c r="AA3138" t="str">
        <f t="shared" si="291"/>
        <v>0.000</v>
      </c>
      <c r="AB3138" s="2" t="str">
        <f t="shared" si="292"/>
        <v>***</v>
      </c>
      <c r="AC3138" t="str">
        <f t="shared" si="293"/>
        <v>0.000
(0.000)</v>
      </c>
    </row>
    <row r="3139" spans="24:29">
      <c r="X3139" t="str">
        <f t="shared" ref="X3139:X3202" si="294">G3139&amp;"_"&amp;B3139</f>
        <v>_</v>
      </c>
      <c r="Y3139" t="str">
        <f t="shared" ref="Y3139:Y3202" si="295">IF(G3139&lt;&gt;"",COUNTIF(X:X,X3139),"")</f>
        <v/>
      </c>
      <c r="Z3139" t="str">
        <f t="shared" ref="Z3139:Z3202" si="296">TEXT(C3139,"0.000")</f>
        <v>0.000</v>
      </c>
      <c r="AA3139" t="str">
        <f t="shared" ref="AA3139:AA3202" si="297">TEXT(D3139,"0.000")</f>
        <v>0.000</v>
      </c>
      <c r="AB3139" s="2" t="str">
        <f t="shared" ref="AB3139:AB3202" si="298">IF(COUNTIF(F3139,"*E*")&gt;0, "***", IF(TEXT(F3139, "0.00E+00")*1&lt;0.01, "***", IF(TEXT(F3139, "0.00E+00")*1&lt;0.05, "**",  IF(TEXT(F3139, "0.00E+00")*1&lt;0.1, "*",""))))</f>
        <v>***</v>
      </c>
      <c r="AC3139" t="str">
        <f t="shared" ref="AC3139:AC3202" si="299">Z3139&amp;"
("&amp;AA3139&amp;")"</f>
        <v>0.000
(0.000)</v>
      </c>
    </row>
    <row r="3140" spans="24:29">
      <c r="X3140" t="str">
        <f t="shared" si="294"/>
        <v>_</v>
      </c>
      <c r="Y3140" t="str">
        <f t="shared" si="295"/>
        <v/>
      </c>
      <c r="Z3140" t="str">
        <f t="shared" si="296"/>
        <v>0.000</v>
      </c>
      <c r="AA3140" t="str">
        <f t="shared" si="297"/>
        <v>0.000</v>
      </c>
      <c r="AB3140" s="2" t="str">
        <f t="shared" si="298"/>
        <v>***</v>
      </c>
      <c r="AC3140" t="str">
        <f t="shared" si="299"/>
        <v>0.000
(0.000)</v>
      </c>
    </row>
    <row r="3141" spans="24:29">
      <c r="X3141" t="str">
        <f t="shared" si="294"/>
        <v>_</v>
      </c>
      <c r="Y3141" t="str">
        <f t="shared" si="295"/>
        <v/>
      </c>
      <c r="Z3141" t="str">
        <f t="shared" si="296"/>
        <v>0.000</v>
      </c>
      <c r="AA3141" t="str">
        <f t="shared" si="297"/>
        <v>0.000</v>
      </c>
      <c r="AB3141" s="2" t="str">
        <f t="shared" si="298"/>
        <v>***</v>
      </c>
      <c r="AC3141" t="str">
        <f t="shared" si="299"/>
        <v>0.000
(0.000)</v>
      </c>
    </row>
    <row r="3142" spans="24:29">
      <c r="X3142" t="str">
        <f t="shared" si="294"/>
        <v>_</v>
      </c>
      <c r="Y3142" t="str">
        <f t="shared" si="295"/>
        <v/>
      </c>
      <c r="Z3142" t="str">
        <f t="shared" si="296"/>
        <v>0.000</v>
      </c>
      <c r="AA3142" t="str">
        <f t="shared" si="297"/>
        <v>0.000</v>
      </c>
      <c r="AB3142" s="2" t="str">
        <f t="shared" si="298"/>
        <v>***</v>
      </c>
      <c r="AC3142" t="str">
        <f t="shared" si="299"/>
        <v>0.000
(0.000)</v>
      </c>
    </row>
    <row r="3143" spans="24:29">
      <c r="X3143" t="str">
        <f t="shared" si="294"/>
        <v>_</v>
      </c>
      <c r="Y3143" t="str">
        <f t="shared" si="295"/>
        <v/>
      </c>
      <c r="Z3143" t="str">
        <f t="shared" si="296"/>
        <v>0.000</v>
      </c>
      <c r="AA3143" t="str">
        <f t="shared" si="297"/>
        <v>0.000</v>
      </c>
      <c r="AB3143" s="2" t="str">
        <f t="shared" si="298"/>
        <v>***</v>
      </c>
      <c r="AC3143" t="str">
        <f t="shared" si="299"/>
        <v>0.000
(0.000)</v>
      </c>
    </row>
    <row r="3144" spans="24:29">
      <c r="X3144" t="str">
        <f t="shared" si="294"/>
        <v>_</v>
      </c>
      <c r="Y3144" t="str">
        <f t="shared" si="295"/>
        <v/>
      </c>
      <c r="Z3144" t="str">
        <f t="shared" si="296"/>
        <v>0.000</v>
      </c>
      <c r="AA3144" t="str">
        <f t="shared" si="297"/>
        <v>0.000</v>
      </c>
      <c r="AB3144" s="2" t="str">
        <f t="shared" si="298"/>
        <v>***</v>
      </c>
      <c r="AC3144" t="str">
        <f t="shared" si="299"/>
        <v>0.000
(0.000)</v>
      </c>
    </row>
    <row r="3145" spans="24:29">
      <c r="X3145" t="str">
        <f t="shared" si="294"/>
        <v>_</v>
      </c>
      <c r="Y3145" t="str">
        <f t="shared" si="295"/>
        <v/>
      </c>
      <c r="Z3145" t="str">
        <f t="shared" si="296"/>
        <v>0.000</v>
      </c>
      <c r="AA3145" t="str">
        <f t="shared" si="297"/>
        <v>0.000</v>
      </c>
      <c r="AB3145" s="2" t="str">
        <f t="shared" si="298"/>
        <v>***</v>
      </c>
      <c r="AC3145" t="str">
        <f t="shared" si="299"/>
        <v>0.000
(0.000)</v>
      </c>
    </row>
    <row r="3146" spans="24:29">
      <c r="X3146" t="str">
        <f t="shared" si="294"/>
        <v>_</v>
      </c>
      <c r="Y3146" t="str">
        <f t="shared" si="295"/>
        <v/>
      </c>
      <c r="Z3146" t="str">
        <f t="shared" si="296"/>
        <v>0.000</v>
      </c>
      <c r="AA3146" t="str">
        <f t="shared" si="297"/>
        <v>0.000</v>
      </c>
      <c r="AB3146" s="2" t="str">
        <f t="shared" si="298"/>
        <v>***</v>
      </c>
      <c r="AC3146" t="str">
        <f t="shared" si="299"/>
        <v>0.000
(0.000)</v>
      </c>
    </row>
    <row r="3147" spans="24:29">
      <c r="X3147" t="str">
        <f t="shared" si="294"/>
        <v>_</v>
      </c>
      <c r="Y3147" t="str">
        <f t="shared" si="295"/>
        <v/>
      </c>
      <c r="Z3147" t="str">
        <f t="shared" si="296"/>
        <v>0.000</v>
      </c>
      <c r="AA3147" t="str">
        <f t="shared" si="297"/>
        <v>0.000</v>
      </c>
      <c r="AB3147" s="2" t="str">
        <f t="shared" si="298"/>
        <v>***</v>
      </c>
      <c r="AC3147" t="str">
        <f t="shared" si="299"/>
        <v>0.000
(0.000)</v>
      </c>
    </row>
    <row r="3148" spans="24:29">
      <c r="X3148" t="str">
        <f t="shared" si="294"/>
        <v>_</v>
      </c>
      <c r="Y3148" t="str">
        <f t="shared" si="295"/>
        <v/>
      </c>
      <c r="Z3148" t="str">
        <f t="shared" si="296"/>
        <v>0.000</v>
      </c>
      <c r="AA3148" t="str">
        <f t="shared" si="297"/>
        <v>0.000</v>
      </c>
      <c r="AB3148" s="2" t="str">
        <f t="shared" si="298"/>
        <v>***</v>
      </c>
      <c r="AC3148" t="str">
        <f t="shared" si="299"/>
        <v>0.000
(0.000)</v>
      </c>
    </row>
    <row r="3149" spans="24:29">
      <c r="X3149" t="str">
        <f t="shared" si="294"/>
        <v>_</v>
      </c>
      <c r="Y3149" t="str">
        <f t="shared" si="295"/>
        <v/>
      </c>
      <c r="Z3149" t="str">
        <f t="shared" si="296"/>
        <v>0.000</v>
      </c>
      <c r="AA3149" t="str">
        <f t="shared" si="297"/>
        <v>0.000</v>
      </c>
      <c r="AB3149" s="2" t="str">
        <f t="shared" si="298"/>
        <v>***</v>
      </c>
      <c r="AC3149" t="str">
        <f t="shared" si="299"/>
        <v>0.000
(0.000)</v>
      </c>
    </row>
    <row r="3150" spans="24:29">
      <c r="X3150" t="str">
        <f t="shared" si="294"/>
        <v>_</v>
      </c>
      <c r="Y3150" t="str">
        <f t="shared" si="295"/>
        <v/>
      </c>
      <c r="Z3150" t="str">
        <f t="shared" si="296"/>
        <v>0.000</v>
      </c>
      <c r="AA3150" t="str">
        <f t="shared" si="297"/>
        <v>0.000</v>
      </c>
      <c r="AB3150" s="2" t="str">
        <f t="shared" si="298"/>
        <v>***</v>
      </c>
      <c r="AC3150" t="str">
        <f t="shared" si="299"/>
        <v>0.000
(0.000)</v>
      </c>
    </row>
    <row r="3151" spans="24:29">
      <c r="X3151" t="str">
        <f t="shared" si="294"/>
        <v>_</v>
      </c>
      <c r="Y3151" t="str">
        <f t="shared" si="295"/>
        <v/>
      </c>
      <c r="Z3151" t="str">
        <f t="shared" si="296"/>
        <v>0.000</v>
      </c>
      <c r="AA3151" t="str">
        <f t="shared" si="297"/>
        <v>0.000</v>
      </c>
      <c r="AB3151" s="2" t="str">
        <f t="shared" si="298"/>
        <v>***</v>
      </c>
      <c r="AC3151" t="str">
        <f t="shared" si="299"/>
        <v>0.000
(0.000)</v>
      </c>
    </row>
    <row r="3152" spans="24:29">
      <c r="X3152" t="str">
        <f t="shared" si="294"/>
        <v>_</v>
      </c>
      <c r="Y3152" t="str">
        <f t="shared" si="295"/>
        <v/>
      </c>
      <c r="Z3152" t="str">
        <f t="shared" si="296"/>
        <v>0.000</v>
      </c>
      <c r="AA3152" t="str">
        <f t="shared" si="297"/>
        <v>0.000</v>
      </c>
      <c r="AB3152" s="2" t="str">
        <f t="shared" si="298"/>
        <v>***</v>
      </c>
      <c r="AC3152" t="str">
        <f t="shared" si="299"/>
        <v>0.000
(0.000)</v>
      </c>
    </row>
    <row r="3153" spans="24:29">
      <c r="X3153" t="str">
        <f t="shared" si="294"/>
        <v>_</v>
      </c>
      <c r="Y3153" t="str">
        <f t="shared" si="295"/>
        <v/>
      </c>
      <c r="Z3153" t="str">
        <f t="shared" si="296"/>
        <v>0.000</v>
      </c>
      <c r="AA3153" t="str">
        <f t="shared" si="297"/>
        <v>0.000</v>
      </c>
      <c r="AB3153" s="2" t="str">
        <f t="shared" si="298"/>
        <v>***</v>
      </c>
      <c r="AC3153" t="str">
        <f t="shared" si="299"/>
        <v>0.000
(0.000)</v>
      </c>
    </row>
    <row r="3154" spans="24:29">
      <c r="X3154" t="str">
        <f t="shared" si="294"/>
        <v>_</v>
      </c>
      <c r="Y3154" t="str">
        <f t="shared" si="295"/>
        <v/>
      </c>
      <c r="Z3154" t="str">
        <f t="shared" si="296"/>
        <v>0.000</v>
      </c>
      <c r="AA3154" t="str">
        <f t="shared" si="297"/>
        <v>0.000</v>
      </c>
      <c r="AB3154" s="2" t="str">
        <f t="shared" si="298"/>
        <v>***</v>
      </c>
      <c r="AC3154" t="str">
        <f t="shared" si="299"/>
        <v>0.000
(0.000)</v>
      </c>
    </row>
    <row r="3155" spans="24:29">
      <c r="X3155" t="str">
        <f t="shared" si="294"/>
        <v>_</v>
      </c>
      <c r="Y3155" t="str">
        <f t="shared" si="295"/>
        <v/>
      </c>
      <c r="Z3155" t="str">
        <f t="shared" si="296"/>
        <v>0.000</v>
      </c>
      <c r="AA3155" t="str">
        <f t="shared" si="297"/>
        <v>0.000</v>
      </c>
      <c r="AB3155" s="2" t="str">
        <f t="shared" si="298"/>
        <v>***</v>
      </c>
      <c r="AC3155" t="str">
        <f t="shared" si="299"/>
        <v>0.000
(0.000)</v>
      </c>
    </row>
    <row r="3156" spans="24:29">
      <c r="X3156" t="str">
        <f t="shared" si="294"/>
        <v>_</v>
      </c>
      <c r="Y3156" t="str">
        <f t="shared" si="295"/>
        <v/>
      </c>
      <c r="Z3156" t="str">
        <f t="shared" si="296"/>
        <v>0.000</v>
      </c>
      <c r="AA3156" t="str">
        <f t="shared" si="297"/>
        <v>0.000</v>
      </c>
      <c r="AB3156" s="2" t="str">
        <f t="shared" si="298"/>
        <v>***</v>
      </c>
      <c r="AC3156" t="str">
        <f t="shared" si="299"/>
        <v>0.000
(0.000)</v>
      </c>
    </row>
    <row r="3157" spans="24:29">
      <c r="X3157" t="str">
        <f t="shared" si="294"/>
        <v>_</v>
      </c>
      <c r="Y3157" t="str">
        <f t="shared" si="295"/>
        <v/>
      </c>
      <c r="Z3157" t="str">
        <f t="shared" si="296"/>
        <v>0.000</v>
      </c>
      <c r="AA3157" t="str">
        <f t="shared" si="297"/>
        <v>0.000</v>
      </c>
      <c r="AB3157" s="2" t="str">
        <f t="shared" si="298"/>
        <v>***</v>
      </c>
      <c r="AC3157" t="str">
        <f t="shared" si="299"/>
        <v>0.000
(0.000)</v>
      </c>
    </row>
    <row r="3158" spans="24:29">
      <c r="X3158" t="str">
        <f t="shared" si="294"/>
        <v>_</v>
      </c>
      <c r="Y3158" t="str">
        <f t="shared" si="295"/>
        <v/>
      </c>
      <c r="Z3158" t="str">
        <f t="shared" si="296"/>
        <v>0.000</v>
      </c>
      <c r="AA3158" t="str">
        <f t="shared" si="297"/>
        <v>0.000</v>
      </c>
      <c r="AB3158" s="2" t="str">
        <f t="shared" si="298"/>
        <v>***</v>
      </c>
      <c r="AC3158" t="str">
        <f t="shared" si="299"/>
        <v>0.000
(0.000)</v>
      </c>
    </row>
    <row r="3159" spans="24:29">
      <c r="X3159" t="str">
        <f t="shared" si="294"/>
        <v>_</v>
      </c>
      <c r="Y3159" t="str">
        <f t="shared" si="295"/>
        <v/>
      </c>
      <c r="Z3159" t="str">
        <f t="shared" si="296"/>
        <v>0.000</v>
      </c>
      <c r="AA3159" t="str">
        <f t="shared" si="297"/>
        <v>0.000</v>
      </c>
      <c r="AB3159" s="2" t="str">
        <f t="shared" si="298"/>
        <v>***</v>
      </c>
      <c r="AC3159" t="str">
        <f t="shared" si="299"/>
        <v>0.000
(0.000)</v>
      </c>
    </row>
    <row r="3160" spans="24:29">
      <c r="X3160" t="str">
        <f t="shared" si="294"/>
        <v>_</v>
      </c>
      <c r="Y3160" t="str">
        <f t="shared" si="295"/>
        <v/>
      </c>
      <c r="Z3160" t="str">
        <f t="shared" si="296"/>
        <v>0.000</v>
      </c>
      <c r="AA3160" t="str">
        <f t="shared" si="297"/>
        <v>0.000</v>
      </c>
      <c r="AB3160" s="2" t="str">
        <f t="shared" si="298"/>
        <v>***</v>
      </c>
      <c r="AC3160" t="str">
        <f t="shared" si="299"/>
        <v>0.000
(0.000)</v>
      </c>
    </row>
    <row r="3161" spans="24:29">
      <c r="X3161" t="str">
        <f t="shared" si="294"/>
        <v>_</v>
      </c>
      <c r="Y3161" t="str">
        <f t="shared" si="295"/>
        <v/>
      </c>
      <c r="Z3161" t="str">
        <f t="shared" si="296"/>
        <v>0.000</v>
      </c>
      <c r="AA3161" t="str">
        <f t="shared" si="297"/>
        <v>0.000</v>
      </c>
      <c r="AB3161" s="2" t="str">
        <f t="shared" si="298"/>
        <v>***</v>
      </c>
      <c r="AC3161" t="str">
        <f t="shared" si="299"/>
        <v>0.000
(0.000)</v>
      </c>
    </row>
    <row r="3162" spans="24:29">
      <c r="X3162" t="str">
        <f t="shared" si="294"/>
        <v>_</v>
      </c>
      <c r="Y3162" t="str">
        <f t="shared" si="295"/>
        <v/>
      </c>
      <c r="Z3162" t="str">
        <f t="shared" si="296"/>
        <v>0.000</v>
      </c>
      <c r="AA3162" t="str">
        <f t="shared" si="297"/>
        <v>0.000</v>
      </c>
      <c r="AB3162" s="2" t="str">
        <f t="shared" si="298"/>
        <v>***</v>
      </c>
      <c r="AC3162" t="str">
        <f t="shared" si="299"/>
        <v>0.000
(0.000)</v>
      </c>
    </row>
    <row r="3163" spans="24:29">
      <c r="X3163" t="str">
        <f t="shared" si="294"/>
        <v>_</v>
      </c>
      <c r="Y3163" t="str">
        <f t="shared" si="295"/>
        <v/>
      </c>
      <c r="Z3163" t="str">
        <f t="shared" si="296"/>
        <v>0.000</v>
      </c>
      <c r="AA3163" t="str">
        <f t="shared" si="297"/>
        <v>0.000</v>
      </c>
      <c r="AB3163" s="2" t="str">
        <f t="shared" si="298"/>
        <v>***</v>
      </c>
      <c r="AC3163" t="str">
        <f t="shared" si="299"/>
        <v>0.000
(0.000)</v>
      </c>
    </row>
    <row r="3164" spans="24:29">
      <c r="X3164" t="str">
        <f t="shared" si="294"/>
        <v>_</v>
      </c>
      <c r="Y3164" t="str">
        <f t="shared" si="295"/>
        <v/>
      </c>
      <c r="Z3164" t="str">
        <f t="shared" si="296"/>
        <v>0.000</v>
      </c>
      <c r="AA3164" t="str">
        <f t="shared" si="297"/>
        <v>0.000</v>
      </c>
      <c r="AB3164" s="2" t="str">
        <f t="shared" si="298"/>
        <v>***</v>
      </c>
      <c r="AC3164" t="str">
        <f t="shared" si="299"/>
        <v>0.000
(0.000)</v>
      </c>
    </row>
    <row r="3165" spans="24:29">
      <c r="X3165" t="str">
        <f t="shared" si="294"/>
        <v>_</v>
      </c>
      <c r="Y3165" t="str">
        <f t="shared" si="295"/>
        <v/>
      </c>
      <c r="Z3165" t="str">
        <f t="shared" si="296"/>
        <v>0.000</v>
      </c>
      <c r="AA3165" t="str">
        <f t="shared" si="297"/>
        <v>0.000</v>
      </c>
      <c r="AB3165" s="2" t="str">
        <f t="shared" si="298"/>
        <v>***</v>
      </c>
      <c r="AC3165" t="str">
        <f t="shared" si="299"/>
        <v>0.000
(0.000)</v>
      </c>
    </row>
    <row r="3166" spans="24:29">
      <c r="X3166" t="str">
        <f t="shared" si="294"/>
        <v>_</v>
      </c>
      <c r="Y3166" t="str">
        <f t="shared" si="295"/>
        <v/>
      </c>
      <c r="Z3166" t="str">
        <f t="shared" si="296"/>
        <v>0.000</v>
      </c>
      <c r="AA3166" t="str">
        <f t="shared" si="297"/>
        <v>0.000</v>
      </c>
      <c r="AB3166" s="2" t="str">
        <f t="shared" si="298"/>
        <v>***</v>
      </c>
      <c r="AC3166" t="str">
        <f t="shared" si="299"/>
        <v>0.000
(0.000)</v>
      </c>
    </row>
    <row r="3167" spans="24:29">
      <c r="X3167" t="str">
        <f t="shared" si="294"/>
        <v>_</v>
      </c>
      <c r="Y3167" t="str">
        <f t="shared" si="295"/>
        <v/>
      </c>
      <c r="Z3167" t="str">
        <f t="shared" si="296"/>
        <v>0.000</v>
      </c>
      <c r="AA3167" t="str">
        <f t="shared" si="297"/>
        <v>0.000</v>
      </c>
      <c r="AB3167" s="2" t="str">
        <f t="shared" si="298"/>
        <v>***</v>
      </c>
      <c r="AC3167" t="str">
        <f t="shared" si="299"/>
        <v>0.000
(0.000)</v>
      </c>
    </row>
    <row r="3168" spans="24:29">
      <c r="X3168" t="str">
        <f t="shared" si="294"/>
        <v>_</v>
      </c>
      <c r="Y3168" t="str">
        <f t="shared" si="295"/>
        <v/>
      </c>
      <c r="Z3168" t="str">
        <f t="shared" si="296"/>
        <v>0.000</v>
      </c>
      <c r="AA3168" t="str">
        <f t="shared" si="297"/>
        <v>0.000</v>
      </c>
      <c r="AB3168" s="2" t="str">
        <f t="shared" si="298"/>
        <v>***</v>
      </c>
      <c r="AC3168" t="str">
        <f t="shared" si="299"/>
        <v>0.000
(0.000)</v>
      </c>
    </row>
    <row r="3169" spans="24:29">
      <c r="X3169" t="str">
        <f t="shared" si="294"/>
        <v>_</v>
      </c>
      <c r="Y3169" t="str">
        <f t="shared" si="295"/>
        <v/>
      </c>
      <c r="Z3169" t="str">
        <f t="shared" si="296"/>
        <v>0.000</v>
      </c>
      <c r="AA3169" t="str">
        <f t="shared" si="297"/>
        <v>0.000</v>
      </c>
      <c r="AB3169" s="2" t="str">
        <f t="shared" si="298"/>
        <v>***</v>
      </c>
      <c r="AC3169" t="str">
        <f t="shared" si="299"/>
        <v>0.000
(0.000)</v>
      </c>
    </row>
    <row r="3170" spans="24:29">
      <c r="X3170" t="str">
        <f t="shared" si="294"/>
        <v>_</v>
      </c>
      <c r="Y3170" t="str">
        <f t="shared" si="295"/>
        <v/>
      </c>
      <c r="Z3170" t="str">
        <f t="shared" si="296"/>
        <v>0.000</v>
      </c>
      <c r="AA3170" t="str">
        <f t="shared" si="297"/>
        <v>0.000</v>
      </c>
      <c r="AB3170" s="2" t="str">
        <f t="shared" si="298"/>
        <v>***</v>
      </c>
      <c r="AC3170" t="str">
        <f t="shared" si="299"/>
        <v>0.000
(0.000)</v>
      </c>
    </row>
    <row r="3171" spans="24:29">
      <c r="X3171" t="str">
        <f t="shared" si="294"/>
        <v>_</v>
      </c>
      <c r="Y3171" t="str">
        <f t="shared" si="295"/>
        <v/>
      </c>
      <c r="Z3171" t="str">
        <f t="shared" si="296"/>
        <v>0.000</v>
      </c>
      <c r="AA3171" t="str">
        <f t="shared" si="297"/>
        <v>0.000</v>
      </c>
      <c r="AB3171" s="2" t="str">
        <f t="shared" si="298"/>
        <v>***</v>
      </c>
      <c r="AC3171" t="str">
        <f t="shared" si="299"/>
        <v>0.000
(0.000)</v>
      </c>
    </row>
    <row r="3172" spans="24:29">
      <c r="X3172" t="str">
        <f t="shared" si="294"/>
        <v>_</v>
      </c>
      <c r="Y3172" t="str">
        <f t="shared" si="295"/>
        <v/>
      </c>
      <c r="Z3172" t="str">
        <f t="shared" si="296"/>
        <v>0.000</v>
      </c>
      <c r="AA3172" t="str">
        <f t="shared" si="297"/>
        <v>0.000</v>
      </c>
      <c r="AB3172" s="2" t="str">
        <f t="shared" si="298"/>
        <v>***</v>
      </c>
      <c r="AC3172" t="str">
        <f t="shared" si="299"/>
        <v>0.000
(0.000)</v>
      </c>
    </row>
    <row r="3173" spans="24:29">
      <c r="X3173" t="str">
        <f t="shared" si="294"/>
        <v>_</v>
      </c>
      <c r="Y3173" t="str">
        <f t="shared" si="295"/>
        <v/>
      </c>
      <c r="Z3173" t="str">
        <f t="shared" si="296"/>
        <v>0.000</v>
      </c>
      <c r="AA3173" t="str">
        <f t="shared" si="297"/>
        <v>0.000</v>
      </c>
      <c r="AB3173" s="2" t="str">
        <f t="shared" si="298"/>
        <v>***</v>
      </c>
      <c r="AC3173" t="str">
        <f t="shared" si="299"/>
        <v>0.000
(0.000)</v>
      </c>
    </row>
    <row r="3174" spans="24:29">
      <c r="X3174" t="str">
        <f t="shared" si="294"/>
        <v>_</v>
      </c>
      <c r="Y3174" t="str">
        <f t="shared" si="295"/>
        <v/>
      </c>
      <c r="Z3174" t="str">
        <f t="shared" si="296"/>
        <v>0.000</v>
      </c>
      <c r="AA3174" t="str">
        <f t="shared" si="297"/>
        <v>0.000</v>
      </c>
      <c r="AB3174" s="2" t="str">
        <f t="shared" si="298"/>
        <v>***</v>
      </c>
      <c r="AC3174" t="str">
        <f t="shared" si="299"/>
        <v>0.000
(0.000)</v>
      </c>
    </row>
    <row r="3175" spans="24:29">
      <c r="X3175" t="str">
        <f t="shared" si="294"/>
        <v>_</v>
      </c>
      <c r="Y3175" t="str">
        <f t="shared" si="295"/>
        <v/>
      </c>
      <c r="Z3175" t="str">
        <f t="shared" si="296"/>
        <v>0.000</v>
      </c>
      <c r="AA3175" t="str">
        <f t="shared" si="297"/>
        <v>0.000</v>
      </c>
      <c r="AB3175" s="2" t="str">
        <f t="shared" si="298"/>
        <v>***</v>
      </c>
      <c r="AC3175" t="str">
        <f t="shared" si="299"/>
        <v>0.000
(0.000)</v>
      </c>
    </row>
    <row r="3176" spans="24:29">
      <c r="X3176" t="str">
        <f t="shared" si="294"/>
        <v>_</v>
      </c>
      <c r="Y3176" t="str">
        <f t="shared" si="295"/>
        <v/>
      </c>
      <c r="Z3176" t="str">
        <f t="shared" si="296"/>
        <v>0.000</v>
      </c>
      <c r="AA3176" t="str">
        <f t="shared" si="297"/>
        <v>0.000</v>
      </c>
      <c r="AB3176" s="2" t="str">
        <f t="shared" si="298"/>
        <v>***</v>
      </c>
      <c r="AC3176" t="str">
        <f t="shared" si="299"/>
        <v>0.000
(0.000)</v>
      </c>
    </row>
    <row r="3177" spans="24:29">
      <c r="X3177" t="str">
        <f t="shared" si="294"/>
        <v>_</v>
      </c>
      <c r="Y3177" t="str">
        <f t="shared" si="295"/>
        <v/>
      </c>
      <c r="Z3177" t="str">
        <f t="shared" si="296"/>
        <v>0.000</v>
      </c>
      <c r="AA3177" t="str">
        <f t="shared" si="297"/>
        <v>0.000</v>
      </c>
      <c r="AB3177" s="2" t="str">
        <f t="shared" si="298"/>
        <v>***</v>
      </c>
      <c r="AC3177" t="str">
        <f t="shared" si="299"/>
        <v>0.000
(0.000)</v>
      </c>
    </row>
    <row r="3178" spans="24:29">
      <c r="X3178" t="str">
        <f t="shared" si="294"/>
        <v>_</v>
      </c>
      <c r="Y3178" t="str">
        <f t="shared" si="295"/>
        <v/>
      </c>
      <c r="Z3178" t="str">
        <f t="shared" si="296"/>
        <v>0.000</v>
      </c>
      <c r="AA3178" t="str">
        <f t="shared" si="297"/>
        <v>0.000</v>
      </c>
      <c r="AB3178" s="2" t="str">
        <f t="shared" si="298"/>
        <v>***</v>
      </c>
      <c r="AC3178" t="str">
        <f t="shared" si="299"/>
        <v>0.000
(0.000)</v>
      </c>
    </row>
    <row r="3179" spans="24:29">
      <c r="X3179" t="str">
        <f t="shared" si="294"/>
        <v>_</v>
      </c>
      <c r="Y3179" t="str">
        <f t="shared" si="295"/>
        <v/>
      </c>
      <c r="Z3179" t="str">
        <f t="shared" si="296"/>
        <v>0.000</v>
      </c>
      <c r="AA3179" t="str">
        <f t="shared" si="297"/>
        <v>0.000</v>
      </c>
      <c r="AB3179" s="2" t="str">
        <f t="shared" si="298"/>
        <v>***</v>
      </c>
      <c r="AC3179" t="str">
        <f t="shared" si="299"/>
        <v>0.000
(0.000)</v>
      </c>
    </row>
    <row r="3180" spans="24:29">
      <c r="X3180" t="str">
        <f t="shared" si="294"/>
        <v>_</v>
      </c>
      <c r="Y3180" t="str">
        <f t="shared" si="295"/>
        <v/>
      </c>
      <c r="Z3180" t="str">
        <f t="shared" si="296"/>
        <v>0.000</v>
      </c>
      <c r="AA3180" t="str">
        <f t="shared" si="297"/>
        <v>0.000</v>
      </c>
      <c r="AB3180" s="2" t="str">
        <f t="shared" si="298"/>
        <v>***</v>
      </c>
      <c r="AC3180" t="str">
        <f t="shared" si="299"/>
        <v>0.000
(0.000)</v>
      </c>
    </row>
    <row r="3181" spans="24:29">
      <c r="X3181" t="str">
        <f t="shared" si="294"/>
        <v>_</v>
      </c>
      <c r="Y3181" t="str">
        <f t="shared" si="295"/>
        <v/>
      </c>
      <c r="Z3181" t="str">
        <f t="shared" si="296"/>
        <v>0.000</v>
      </c>
      <c r="AA3181" t="str">
        <f t="shared" si="297"/>
        <v>0.000</v>
      </c>
      <c r="AB3181" s="2" t="str">
        <f t="shared" si="298"/>
        <v>***</v>
      </c>
      <c r="AC3181" t="str">
        <f t="shared" si="299"/>
        <v>0.000
(0.000)</v>
      </c>
    </row>
    <row r="3182" spans="24:29">
      <c r="X3182" t="str">
        <f t="shared" si="294"/>
        <v>_</v>
      </c>
      <c r="Y3182" t="str">
        <f t="shared" si="295"/>
        <v/>
      </c>
      <c r="Z3182" t="str">
        <f t="shared" si="296"/>
        <v>0.000</v>
      </c>
      <c r="AA3182" t="str">
        <f t="shared" si="297"/>
        <v>0.000</v>
      </c>
      <c r="AB3182" s="2" t="str">
        <f t="shared" si="298"/>
        <v>***</v>
      </c>
      <c r="AC3182" t="str">
        <f t="shared" si="299"/>
        <v>0.000
(0.000)</v>
      </c>
    </row>
    <row r="3183" spans="24:29">
      <c r="X3183" t="str">
        <f t="shared" si="294"/>
        <v>_</v>
      </c>
      <c r="Y3183" t="str">
        <f t="shared" si="295"/>
        <v/>
      </c>
      <c r="Z3183" t="str">
        <f t="shared" si="296"/>
        <v>0.000</v>
      </c>
      <c r="AA3183" t="str">
        <f t="shared" si="297"/>
        <v>0.000</v>
      </c>
      <c r="AB3183" s="2" t="str">
        <f t="shared" si="298"/>
        <v>***</v>
      </c>
      <c r="AC3183" t="str">
        <f t="shared" si="299"/>
        <v>0.000
(0.000)</v>
      </c>
    </row>
    <row r="3184" spans="24:29">
      <c r="X3184" t="str">
        <f t="shared" si="294"/>
        <v>_</v>
      </c>
      <c r="Y3184" t="str">
        <f t="shared" si="295"/>
        <v/>
      </c>
      <c r="Z3184" t="str">
        <f t="shared" si="296"/>
        <v>0.000</v>
      </c>
      <c r="AA3184" t="str">
        <f t="shared" si="297"/>
        <v>0.000</v>
      </c>
      <c r="AB3184" s="2" t="str">
        <f t="shared" si="298"/>
        <v>***</v>
      </c>
      <c r="AC3184" t="str">
        <f t="shared" si="299"/>
        <v>0.000
(0.000)</v>
      </c>
    </row>
    <row r="3185" spans="24:29">
      <c r="X3185" t="str">
        <f t="shared" si="294"/>
        <v>_</v>
      </c>
      <c r="Y3185" t="str">
        <f t="shared" si="295"/>
        <v/>
      </c>
      <c r="Z3185" t="str">
        <f t="shared" si="296"/>
        <v>0.000</v>
      </c>
      <c r="AA3185" t="str">
        <f t="shared" si="297"/>
        <v>0.000</v>
      </c>
      <c r="AB3185" s="2" t="str">
        <f t="shared" si="298"/>
        <v>***</v>
      </c>
      <c r="AC3185" t="str">
        <f t="shared" si="299"/>
        <v>0.000
(0.000)</v>
      </c>
    </row>
    <row r="3186" spans="24:29">
      <c r="X3186" t="str">
        <f t="shared" si="294"/>
        <v>_</v>
      </c>
      <c r="Y3186" t="str">
        <f t="shared" si="295"/>
        <v/>
      </c>
      <c r="Z3186" t="str">
        <f t="shared" si="296"/>
        <v>0.000</v>
      </c>
      <c r="AA3186" t="str">
        <f t="shared" si="297"/>
        <v>0.000</v>
      </c>
      <c r="AB3186" s="2" t="str">
        <f t="shared" si="298"/>
        <v>***</v>
      </c>
      <c r="AC3186" t="str">
        <f t="shared" si="299"/>
        <v>0.000
(0.000)</v>
      </c>
    </row>
    <row r="3187" spans="24:29">
      <c r="X3187" t="str">
        <f t="shared" si="294"/>
        <v>_</v>
      </c>
      <c r="Y3187" t="str">
        <f t="shared" si="295"/>
        <v/>
      </c>
      <c r="Z3187" t="str">
        <f t="shared" si="296"/>
        <v>0.000</v>
      </c>
      <c r="AA3187" t="str">
        <f t="shared" si="297"/>
        <v>0.000</v>
      </c>
      <c r="AB3187" s="2" t="str">
        <f t="shared" si="298"/>
        <v>***</v>
      </c>
      <c r="AC3187" t="str">
        <f t="shared" si="299"/>
        <v>0.000
(0.000)</v>
      </c>
    </row>
    <row r="3188" spans="24:29">
      <c r="X3188" t="str">
        <f t="shared" si="294"/>
        <v>_</v>
      </c>
      <c r="Y3188" t="str">
        <f t="shared" si="295"/>
        <v/>
      </c>
      <c r="Z3188" t="str">
        <f t="shared" si="296"/>
        <v>0.000</v>
      </c>
      <c r="AA3188" t="str">
        <f t="shared" si="297"/>
        <v>0.000</v>
      </c>
      <c r="AB3188" s="2" t="str">
        <f t="shared" si="298"/>
        <v>***</v>
      </c>
      <c r="AC3188" t="str">
        <f t="shared" si="299"/>
        <v>0.000
(0.000)</v>
      </c>
    </row>
    <row r="3189" spans="24:29">
      <c r="X3189" t="str">
        <f t="shared" si="294"/>
        <v>_</v>
      </c>
      <c r="Y3189" t="str">
        <f t="shared" si="295"/>
        <v/>
      </c>
      <c r="Z3189" t="str">
        <f t="shared" si="296"/>
        <v>0.000</v>
      </c>
      <c r="AA3189" t="str">
        <f t="shared" si="297"/>
        <v>0.000</v>
      </c>
      <c r="AB3189" s="2" t="str">
        <f t="shared" si="298"/>
        <v>***</v>
      </c>
      <c r="AC3189" t="str">
        <f t="shared" si="299"/>
        <v>0.000
(0.000)</v>
      </c>
    </row>
    <row r="3190" spans="24:29">
      <c r="X3190" t="str">
        <f t="shared" si="294"/>
        <v>_</v>
      </c>
      <c r="Y3190" t="str">
        <f t="shared" si="295"/>
        <v/>
      </c>
      <c r="Z3190" t="str">
        <f t="shared" si="296"/>
        <v>0.000</v>
      </c>
      <c r="AA3190" t="str">
        <f t="shared" si="297"/>
        <v>0.000</v>
      </c>
      <c r="AB3190" s="2" t="str">
        <f t="shared" si="298"/>
        <v>***</v>
      </c>
      <c r="AC3190" t="str">
        <f t="shared" si="299"/>
        <v>0.000
(0.000)</v>
      </c>
    </row>
    <row r="3191" spans="24:29">
      <c r="X3191" t="str">
        <f t="shared" si="294"/>
        <v>_</v>
      </c>
      <c r="Y3191" t="str">
        <f t="shared" si="295"/>
        <v/>
      </c>
      <c r="Z3191" t="str">
        <f t="shared" si="296"/>
        <v>0.000</v>
      </c>
      <c r="AA3191" t="str">
        <f t="shared" si="297"/>
        <v>0.000</v>
      </c>
      <c r="AB3191" s="2" t="str">
        <f t="shared" si="298"/>
        <v>***</v>
      </c>
      <c r="AC3191" t="str">
        <f t="shared" si="299"/>
        <v>0.000
(0.000)</v>
      </c>
    </row>
    <row r="3192" spans="24:29">
      <c r="X3192" t="str">
        <f t="shared" si="294"/>
        <v>_</v>
      </c>
      <c r="Y3192" t="str">
        <f t="shared" si="295"/>
        <v/>
      </c>
      <c r="Z3192" t="str">
        <f t="shared" si="296"/>
        <v>0.000</v>
      </c>
      <c r="AA3192" t="str">
        <f t="shared" si="297"/>
        <v>0.000</v>
      </c>
      <c r="AB3192" s="2" t="str">
        <f t="shared" si="298"/>
        <v>***</v>
      </c>
      <c r="AC3192" t="str">
        <f t="shared" si="299"/>
        <v>0.000
(0.000)</v>
      </c>
    </row>
    <row r="3193" spans="24:29">
      <c r="X3193" t="str">
        <f t="shared" si="294"/>
        <v>_</v>
      </c>
      <c r="Y3193" t="str">
        <f t="shared" si="295"/>
        <v/>
      </c>
      <c r="Z3193" t="str">
        <f t="shared" si="296"/>
        <v>0.000</v>
      </c>
      <c r="AA3193" t="str">
        <f t="shared" si="297"/>
        <v>0.000</v>
      </c>
      <c r="AB3193" s="2" t="str">
        <f t="shared" si="298"/>
        <v>***</v>
      </c>
      <c r="AC3193" t="str">
        <f t="shared" si="299"/>
        <v>0.000
(0.000)</v>
      </c>
    </row>
    <row r="3194" spans="24:29">
      <c r="X3194" t="str">
        <f t="shared" si="294"/>
        <v>_</v>
      </c>
      <c r="Y3194" t="str">
        <f t="shared" si="295"/>
        <v/>
      </c>
      <c r="Z3194" t="str">
        <f t="shared" si="296"/>
        <v>0.000</v>
      </c>
      <c r="AA3194" t="str">
        <f t="shared" si="297"/>
        <v>0.000</v>
      </c>
      <c r="AB3194" s="2" t="str">
        <f t="shared" si="298"/>
        <v>***</v>
      </c>
      <c r="AC3194" t="str">
        <f t="shared" si="299"/>
        <v>0.000
(0.000)</v>
      </c>
    </row>
    <row r="3195" spans="24:29">
      <c r="X3195" t="str">
        <f t="shared" si="294"/>
        <v>_</v>
      </c>
      <c r="Y3195" t="str">
        <f t="shared" si="295"/>
        <v/>
      </c>
      <c r="Z3195" t="str">
        <f t="shared" si="296"/>
        <v>0.000</v>
      </c>
      <c r="AA3195" t="str">
        <f t="shared" si="297"/>
        <v>0.000</v>
      </c>
      <c r="AB3195" s="2" t="str">
        <f t="shared" si="298"/>
        <v>***</v>
      </c>
      <c r="AC3195" t="str">
        <f t="shared" si="299"/>
        <v>0.000
(0.000)</v>
      </c>
    </row>
    <row r="3196" spans="24:29">
      <c r="X3196" t="str">
        <f t="shared" si="294"/>
        <v>_</v>
      </c>
      <c r="Y3196" t="str">
        <f t="shared" si="295"/>
        <v/>
      </c>
      <c r="Z3196" t="str">
        <f t="shared" si="296"/>
        <v>0.000</v>
      </c>
      <c r="AA3196" t="str">
        <f t="shared" si="297"/>
        <v>0.000</v>
      </c>
      <c r="AB3196" s="2" t="str">
        <f t="shared" si="298"/>
        <v>***</v>
      </c>
      <c r="AC3196" t="str">
        <f t="shared" si="299"/>
        <v>0.000
(0.000)</v>
      </c>
    </row>
    <row r="3197" spans="24:29">
      <c r="X3197" t="str">
        <f t="shared" si="294"/>
        <v>_</v>
      </c>
      <c r="Y3197" t="str">
        <f t="shared" si="295"/>
        <v/>
      </c>
      <c r="Z3197" t="str">
        <f t="shared" si="296"/>
        <v>0.000</v>
      </c>
      <c r="AA3197" t="str">
        <f t="shared" si="297"/>
        <v>0.000</v>
      </c>
      <c r="AB3197" s="2" t="str">
        <f t="shared" si="298"/>
        <v>***</v>
      </c>
      <c r="AC3197" t="str">
        <f t="shared" si="299"/>
        <v>0.000
(0.000)</v>
      </c>
    </row>
    <row r="3198" spans="24:29">
      <c r="X3198" t="str">
        <f t="shared" si="294"/>
        <v>_</v>
      </c>
      <c r="Y3198" t="str">
        <f t="shared" si="295"/>
        <v/>
      </c>
      <c r="Z3198" t="str">
        <f t="shared" si="296"/>
        <v>0.000</v>
      </c>
      <c r="AA3198" t="str">
        <f t="shared" si="297"/>
        <v>0.000</v>
      </c>
      <c r="AB3198" s="2" t="str">
        <f t="shared" si="298"/>
        <v>***</v>
      </c>
      <c r="AC3198" t="str">
        <f t="shared" si="299"/>
        <v>0.000
(0.000)</v>
      </c>
    </row>
    <row r="3199" spans="24:29">
      <c r="X3199" t="str">
        <f t="shared" si="294"/>
        <v>_</v>
      </c>
      <c r="Y3199" t="str">
        <f t="shared" si="295"/>
        <v/>
      </c>
      <c r="Z3199" t="str">
        <f t="shared" si="296"/>
        <v>0.000</v>
      </c>
      <c r="AA3199" t="str">
        <f t="shared" si="297"/>
        <v>0.000</v>
      </c>
      <c r="AB3199" s="2" t="str">
        <f t="shared" si="298"/>
        <v>***</v>
      </c>
      <c r="AC3199" t="str">
        <f t="shared" si="299"/>
        <v>0.000
(0.000)</v>
      </c>
    </row>
    <row r="3200" spans="24:29">
      <c r="X3200" t="str">
        <f t="shared" si="294"/>
        <v>_</v>
      </c>
      <c r="Y3200" t="str">
        <f t="shared" si="295"/>
        <v/>
      </c>
      <c r="Z3200" t="str">
        <f t="shared" si="296"/>
        <v>0.000</v>
      </c>
      <c r="AA3200" t="str">
        <f t="shared" si="297"/>
        <v>0.000</v>
      </c>
      <c r="AB3200" s="2" t="str">
        <f t="shared" si="298"/>
        <v>***</v>
      </c>
      <c r="AC3200" t="str">
        <f t="shared" si="299"/>
        <v>0.000
(0.000)</v>
      </c>
    </row>
    <row r="3201" spans="24:29">
      <c r="X3201" t="str">
        <f t="shared" si="294"/>
        <v>_</v>
      </c>
      <c r="Y3201" t="str">
        <f t="shared" si="295"/>
        <v/>
      </c>
      <c r="Z3201" t="str">
        <f t="shared" si="296"/>
        <v>0.000</v>
      </c>
      <c r="AA3201" t="str">
        <f t="shared" si="297"/>
        <v>0.000</v>
      </c>
      <c r="AB3201" s="2" t="str">
        <f t="shared" si="298"/>
        <v>***</v>
      </c>
      <c r="AC3201" t="str">
        <f t="shared" si="299"/>
        <v>0.000
(0.000)</v>
      </c>
    </row>
    <row r="3202" spans="24:29">
      <c r="X3202" t="str">
        <f t="shared" si="294"/>
        <v>_</v>
      </c>
      <c r="Y3202" t="str">
        <f t="shared" si="295"/>
        <v/>
      </c>
      <c r="Z3202" t="str">
        <f t="shared" si="296"/>
        <v>0.000</v>
      </c>
      <c r="AA3202" t="str">
        <f t="shared" si="297"/>
        <v>0.000</v>
      </c>
      <c r="AB3202" s="2" t="str">
        <f t="shared" si="298"/>
        <v>***</v>
      </c>
      <c r="AC3202" t="str">
        <f t="shared" si="299"/>
        <v>0.000
(0.000)</v>
      </c>
    </row>
    <row r="3203" spans="24:29">
      <c r="X3203" t="str">
        <f t="shared" ref="X3203:X3266" si="300">G3203&amp;"_"&amp;B3203</f>
        <v>_</v>
      </c>
      <c r="Y3203" t="str">
        <f t="shared" ref="Y3203:Y3266" si="301">IF(G3203&lt;&gt;"",COUNTIF(X:X,X3203),"")</f>
        <v/>
      </c>
      <c r="Z3203" t="str">
        <f t="shared" ref="Z3203:Z3266" si="302">TEXT(C3203,"0.000")</f>
        <v>0.000</v>
      </c>
      <c r="AA3203" t="str">
        <f t="shared" ref="AA3203:AA3266" si="303">TEXT(D3203,"0.000")</f>
        <v>0.000</v>
      </c>
      <c r="AB3203" s="2" t="str">
        <f t="shared" ref="AB3203:AB3266" si="304">IF(COUNTIF(F3203,"*E*")&gt;0, "***", IF(TEXT(F3203, "0.00E+00")*1&lt;0.01, "***", IF(TEXT(F3203, "0.00E+00")*1&lt;0.05, "**",  IF(TEXT(F3203, "0.00E+00")*1&lt;0.1, "*",""))))</f>
        <v>***</v>
      </c>
      <c r="AC3203" t="str">
        <f t="shared" ref="AC3203:AC3266" si="305">Z3203&amp;"
("&amp;AA3203&amp;")"</f>
        <v>0.000
(0.000)</v>
      </c>
    </row>
    <row r="3204" spans="24:29">
      <c r="X3204" t="str">
        <f t="shared" si="300"/>
        <v>_</v>
      </c>
      <c r="Y3204" t="str">
        <f t="shared" si="301"/>
        <v/>
      </c>
      <c r="Z3204" t="str">
        <f t="shared" si="302"/>
        <v>0.000</v>
      </c>
      <c r="AA3204" t="str">
        <f t="shared" si="303"/>
        <v>0.000</v>
      </c>
      <c r="AB3204" s="2" t="str">
        <f t="shared" si="304"/>
        <v>***</v>
      </c>
      <c r="AC3204" t="str">
        <f t="shared" si="305"/>
        <v>0.000
(0.000)</v>
      </c>
    </row>
    <row r="3205" spans="24:29">
      <c r="X3205" t="str">
        <f t="shared" si="300"/>
        <v>_</v>
      </c>
      <c r="Y3205" t="str">
        <f t="shared" si="301"/>
        <v/>
      </c>
      <c r="Z3205" t="str">
        <f t="shared" si="302"/>
        <v>0.000</v>
      </c>
      <c r="AA3205" t="str">
        <f t="shared" si="303"/>
        <v>0.000</v>
      </c>
      <c r="AB3205" s="2" t="str">
        <f t="shared" si="304"/>
        <v>***</v>
      </c>
      <c r="AC3205" t="str">
        <f t="shared" si="305"/>
        <v>0.000
(0.000)</v>
      </c>
    </row>
    <row r="3206" spans="24:29">
      <c r="X3206" t="str">
        <f t="shared" si="300"/>
        <v>_</v>
      </c>
      <c r="Y3206" t="str">
        <f t="shared" si="301"/>
        <v/>
      </c>
      <c r="Z3206" t="str">
        <f t="shared" si="302"/>
        <v>0.000</v>
      </c>
      <c r="AA3206" t="str">
        <f t="shared" si="303"/>
        <v>0.000</v>
      </c>
      <c r="AB3206" s="2" t="str">
        <f t="shared" si="304"/>
        <v>***</v>
      </c>
      <c r="AC3206" t="str">
        <f t="shared" si="305"/>
        <v>0.000
(0.000)</v>
      </c>
    </row>
    <row r="3207" spans="24:29">
      <c r="X3207" t="str">
        <f t="shared" si="300"/>
        <v>_</v>
      </c>
      <c r="Y3207" t="str">
        <f t="shared" si="301"/>
        <v/>
      </c>
      <c r="Z3207" t="str">
        <f t="shared" si="302"/>
        <v>0.000</v>
      </c>
      <c r="AA3207" t="str">
        <f t="shared" si="303"/>
        <v>0.000</v>
      </c>
      <c r="AB3207" s="2" t="str">
        <f t="shared" si="304"/>
        <v>***</v>
      </c>
      <c r="AC3207" t="str">
        <f t="shared" si="305"/>
        <v>0.000
(0.000)</v>
      </c>
    </row>
    <row r="3208" spans="24:29">
      <c r="X3208" t="str">
        <f t="shared" si="300"/>
        <v>_</v>
      </c>
      <c r="Y3208" t="str">
        <f t="shared" si="301"/>
        <v/>
      </c>
      <c r="Z3208" t="str">
        <f t="shared" si="302"/>
        <v>0.000</v>
      </c>
      <c r="AA3208" t="str">
        <f t="shared" si="303"/>
        <v>0.000</v>
      </c>
      <c r="AB3208" s="2" t="str">
        <f t="shared" si="304"/>
        <v>***</v>
      </c>
      <c r="AC3208" t="str">
        <f t="shared" si="305"/>
        <v>0.000
(0.000)</v>
      </c>
    </row>
    <row r="3209" spans="24:29">
      <c r="X3209" t="str">
        <f t="shared" si="300"/>
        <v>_</v>
      </c>
      <c r="Y3209" t="str">
        <f t="shared" si="301"/>
        <v/>
      </c>
      <c r="Z3209" t="str">
        <f t="shared" si="302"/>
        <v>0.000</v>
      </c>
      <c r="AA3209" t="str">
        <f t="shared" si="303"/>
        <v>0.000</v>
      </c>
      <c r="AB3209" s="2" t="str">
        <f t="shared" si="304"/>
        <v>***</v>
      </c>
      <c r="AC3209" t="str">
        <f t="shared" si="305"/>
        <v>0.000
(0.000)</v>
      </c>
    </row>
    <row r="3210" spans="24:29">
      <c r="X3210" t="str">
        <f t="shared" si="300"/>
        <v>_</v>
      </c>
      <c r="Y3210" t="str">
        <f t="shared" si="301"/>
        <v/>
      </c>
      <c r="Z3210" t="str">
        <f t="shared" si="302"/>
        <v>0.000</v>
      </c>
      <c r="AA3210" t="str">
        <f t="shared" si="303"/>
        <v>0.000</v>
      </c>
      <c r="AB3210" s="2" t="str">
        <f t="shared" si="304"/>
        <v>***</v>
      </c>
      <c r="AC3210" t="str">
        <f t="shared" si="305"/>
        <v>0.000
(0.000)</v>
      </c>
    </row>
    <row r="3211" spans="24:29">
      <c r="X3211" t="str">
        <f t="shared" si="300"/>
        <v>_</v>
      </c>
      <c r="Y3211" t="str">
        <f t="shared" si="301"/>
        <v/>
      </c>
      <c r="Z3211" t="str">
        <f t="shared" si="302"/>
        <v>0.000</v>
      </c>
      <c r="AA3211" t="str">
        <f t="shared" si="303"/>
        <v>0.000</v>
      </c>
      <c r="AB3211" s="2" t="str">
        <f t="shared" si="304"/>
        <v>***</v>
      </c>
      <c r="AC3211" t="str">
        <f t="shared" si="305"/>
        <v>0.000
(0.000)</v>
      </c>
    </row>
    <row r="3212" spans="24:29">
      <c r="X3212" t="str">
        <f t="shared" si="300"/>
        <v>_</v>
      </c>
      <c r="Y3212" t="str">
        <f t="shared" si="301"/>
        <v/>
      </c>
      <c r="Z3212" t="str">
        <f t="shared" si="302"/>
        <v>0.000</v>
      </c>
      <c r="AA3212" t="str">
        <f t="shared" si="303"/>
        <v>0.000</v>
      </c>
      <c r="AB3212" s="2" t="str">
        <f t="shared" si="304"/>
        <v>***</v>
      </c>
      <c r="AC3212" t="str">
        <f t="shared" si="305"/>
        <v>0.000
(0.000)</v>
      </c>
    </row>
    <row r="3213" spans="24:29">
      <c r="X3213" t="str">
        <f t="shared" si="300"/>
        <v>_</v>
      </c>
      <c r="Y3213" t="str">
        <f t="shared" si="301"/>
        <v/>
      </c>
      <c r="Z3213" t="str">
        <f t="shared" si="302"/>
        <v>0.000</v>
      </c>
      <c r="AA3213" t="str">
        <f t="shared" si="303"/>
        <v>0.000</v>
      </c>
      <c r="AB3213" s="2" t="str">
        <f t="shared" si="304"/>
        <v>***</v>
      </c>
      <c r="AC3213" t="str">
        <f t="shared" si="305"/>
        <v>0.000
(0.000)</v>
      </c>
    </row>
    <row r="3214" spans="24:29">
      <c r="X3214" t="str">
        <f t="shared" si="300"/>
        <v>_</v>
      </c>
      <c r="Y3214" t="str">
        <f t="shared" si="301"/>
        <v/>
      </c>
      <c r="Z3214" t="str">
        <f t="shared" si="302"/>
        <v>0.000</v>
      </c>
      <c r="AA3214" t="str">
        <f t="shared" si="303"/>
        <v>0.000</v>
      </c>
      <c r="AB3214" s="2" t="str">
        <f t="shared" si="304"/>
        <v>***</v>
      </c>
      <c r="AC3214" t="str">
        <f t="shared" si="305"/>
        <v>0.000
(0.000)</v>
      </c>
    </row>
    <row r="3215" spans="24:29">
      <c r="X3215" t="str">
        <f t="shared" si="300"/>
        <v>_</v>
      </c>
      <c r="Y3215" t="str">
        <f t="shared" si="301"/>
        <v/>
      </c>
      <c r="Z3215" t="str">
        <f t="shared" si="302"/>
        <v>0.000</v>
      </c>
      <c r="AA3215" t="str">
        <f t="shared" si="303"/>
        <v>0.000</v>
      </c>
      <c r="AB3215" s="2" t="str">
        <f t="shared" si="304"/>
        <v>***</v>
      </c>
      <c r="AC3215" t="str">
        <f t="shared" si="305"/>
        <v>0.000
(0.000)</v>
      </c>
    </row>
    <row r="3216" spans="24:29">
      <c r="X3216" t="str">
        <f t="shared" si="300"/>
        <v>_</v>
      </c>
      <c r="Y3216" t="str">
        <f t="shared" si="301"/>
        <v/>
      </c>
      <c r="Z3216" t="str">
        <f t="shared" si="302"/>
        <v>0.000</v>
      </c>
      <c r="AA3216" t="str">
        <f t="shared" si="303"/>
        <v>0.000</v>
      </c>
      <c r="AB3216" s="2" t="str">
        <f t="shared" si="304"/>
        <v>***</v>
      </c>
      <c r="AC3216" t="str">
        <f t="shared" si="305"/>
        <v>0.000
(0.000)</v>
      </c>
    </row>
    <row r="3217" spans="24:29">
      <c r="X3217" t="str">
        <f t="shared" si="300"/>
        <v>_</v>
      </c>
      <c r="Y3217" t="str">
        <f t="shared" si="301"/>
        <v/>
      </c>
      <c r="Z3217" t="str">
        <f t="shared" si="302"/>
        <v>0.000</v>
      </c>
      <c r="AA3217" t="str">
        <f t="shared" si="303"/>
        <v>0.000</v>
      </c>
      <c r="AB3217" s="2" t="str">
        <f t="shared" si="304"/>
        <v>***</v>
      </c>
      <c r="AC3217" t="str">
        <f t="shared" si="305"/>
        <v>0.000
(0.000)</v>
      </c>
    </row>
    <row r="3218" spans="24:29">
      <c r="X3218" t="str">
        <f t="shared" si="300"/>
        <v>_</v>
      </c>
      <c r="Y3218" t="str">
        <f t="shared" si="301"/>
        <v/>
      </c>
      <c r="Z3218" t="str">
        <f t="shared" si="302"/>
        <v>0.000</v>
      </c>
      <c r="AA3218" t="str">
        <f t="shared" si="303"/>
        <v>0.000</v>
      </c>
      <c r="AB3218" s="2" t="str">
        <f t="shared" si="304"/>
        <v>***</v>
      </c>
      <c r="AC3218" t="str">
        <f t="shared" si="305"/>
        <v>0.000
(0.000)</v>
      </c>
    </row>
    <row r="3219" spans="24:29">
      <c r="X3219" t="str">
        <f t="shared" si="300"/>
        <v>_</v>
      </c>
      <c r="Y3219" t="str">
        <f t="shared" si="301"/>
        <v/>
      </c>
      <c r="Z3219" t="str">
        <f t="shared" si="302"/>
        <v>0.000</v>
      </c>
      <c r="AA3219" t="str">
        <f t="shared" si="303"/>
        <v>0.000</v>
      </c>
      <c r="AB3219" s="2" t="str">
        <f t="shared" si="304"/>
        <v>***</v>
      </c>
      <c r="AC3219" t="str">
        <f t="shared" si="305"/>
        <v>0.000
(0.000)</v>
      </c>
    </row>
    <row r="3220" spans="24:29">
      <c r="X3220" t="str">
        <f t="shared" si="300"/>
        <v>_</v>
      </c>
      <c r="Y3220" t="str">
        <f t="shared" si="301"/>
        <v/>
      </c>
      <c r="Z3220" t="str">
        <f t="shared" si="302"/>
        <v>0.000</v>
      </c>
      <c r="AA3220" t="str">
        <f t="shared" si="303"/>
        <v>0.000</v>
      </c>
      <c r="AB3220" s="2" t="str">
        <f t="shared" si="304"/>
        <v>***</v>
      </c>
      <c r="AC3220" t="str">
        <f t="shared" si="305"/>
        <v>0.000
(0.000)</v>
      </c>
    </row>
    <row r="3221" spans="24:29">
      <c r="X3221" t="str">
        <f t="shared" si="300"/>
        <v>_</v>
      </c>
      <c r="Y3221" t="str">
        <f t="shared" si="301"/>
        <v/>
      </c>
      <c r="Z3221" t="str">
        <f t="shared" si="302"/>
        <v>0.000</v>
      </c>
      <c r="AA3221" t="str">
        <f t="shared" si="303"/>
        <v>0.000</v>
      </c>
      <c r="AB3221" s="2" t="str">
        <f t="shared" si="304"/>
        <v>***</v>
      </c>
      <c r="AC3221" t="str">
        <f t="shared" si="305"/>
        <v>0.000
(0.000)</v>
      </c>
    </row>
    <row r="3222" spans="24:29">
      <c r="X3222" t="str">
        <f t="shared" si="300"/>
        <v>_</v>
      </c>
      <c r="Y3222" t="str">
        <f t="shared" si="301"/>
        <v/>
      </c>
      <c r="Z3222" t="str">
        <f t="shared" si="302"/>
        <v>0.000</v>
      </c>
      <c r="AA3222" t="str">
        <f t="shared" si="303"/>
        <v>0.000</v>
      </c>
      <c r="AB3222" s="2" t="str">
        <f t="shared" si="304"/>
        <v>***</v>
      </c>
      <c r="AC3222" t="str">
        <f t="shared" si="305"/>
        <v>0.000
(0.000)</v>
      </c>
    </row>
    <row r="3223" spans="24:29">
      <c r="X3223" t="str">
        <f t="shared" si="300"/>
        <v>_</v>
      </c>
      <c r="Y3223" t="str">
        <f t="shared" si="301"/>
        <v/>
      </c>
      <c r="Z3223" t="str">
        <f t="shared" si="302"/>
        <v>0.000</v>
      </c>
      <c r="AA3223" t="str">
        <f t="shared" si="303"/>
        <v>0.000</v>
      </c>
      <c r="AB3223" s="2" t="str">
        <f t="shared" si="304"/>
        <v>***</v>
      </c>
      <c r="AC3223" t="str">
        <f t="shared" si="305"/>
        <v>0.000
(0.000)</v>
      </c>
    </row>
    <row r="3224" spans="24:29">
      <c r="X3224" t="str">
        <f t="shared" si="300"/>
        <v>_</v>
      </c>
      <c r="Y3224" t="str">
        <f t="shared" si="301"/>
        <v/>
      </c>
      <c r="Z3224" t="str">
        <f t="shared" si="302"/>
        <v>0.000</v>
      </c>
      <c r="AA3224" t="str">
        <f t="shared" si="303"/>
        <v>0.000</v>
      </c>
      <c r="AB3224" s="2" t="str">
        <f t="shared" si="304"/>
        <v>***</v>
      </c>
      <c r="AC3224" t="str">
        <f t="shared" si="305"/>
        <v>0.000
(0.000)</v>
      </c>
    </row>
    <row r="3225" spans="24:29">
      <c r="X3225" t="str">
        <f t="shared" si="300"/>
        <v>_</v>
      </c>
      <c r="Y3225" t="str">
        <f t="shared" si="301"/>
        <v/>
      </c>
      <c r="Z3225" t="str">
        <f t="shared" si="302"/>
        <v>0.000</v>
      </c>
      <c r="AA3225" t="str">
        <f t="shared" si="303"/>
        <v>0.000</v>
      </c>
      <c r="AB3225" s="2" t="str">
        <f t="shared" si="304"/>
        <v>***</v>
      </c>
      <c r="AC3225" t="str">
        <f t="shared" si="305"/>
        <v>0.000
(0.000)</v>
      </c>
    </row>
    <row r="3226" spans="24:29">
      <c r="X3226" t="str">
        <f t="shared" si="300"/>
        <v>_</v>
      </c>
      <c r="Y3226" t="str">
        <f t="shared" si="301"/>
        <v/>
      </c>
      <c r="Z3226" t="str">
        <f t="shared" si="302"/>
        <v>0.000</v>
      </c>
      <c r="AA3226" t="str">
        <f t="shared" si="303"/>
        <v>0.000</v>
      </c>
      <c r="AB3226" s="2" t="str">
        <f t="shared" si="304"/>
        <v>***</v>
      </c>
      <c r="AC3226" t="str">
        <f t="shared" si="305"/>
        <v>0.000
(0.000)</v>
      </c>
    </row>
    <row r="3227" spans="24:29">
      <c r="X3227" t="str">
        <f t="shared" si="300"/>
        <v>_</v>
      </c>
      <c r="Y3227" t="str">
        <f t="shared" si="301"/>
        <v/>
      </c>
      <c r="Z3227" t="str">
        <f t="shared" si="302"/>
        <v>0.000</v>
      </c>
      <c r="AA3227" t="str">
        <f t="shared" si="303"/>
        <v>0.000</v>
      </c>
      <c r="AB3227" s="2" t="str">
        <f t="shared" si="304"/>
        <v>***</v>
      </c>
      <c r="AC3227" t="str">
        <f t="shared" si="305"/>
        <v>0.000
(0.000)</v>
      </c>
    </row>
    <row r="3228" spans="24:29">
      <c r="X3228" t="str">
        <f t="shared" si="300"/>
        <v>_</v>
      </c>
      <c r="Y3228" t="str">
        <f t="shared" si="301"/>
        <v/>
      </c>
      <c r="Z3228" t="str">
        <f t="shared" si="302"/>
        <v>0.000</v>
      </c>
      <c r="AA3228" t="str">
        <f t="shared" si="303"/>
        <v>0.000</v>
      </c>
      <c r="AB3228" s="2" t="str">
        <f t="shared" si="304"/>
        <v>***</v>
      </c>
      <c r="AC3228" t="str">
        <f t="shared" si="305"/>
        <v>0.000
(0.000)</v>
      </c>
    </row>
    <row r="3229" spans="24:29">
      <c r="X3229" t="str">
        <f t="shared" si="300"/>
        <v>_</v>
      </c>
      <c r="Y3229" t="str">
        <f t="shared" si="301"/>
        <v/>
      </c>
      <c r="Z3229" t="str">
        <f t="shared" si="302"/>
        <v>0.000</v>
      </c>
      <c r="AA3229" t="str">
        <f t="shared" si="303"/>
        <v>0.000</v>
      </c>
      <c r="AB3229" s="2" t="str">
        <f t="shared" si="304"/>
        <v>***</v>
      </c>
      <c r="AC3229" t="str">
        <f t="shared" si="305"/>
        <v>0.000
(0.000)</v>
      </c>
    </row>
    <row r="3230" spans="24:29">
      <c r="X3230" t="str">
        <f t="shared" si="300"/>
        <v>_</v>
      </c>
      <c r="Y3230" t="str">
        <f t="shared" si="301"/>
        <v/>
      </c>
      <c r="Z3230" t="str">
        <f t="shared" si="302"/>
        <v>0.000</v>
      </c>
      <c r="AA3230" t="str">
        <f t="shared" si="303"/>
        <v>0.000</v>
      </c>
      <c r="AB3230" s="2" t="str">
        <f t="shared" si="304"/>
        <v>***</v>
      </c>
      <c r="AC3230" t="str">
        <f t="shared" si="305"/>
        <v>0.000
(0.000)</v>
      </c>
    </row>
    <row r="3231" spans="24:29">
      <c r="X3231" t="str">
        <f t="shared" si="300"/>
        <v>_</v>
      </c>
      <c r="Y3231" t="str">
        <f t="shared" si="301"/>
        <v/>
      </c>
      <c r="Z3231" t="str">
        <f t="shared" si="302"/>
        <v>0.000</v>
      </c>
      <c r="AA3231" t="str">
        <f t="shared" si="303"/>
        <v>0.000</v>
      </c>
      <c r="AB3231" s="2" t="str">
        <f t="shared" si="304"/>
        <v>***</v>
      </c>
      <c r="AC3231" t="str">
        <f t="shared" si="305"/>
        <v>0.000
(0.000)</v>
      </c>
    </row>
    <row r="3232" spans="24:29">
      <c r="X3232" t="str">
        <f t="shared" si="300"/>
        <v>_</v>
      </c>
      <c r="Y3232" t="str">
        <f t="shared" si="301"/>
        <v/>
      </c>
      <c r="Z3232" t="str">
        <f t="shared" si="302"/>
        <v>0.000</v>
      </c>
      <c r="AA3232" t="str">
        <f t="shared" si="303"/>
        <v>0.000</v>
      </c>
      <c r="AB3232" s="2" t="str">
        <f t="shared" si="304"/>
        <v>***</v>
      </c>
      <c r="AC3232" t="str">
        <f t="shared" si="305"/>
        <v>0.000
(0.000)</v>
      </c>
    </row>
    <row r="3233" spans="24:29">
      <c r="X3233" t="str">
        <f t="shared" si="300"/>
        <v>_</v>
      </c>
      <c r="Y3233" t="str">
        <f t="shared" si="301"/>
        <v/>
      </c>
      <c r="Z3233" t="str">
        <f t="shared" si="302"/>
        <v>0.000</v>
      </c>
      <c r="AA3233" t="str">
        <f t="shared" si="303"/>
        <v>0.000</v>
      </c>
      <c r="AB3233" s="2" t="str">
        <f t="shared" si="304"/>
        <v>***</v>
      </c>
      <c r="AC3233" t="str">
        <f t="shared" si="305"/>
        <v>0.000
(0.000)</v>
      </c>
    </row>
    <row r="3234" spans="24:29">
      <c r="X3234" t="str">
        <f t="shared" si="300"/>
        <v>_</v>
      </c>
      <c r="Y3234" t="str">
        <f t="shared" si="301"/>
        <v/>
      </c>
      <c r="Z3234" t="str">
        <f t="shared" si="302"/>
        <v>0.000</v>
      </c>
      <c r="AA3234" t="str">
        <f t="shared" si="303"/>
        <v>0.000</v>
      </c>
      <c r="AB3234" s="2" t="str">
        <f t="shared" si="304"/>
        <v>***</v>
      </c>
      <c r="AC3234" t="str">
        <f t="shared" si="305"/>
        <v>0.000
(0.000)</v>
      </c>
    </row>
    <row r="3235" spans="24:29">
      <c r="X3235" t="str">
        <f t="shared" si="300"/>
        <v>_</v>
      </c>
      <c r="Y3235" t="str">
        <f t="shared" si="301"/>
        <v/>
      </c>
      <c r="Z3235" t="str">
        <f t="shared" si="302"/>
        <v>0.000</v>
      </c>
      <c r="AA3235" t="str">
        <f t="shared" si="303"/>
        <v>0.000</v>
      </c>
      <c r="AB3235" s="2" t="str">
        <f t="shared" si="304"/>
        <v>***</v>
      </c>
      <c r="AC3235" t="str">
        <f t="shared" si="305"/>
        <v>0.000
(0.000)</v>
      </c>
    </row>
    <row r="3236" spans="24:29">
      <c r="X3236" t="str">
        <f t="shared" si="300"/>
        <v>_</v>
      </c>
      <c r="Y3236" t="str">
        <f t="shared" si="301"/>
        <v/>
      </c>
      <c r="Z3236" t="str">
        <f t="shared" si="302"/>
        <v>0.000</v>
      </c>
      <c r="AA3236" t="str">
        <f t="shared" si="303"/>
        <v>0.000</v>
      </c>
      <c r="AB3236" s="2" t="str">
        <f t="shared" si="304"/>
        <v>***</v>
      </c>
      <c r="AC3236" t="str">
        <f t="shared" si="305"/>
        <v>0.000
(0.000)</v>
      </c>
    </row>
    <row r="3237" spans="24:29">
      <c r="X3237" t="str">
        <f t="shared" si="300"/>
        <v>_</v>
      </c>
      <c r="Y3237" t="str">
        <f t="shared" si="301"/>
        <v/>
      </c>
      <c r="Z3237" t="str">
        <f t="shared" si="302"/>
        <v>0.000</v>
      </c>
      <c r="AA3237" t="str">
        <f t="shared" si="303"/>
        <v>0.000</v>
      </c>
      <c r="AB3237" s="2" t="str">
        <f t="shared" si="304"/>
        <v>***</v>
      </c>
      <c r="AC3237" t="str">
        <f t="shared" si="305"/>
        <v>0.000
(0.000)</v>
      </c>
    </row>
    <row r="3238" spans="24:29">
      <c r="X3238" t="str">
        <f t="shared" si="300"/>
        <v>_</v>
      </c>
      <c r="Y3238" t="str">
        <f t="shared" si="301"/>
        <v/>
      </c>
      <c r="Z3238" t="str">
        <f t="shared" si="302"/>
        <v>0.000</v>
      </c>
      <c r="AA3238" t="str">
        <f t="shared" si="303"/>
        <v>0.000</v>
      </c>
      <c r="AB3238" s="2" t="str">
        <f t="shared" si="304"/>
        <v>***</v>
      </c>
      <c r="AC3238" t="str">
        <f t="shared" si="305"/>
        <v>0.000
(0.000)</v>
      </c>
    </row>
    <row r="3239" spans="24:29">
      <c r="X3239" t="str">
        <f t="shared" si="300"/>
        <v>_</v>
      </c>
      <c r="Y3239" t="str">
        <f t="shared" si="301"/>
        <v/>
      </c>
      <c r="Z3239" t="str">
        <f t="shared" si="302"/>
        <v>0.000</v>
      </c>
      <c r="AA3239" t="str">
        <f t="shared" si="303"/>
        <v>0.000</v>
      </c>
      <c r="AB3239" s="2" t="str">
        <f t="shared" si="304"/>
        <v>***</v>
      </c>
      <c r="AC3239" t="str">
        <f t="shared" si="305"/>
        <v>0.000
(0.000)</v>
      </c>
    </row>
    <row r="3240" spans="24:29">
      <c r="X3240" t="str">
        <f t="shared" si="300"/>
        <v>_</v>
      </c>
      <c r="Y3240" t="str">
        <f t="shared" si="301"/>
        <v/>
      </c>
      <c r="Z3240" t="str">
        <f t="shared" si="302"/>
        <v>0.000</v>
      </c>
      <c r="AA3240" t="str">
        <f t="shared" si="303"/>
        <v>0.000</v>
      </c>
      <c r="AB3240" s="2" t="str">
        <f t="shared" si="304"/>
        <v>***</v>
      </c>
      <c r="AC3240" t="str">
        <f t="shared" si="305"/>
        <v>0.000
(0.000)</v>
      </c>
    </row>
    <row r="3241" spans="24:29">
      <c r="X3241" t="str">
        <f t="shared" si="300"/>
        <v>_</v>
      </c>
      <c r="Y3241" t="str">
        <f t="shared" si="301"/>
        <v/>
      </c>
      <c r="Z3241" t="str">
        <f t="shared" si="302"/>
        <v>0.000</v>
      </c>
      <c r="AA3241" t="str">
        <f t="shared" si="303"/>
        <v>0.000</v>
      </c>
      <c r="AB3241" s="2" t="str">
        <f t="shared" si="304"/>
        <v>***</v>
      </c>
      <c r="AC3241" t="str">
        <f t="shared" si="305"/>
        <v>0.000
(0.000)</v>
      </c>
    </row>
    <row r="3242" spans="24:29">
      <c r="X3242" t="str">
        <f t="shared" si="300"/>
        <v>_</v>
      </c>
      <c r="Y3242" t="str">
        <f t="shared" si="301"/>
        <v/>
      </c>
      <c r="Z3242" t="str">
        <f t="shared" si="302"/>
        <v>0.000</v>
      </c>
      <c r="AA3242" t="str">
        <f t="shared" si="303"/>
        <v>0.000</v>
      </c>
      <c r="AB3242" s="2" t="str">
        <f t="shared" si="304"/>
        <v>***</v>
      </c>
      <c r="AC3242" t="str">
        <f t="shared" si="305"/>
        <v>0.000
(0.000)</v>
      </c>
    </row>
    <row r="3243" spans="24:29">
      <c r="X3243" t="str">
        <f t="shared" si="300"/>
        <v>_</v>
      </c>
      <c r="Y3243" t="str">
        <f t="shared" si="301"/>
        <v/>
      </c>
      <c r="Z3243" t="str">
        <f t="shared" si="302"/>
        <v>0.000</v>
      </c>
      <c r="AA3243" t="str">
        <f t="shared" si="303"/>
        <v>0.000</v>
      </c>
      <c r="AB3243" s="2" t="str">
        <f t="shared" si="304"/>
        <v>***</v>
      </c>
      <c r="AC3243" t="str">
        <f t="shared" si="305"/>
        <v>0.000
(0.000)</v>
      </c>
    </row>
    <row r="3244" spans="24:29">
      <c r="X3244" t="str">
        <f t="shared" si="300"/>
        <v>_</v>
      </c>
      <c r="Y3244" t="str">
        <f t="shared" si="301"/>
        <v/>
      </c>
      <c r="Z3244" t="str">
        <f t="shared" si="302"/>
        <v>0.000</v>
      </c>
      <c r="AA3244" t="str">
        <f t="shared" si="303"/>
        <v>0.000</v>
      </c>
      <c r="AB3244" s="2" t="str">
        <f t="shared" si="304"/>
        <v>***</v>
      </c>
      <c r="AC3244" t="str">
        <f t="shared" si="305"/>
        <v>0.000
(0.000)</v>
      </c>
    </row>
    <row r="3245" spans="24:29">
      <c r="X3245" t="str">
        <f t="shared" si="300"/>
        <v>_</v>
      </c>
      <c r="Y3245" t="str">
        <f t="shared" si="301"/>
        <v/>
      </c>
      <c r="Z3245" t="str">
        <f t="shared" si="302"/>
        <v>0.000</v>
      </c>
      <c r="AA3245" t="str">
        <f t="shared" si="303"/>
        <v>0.000</v>
      </c>
      <c r="AB3245" s="2" t="str">
        <f t="shared" si="304"/>
        <v>***</v>
      </c>
      <c r="AC3245" t="str">
        <f t="shared" si="305"/>
        <v>0.000
(0.000)</v>
      </c>
    </row>
    <row r="3246" spans="24:29">
      <c r="X3246" t="str">
        <f t="shared" si="300"/>
        <v>_</v>
      </c>
      <c r="Y3246" t="str">
        <f t="shared" si="301"/>
        <v/>
      </c>
      <c r="Z3246" t="str">
        <f t="shared" si="302"/>
        <v>0.000</v>
      </c>
      <c r="AA3246" t="str">
        <f t="shared" si="303"/>
        <v>0.000</v>
      </c>
      <c r="AB3246" s="2" t="str">
        <f t="shared" si="304"/>
        <v>***</v>
      </c>
      <c r="AC3246" t="str">
        <f t="shared" si="305"/>
        <v>0.000
(0.000)</v>
      </c>
    </row>
    <row r="3247" spans="24:29">
      <c r="X3247" t="str">
        <f t="shared" si="300"/>
        <v>_</v>
      </c>
      <c r="Y3247" t="str">
        <f t="shared" si="301"/>
        <v/>
      </c>
      <c r="Z3247" t="str">
        <f t="shared" si="302"/>
        <v>0.000</v>
      </c>
      <c r="AA3247" t="str">
        <f t="shared" si="303"/>
        <v>0.000</v>
      </c>
      <c r="AB3247" s="2" t="str">
        <f t="shared" si="304"/>
        <v>***</v>
      </c>
      <c r="AC3247" t="str">
        <f t="shared" si="305"/>
        <v>0.000
(0.000)</v>
      </c>
    </row>
    <row r="3248" spans="24:29">
      <c r="X3248" t="str">
        <f t="shared" si="300"/>
        <v>_</v>
      </c>
      <c r="Y3248" t="str">
        <f t="shared" si="301"/>
        <v/>
      </c>
      <c r="Z3248" t="str">
        <f t="shared" si="302"/>
        <v>0.000</v>
      </c>
      <c r="AA3248" t="str">
        <f t="shared" si="303"/>
        <v>0.000</v>
      </c>
      <c r="AB3248" s="2" t="str">
        <f t="shared" si="304"/>
        <v>***</v>
      </c>
      <c r="AC3248" t="str">
        <f t="shared" si="305"/>
        <v>0.000
(0.000)</v>
      </c>
    </row>
    <row r="3249" spans="24:29">
      <c r="X3249" t="str">
        <f t="shared" si="300"/>
        <v>_</v>
      </c>
      <c r="Y3249" t="str">
        <f t="shared" si="301"/>
        <v/>
      </c>
      <c r="Z3249" t="str">
        <f t="shared" si="302"/>
        <v>0.000</v>
      </c>
      <c r="AA3249" t="str">
        <f t="shared" si="303"/>
        <v>0.000</v>
      </c>
      <c r="AB3249" s="2" t="str">
        <f t="shared" si="304"/>
        <v>***</v>
      </c>
      <c r="AC3249" t="str">
        <f t="shared" si="305"/>
        <v>0.000
(0.000)</v>
      </c>
    </row>
    <row r="3250" spans="24:29">
      <c r="X3250" t="str">
        <f t="shared" si="300"/>
        <v>_</v>
      </c>
      <c r="Y3250" t="str">
        <f t="shared" si="301"/>
        <v/>
      </c>
      <c r="Z3250" t="str">
        <f t="shared" si="302"/>
        <v>0.000</v>
      </c>
      <c r="AA3250" t="str">
        <f t="shared" si="303"/>
        <v>0.000</v>
      </c>
      <c r="AB3250" s="2" t="str">
        <f t="shared" si="304"/>
        <v>***</v>
      </c>
      <c r="AC3250" t="str">
        <f t="shared" si="305"/>
        <v>0.000
(0.000)</v>
      </c>
    </row>
    <row r="3251" spans="24:29">
      <c r="X3251" t="str">
        <f t="shared" si="300"/>
        <v>_</v>
      </c>
      <c r="Y3251" t="str">
        <f t="shared" si="301"/>
        <v/>
      </c>
      <c r="Z3251" t="str">
        <f t="shared" si="302"/>
        <v>0.000</v>
      </c>
      <c r="AA3251" t="str">
        <f t="shared" si="303"/>
        <v>0.000</v>
      </c>
      <c r="AB3251" s="2" t="str">
        <f t="shared" si="304"/>
        <v>***</v>
      </c>
      <c r="AC3251" t="str">
        <f t="shared" si="305"/>
        <v>0.000
(0.000)</v>
      </c>
    </row>
    <row r="3252" spans="24:29">
      <c r="X3252" t="str">
        <f t="shared" si="300"/>
        <v>_</v>
      </c>
      <c r="Y3252" t="str">
        <f t="shared" si="301"/>
        <v/>
      </c>
      <c r="Z3252" t="str">
        <f t="shared" si="302"/>
        <v>0.000</v>
      </c>
      <c r="AA3252" t="str">
        <f t="shared" si="303"/>
        <v>0.000</v>
      </c>
      <c r="AB3252" s="2" t="str">
        <f t="shared" si="304"/>
        <v>***</v>
      </c>
      <c r="AC3252" t="str">
        <f t="shared" si="305"/>
        <v>0.000
(0.000)</v>
      </c>
    </row>
    <row r="3253" spans="24:29">
      <c r="X3253" t="str">
        <f t="shared" si="300"/>
        <v>_</v>
      </c>
      <c r="Y3253" t="str">
        <f t="shared" si="301"/>
        <v/>
      </c>
      <c r="Z3253" t="str">
        <f t="shared" si="302"/>
        <v>0.000</v>
      </c>
      <c r="AA3253" t="str">
        <f t="shared" si="303"/>
        <v>0.000</v>
      </c>
      <c r="AB3253" s="2" t="str">
        <f t="shared" si="304"/>
        <v>***</v>
      </c>
      <c r="AC3253" t="str">
        <f t="shared" si="305"/>
        <v>0.000
(0.000)</v>
      </c>
    </row>
    <row r="3254" spans="24:29">
      <c r="X3254" t="str">
        <f t="shared" si="300"/>
        <v>_</v>
      </c>
      <c r="Y3254" t="str">
        <f t="shared" si="301"/>
        <v/>
      </c>
      <c r="Z3254" t="str">
        <f t="shared" si="302"/>
        <v>0.000</v>
      </c>
      <c r="AA3254" t="str">
        <f t="shared" si="303"/>
        <v>0.000</v>
      </c>
      <c r="AB3254" s="2" t="str">
        <f t="shared" si="304"/>
        <v>***</v>
      </c>
      <c r="AC3254" t="str">
        <f t="shared" si="305"/>
        <v>0.000
(0.000)</v>
      </c>
    </row>
    <row r="3255" spans="24:29">
      <c r="X3255" t="str">
        <f t="shared" si="300"/>
        <v>_</v>
      </c>
      <c r="Y3255" t="str">
        <f t="shared" si="301"/>
        <v/>
      </c>
      <c r="Z3255" t="str">
        <f t="shared" si="302"/>
        <v>0.000</v>
      </c>
      <c r="AA3255" t="str">
        <f t="shared" si="303"/>
        <v>0.000</v>
      </c>
      <c r="AB3255" s="2" t="str">
        <f t="shared" si="304"/>
        <v>***</v>
      </c>
      <c r="AC3255" t="str">
        <f t="shared" si="305"/>
        <v>0.000
(0.000)</v>
      </c>
    </row>
    <row r="3256" spans="24:29">
      <c r="X3256" t="str">
        <f t="shared" si="300"/>
        <v>_</v>
      </c>
      <c r="Y3256" t="str">
        <f t="shared" si="301"/>
        <v/>
      </c>
      <c r="Z3256" t="str">
        <f t="shared" si="302"/>
        <v>0.000</v>
      </c>
      <c r="AA3256" t="str">
        <f t="shared" si="303"/>
        <v>0.000</v>
      </c>
      <c r="AB3256" s="2" t="str">
        <f t="shared" si="304"/>
        <v>***</v>
      </c>
      <c r="AC3256" t="str">
        <f t="shared" si="305"/>
        <v>0.000
(0.000)</v>
      </c>
    </row>
    <row r="3257" spans="24:29">
      <c r="X3257" t="str">
        <f t="shared" si="300"/>
        <v>_</v>
      </c>
      <c r="Y3257" t="str">
        <f t="shared" si="301"/>
        <v/>
      </c>
      <c r="Z3257" t="str">
        <f t="shared" si="302"/>
        <v>0.000</v>
      </c>
      <c r="AA3257" t="str">
        <f t="shared" si="303"/>
        <v>0.000</v>
      </c>
      <c r="AB3257" s="2" t="str">
        <f t="shared" si="304"/>
        <v>***</v>
      </c>
      <c r="AC3257" t="str">
        <f t="shared" si="305"/>
        <v>0.000
(0.000)</v>
      </c>
    </row>
    <row r="3258" spans="24:29">
      <c r="X3258" t="str">
        <f t="shared" si="300"/>
        <v>_</v>
      </c>
      <c r="Y3258" t="str">
        <f t="shared" si="301"/>
        <v/>
      </c>
      <c r="Z3258" t="str">
        <f t="shared" si="302"/>
        <v>0.000</v>
      </c>
      <c r="AA3258" t="str">
        <f t="shared" si="303"/>
        <v>0.000</v>
      </c>
      <c r="AB3258" s="2" t="str">
        <f t="shared" si="304"/>
        <v>***</v>
      </c>
      <c r="AC3258" t="str">
        <f t="shared" si="305"/>
        <v>0.000
(0.000)</v>
      </c>
    </row>
    <row r="3259" spans="24:29">
      <c r="X3259" t="str">
        <f t="shared" si="300"/>
        <v>_</v>
      </c>
      <c r="Y3259" t="str">
        <f t="shared" si="301"/>
        <v/>
      </c>
      <c r="Z3259" t="str">
        <f t="shared" si="302"/>
        <v>0.000</v>
      </c>
      <c r="AA3259" t="str">
        <f t="shared" si="303"/>
        <v>0.000</v>
      </c>
      <c r="AB3259" s="2" t="str">
        <f t="shared" si="304"/>
        <v>***</v>
      </c>
      <c r="AC3259" t="str">
        <f t="shared" si="305"/>
        <v>0.000
(0.000)</v>
      </c>
    </row>
    <row r="3260" spans="24:29">
      <c r="X3260" t="str">
        <f t="shared" si="300"/>
        <v>_</v>
      </c>
      <c r="Y3260" t="str">
        <f t="shared" si="301"/>
        <v/>
      </c>
      <c r="Z3260" t="str">
        <f t="shared" si="302"/>
        <v>0.000</v>
      </c>
      <c r="AA3260" t="str">
        <f t="shared" si="303"/>
        <v>0.000</v>
      </c>
      <c r="AB3260" s="2" t="str">
        <f t="shared" si="304"/>
        <v>***</v>
      </c>
      <c r="AC3260" t="str">
        <f t="shared" si="305"/>
        <v>0.000
(0.000)</v>
      </c>
    </row>
    <row r="3261" spans="24:29">
      <c r="X3261" t="str">
        <f t="shared" si="300"/>
        <v>_</v>
      </c>
      <c r="Y3261" t="str">
        <f t="shared" si="301"/>
        <v/>
      </c>
      <c r="Z3261" t="str">
        <f t="shared" si="302"/>
        <v>0.000</v>
      </c>
      <c r="AA3261" t="str">
        <f t="shared" si="303"/>
        <v>0.000</v>
      </c>
      <c r="AB3261" s="2" t="str">
        <f t="shared" si="304"/>
        <v>***</v>
      </c>
      <c r="AC3261" t="str">
        <f t="shared" si="305"/>
        <v>0.000
(0.000)</v>
      </c>
    </row>
    <row r="3262" spans="24:29">
      <c r="X3262" t="str">
        <f t="shared" si="300"/>
        <v>_</v>
      </c>
      <c r="Y3262" t="str">
        <f t="shared" si="301"/>
        <v/>
      </c>
      <c r="Z3262" t="str">
        <f t="shared" si="302"/>
        <v>0.000</v>
      </c>
      <c r="AA3262" t="str">
        <f t="shared" si="303"/>
        <v>0.000</v>
      </c>
      <c r="AB3262" s="2" t="str">
        <f t="shared" si="304"/>
        <v>***</v>
      </c>
      <c r="AC3262" t="str">
        <f t="shared" si="305"/>
        <v>0.000
(0.000)</v>
      </c>
    </row>
    <row r="3263" spans="24:29">
      <c r="X3263" t="str">
        <f t="shared" si="300"/>
        <v>_</v>
      </c>
      <c r="Y3263" t="str">
        <f t="shared" si="301"/>
        <v/>
      </c>
      <c r="Z3263" t="str">
        <f t="shared" si="302"/>
        <v>0.000</v>
      </c>
      <c r="AA3263" t="str">
        <f t="shared" si="303"/>
        <v>0.000</v>
      </c>
      <c r="AB3263" s="2" t="str">
        <f t="shared" si="304"/>
        <v>***</v>
      </c>
      <c r="AC3263" t="str">
        <f t="shared" si="305"/>
        <v>0.000
(0.000)</v>
      </c>
    </row>
    <row r="3264" spans="24:29">
      <c r="X3264" t="str">
        <f t="shared" si="300"/>
        <v>_</v>
      </c>
      <c r="Y3264" t="str">
        <f t="shared" si="301"/>
        <v/>
      </c>
      <c r="Z3264" t="str">
        <f t="shared" si="302"/>
        <v>0.000</v>
      </c>
      <c r="AA3264" t="str">
        <f t="shared" si="303"/>
        <v>0.000</v>
      </c>
      <c r="AB3264" s="2" t="str">
        <f t="shared" si="304"/>
        <v>***</v>
      </c>
      <c r="AC3264" t="str">
        <f t="shared" si="305"/>
        <v>0.000
(0.000)</v>
      </c>
    </row>
    <row r="3265" spans="24:29">
      <c r="X3265" t="str">
        <f t="shared" si="300"/>
        <v>_</v>
      </c>
      <c r="Y3265" t="str">
        <f t="shared" si="301"/>
        <v/>
      </c>
      <c r="Z3265" t="str">
        <f t="shared" si="302"/>
        <v>0.000</v>
      </c>
      <c r="AA3265" t="str">
        <f t="shared" si="303"/>
        <v>0.000</v>
      </c>
      <c r="AB3265" s="2" t="str">
        <f t="shared" si="304"/>
        <v>***</v>
      </c>
      <c r="AC3265" t="str">
        <f t="shared" si="305"/>
        <v>0.000
(0.000)</v>
      </c>
    </row>
    <row r="3266" spans="24:29">
      <c r="X3266" t="str">
        <f t="shared" si="300"/>
        <v>_</v>
      </c>
      <c r="Y3266" t="str">
        <f t="shared" si="301"/>
        <v/>
      </c>
      <c r="Z3266" t="str">
        <f t="shared" si="302"/>
        <v>0.000</v>
      </c>
      <c r="AA3266" t="str">
        <f t="shared" si="303"/>
        <v>0.000</v>
      </c>
      <c r="AB3266" s="2" t="str">
        <f t="shared" si="304"/>
        <v>***</v>
      </c>
      <c r="AC3266" t="str">
        <f t="shared" si="305"/>
        <v>0.000
(0.000)</v>
      </c>
    </row>
    <row r="3267" spans="24:29">
      <c r="X3267" t="str">
        <f t="shared" ref="X3267:X3330" si="306">G3267&amp;"_"&amp;B3267</f>
        <v>_</v>
      </c>
      <c r="Y3267" t="str">
        <f t="shared" ref="Y3267:Y3330" si="307">IF(G3267&lt;&gt;"",COUNTIF(X:X,X3267),"")</f>
        <v/>
      </c>
      <c r="Z3267" t="str">
        <f t="shared" ref="Z3267:Z3330" si="308">TEXT(C3267,"0.000")</f>
        <v>0.000</v>
      </c>
      <c r="AA3267" t="str">
        <f t="shared" ref="AA3267:AA3330" si="309">TEXT(D3267,"0.000")</f>
        <v>0.000</v>
      </c>
      <c r="AB3267" s="2" t="str">
        <f t="shared" ref="AB3267:AB3330" si="310">IF(COUNTIF(F3267,"*E*")&gt;0, "***", IF(TEXT(F3267, "0.00E+00")*1&lt;0.01, "***", IF(TEXT(F3267, "0.00E+00")*1&lt;0.05, "**",  IF(TEXT(F3267, "0.00E+00")*1&lt;0.1, "*",""))))</f>
        <v>***</v>
      </c>
      <c r="AC3267" t="str">
        <f t="shared" ref="AC3267:AC3330" si="311">Z3267&amp;"
("&amp;AA3267&amp;")"</f>
        <v>0.000
(0.000)</v>
      </c>
    </row>
    <row r="3268" spans="24:29">
      <c r="X3268" t="str">
        <f t="shared" si="306"/>
        <v>_</v>
      </c>
      <c r="Y3268" t="str">
        <f t="shared" si="307"/>
        <v/>
      </c>
      <c r="Z3268" t="str">
        <f t="shared" si="308"/>
        <v>0.000</v>
      </c>
      <c r="AA3268" t="str">
        <f t="shared" si="309"/>
        <v>0.000</v>
      </c>
      <c r="AB3268" s="2" t="str">
        <f t="shared" si="310"/>
        <v>***</v>
      </c>
      <c r="AC3268" t="str">
        <f t="shared" si="311"/>
        <v>0.000
(0.000)</v>
      </c>
    </row>
    <row r="3269" spans="24:29">
      <c r="X3269" t="str">
        <f t="shared" si="306"/>
        <v>_</v>
      </c>
      <c r="Y3269" t="str">
        <f t="shared" si="307"/>
        <v/>
      </c>
      <c r="Z3269" t="str">
        <f t="shared" si="308"/>
        <v>0.000</v>
      </c>
      <c r="AA3269" t="str">
        <f t="shared" si="309"/>
        <v>0.000</v>
      </c>
      <c r="AB3269" s="2" t="str">
        <f t="shared" si="310"/>
        <v>***</v>
      </c>
      <c r="AC3269" t="str">
        <f t="shared" si="311"/>
        <v>0.000
(0.000)</v>
      </c>
    </row>
    <row r="3270" spans="24:29">
      <c r="X3270" t="str">
        <f t="shared" si="306"/>
        <v>_</v>
      </c>
      <c r="Y3270" t="str">
        <f t="shared" si="307"/>
        <v/>
      </c>
      <c r="Z3270" t="str">
        <f t="shared" si="308"/>
        <v>0.000</v>
      </c>
      <c r="AA3270" t="str">
        <f t="shared" si="309"/>
        <v>0.000</v>
      </c>
      <c r="AB3270" s="2" t="str">
        <f t="shared" si="310"/>
        <v>***</v>
      </c>
      <c r="AC3270" t="str">
        <f t="shared" si="311"/>
        <v>0.000
(0.000)</v>
      </c>
    </row>
    <row r="3271" spans="24:29">
      <c r="X3271" t="str">
        <f t="shared" si="306"/>
        <v>_</v>
      </c>
      <c r="Y3271" t="str">
        <f t="shared" si="307"/>
        <v/>
      </c>
      <c r="Z3271" t="str">
        <f t="shared" si="308"/>
        <v>0.000</v>
      </c>
      <c r="AA3271" t="str">
        <f t="shared" si="309"/>
        <v>0.000</v>
      </c>
      <c r="AB3271" s="2" t="str">
        <f t="shared" si="310"/>
        <v>***</v>
      </c>
      <c r="AC3271" t="str">
        <f t="shared" si="311"/>
        <v>0.000
(0.000)</v>
      </c>
    </row>
    <row r="3272" spans="24:29">
      <c r="X3272" t="str">
        <f t="shared" si="306"/>
        <v>_</v>
      </c>
      <c r="Y3272" t="str">
        <f t="shared" si="307"/>
        <v/>
      </c>
      <c r="Z3272" t="str">
        <f t="shared" si="308"/>
        <v>0.000</v>
      </c>
      <c r="AA3272" t="str">
        <f t="shared" si="309"/>
        <v>0.000</v>
      </c>
      <c r="AB3272" s="2" t="str">
        <f t="shared" si="310"/>
        <v>***</v>
      </c>
      <c r="AC3272" t="str">
        <f t="shared" si="311"/>
        <v>0.000
(0.000)</v>
      </c>
    </row>
    <row r="3273" spans="24:29">
      <c r="X3273" t="str">
        <f t="shared" si="306"/>
        <v>_</v>
      </c>
      <c r="Y3273" t="str">
        <f t="shared" si="307"/>
        <v/>
      </c>
      <c r="Z3273" t="str">
        <f t="shared" si="308"/>
        <v>0.000</v>
      </c>
      <c r="AA3273" t="str">
        <f t="shared" si="309"/>
        <v>0.000</v>
      </c>
      <c r="AB3273" s="2" t="str">
        <f t="shared" si="310"/>
        <v>***</v>
      </c>
      <c r="AC3273" t="str">
        <f t="shared" si="311"/>
        <v>0.000
(0.000)</v>
      </c>
    </row>
    <row r="3274" spans="24:29">
      <c r="X3274" t="str">
        <f t="shared" si="306"/>
        <v>_</v>
      </c>
      <c r="Y3274" t="str">
        <f t="shared" si="307"/>
        <v/>
      </c>
      <c r="Z3274" t="str">
        <f t="shared" si="308"/>
        <v>0.000</v>
      </c>
      <c r="AA3274" t="str">
        <f t="shared" si="309"/>
        <v>0.000</v>
      </c>
      <c r="AB3274" s="2" t="str">
        <f t="shared" si="310"/>
        <v>***</v>
      </c>
      <c r="AC3274" t="str">
        <f t="shared" si="311"/>
        <v>0.000
(0.000)</v>
      </c>
    </row>
    <row r="3275" spans="24:29">
      <c r="X3275" t="str">
        <f t="shared" si="306"/>
        <v>_</v>
      </c>
      <c r="Y3275" t="str">
        <f t="shared" si="307"/>
        <v/>
      </c>
      <c r="Z3275" t="str">
        <f t="shared" si="308"/>
        <v>0.000</v>
      </c>
      <c r="AA3275" t="str">
        <f t="shared" si="309"/>
        <v>0.000</v>
      </c>
      <c r="AB3275" s="2" t="str">
        <f t="shared" si="310"/>
        <v>***</v>
      </c>
      <c r="AC3275" t="str">
        <f t="shared" si="311"/>
        <v>0.000
(0.000)</v>
      </c>
    </row>
    <row r="3276" spans="24:29">
      <c r="X3276" t="str">
        <f t="shared" si="306"/>
        <v>_</v>
      </c>
      <c r="Y3276" t="str">
        <f t="shared" si="307"/>
        <v/>
      </c>
      <c r="Z3276" t="str">
        <f t="shared" si="308"/>
        <v>0.000</v>
      </c>
      <c r="AA3276" t="str">
        <f t="shared" si="309"/>
        <v>0.000</v>
      </c>
      <c r="AB3276" s="2" t="str">
        <f t="shared" si="310"/>
        <v>***</v>
      </c>
      <c r="AC3276" t="str">
        <f t="shared" si="311"/>
        <v>0.000
(0.000)</v>
      </c>
    </row>
    <row r="3277" spans="24:29">
      <c r="X3277" t="str">
        <f t="shared" si="306"/>
        <v>_</v>
      </c>
      <c r="Y3277" t="str">
        <f t="shared" si="307"/>
        <v/>
      </c>
      <c r="Z3277" t="str">
        <f t="shared" si="308"/>
        <v>0.000</v>
      </c>
      <c r="AA3277" t="str">
        <f t="shared" si="309"/>
        <v>0.000</v>
      </c>
      <c r="AB3277" s="2" t="str">
        <f t="shared" si="310"/>
        <v>***</v>
      </c>
      <c r="AC3277" t="str">
        <f t="shared" si="311"/>
        <v>0.000
(0.000)</v>
      </c>
    </row>
    <row r="3278" spans="24:29">
      <c r="X3278" t="str">
        <f t="shared" si="306"/>
        <v>_</v>
      </c>
      <c r="Y3278" t="str">
        <f t="shared" si="307"/>
        <v/>
      </c>
      <c r="Z3278" t="str">
        <f t="shared" si="308"/>
        <v>0.000</v>
      </c>
      <c r="AA3278" t="str">
        <f t="shared" si="309"/>
        <v>0.000</v>
      </c>
      <c r="AB3278" s="2" t="str">
        <f t="shared" si="310"/>
        <v>***</v>
      </c>
      <c r="AC3278" t="str">
        <f t="shared" si="311"/>
        <v>0.000
(0.000)</v>
      </c>
    </row>
    <row r="3279" spans="24:29">
      <c r="X3279" t="str">
        <f t="shared" si="306"/>
        <v>_</v>
      </c>
      <c r="Y3279" t="str">
        <f t="shared" si="307"/>
        <v/>
      </c>
      <c r="Z3279" t="str">
        <f t="shared" si="308"/>
        <v>0.000</v>
      </c>
      <c r="AA3279" t="str">
        <f t="shared" si="309"/>
        <v>0.000</v>
      </c>
      <c r="AB3279" s="2" t="str">
        <f t="shared" si="310"/>
        <v>***</v>
      </c>
      <c r="AC3279" t="str">
        <f t="shared" si="311"/>
        <v>0.000
(0.000)</v>
      </c>
    </row>
    <row r="3280" spans="24:29">
      <c r="X3280" t="str">
        <f t="shared" si="306"/>
        <v>_</v>
      </c>
      <c r="Y3280" t="str">
        <f t="shared" si="307"/>
        <v/>
      </c>
      <c r="Z3280" t="str">
        <f t="shared" si="308"/>
        <v>0.000</v>
      </c>
      <c r="AA3280" t="str">
        <f t="shared" si="309"/>
        <v>0.000</v>
      </c>
      <c r="AB3280" s="2" t="str">
        <f t="shared" si="310"/>
        <v>***</v>
      </c>
      <c r="AC3280" t="str">
        <f t="shared" si="311"/>
        <v>0.000
(0.000)</v>
      </c>
    </row>
    <row r="3281" spans="24:29">
      <c r="X3281" t="str">
        <f t="shared" si="306"/>
        <v>_</v>
      </c>
      <c r="Y3281" t="str">
        <f t="shared" si="307"/>
        <v/>
      </c>
      <c r="Z3281" t="str">
        <f t="shared" si="308"/>
        <v>0.000</v>
      </c>
      <c r="AA3281" t="str">
        <f t="shared" si="309"/>
        <v>0.000</v>
      </c>
      <c r="AB3281" s="2" t="str">
        <f t="shared" si="310"/>
        <v>***</v>
      </c>
      <c r="AC3281" t="str">
        <f t="shared" si="311"/>
        <v>0.000
(0.000)</v>
      </c>
    </row>
    <row r="3282" spans="24:29">
      <c r="X3282" t="str">
        <f t="shared" si="306"/>
        <v>_</v>
      </c>
      <c r="Y3282" t="str">
        <f t="shared" si="307"/>
        <v/>
      </c>
      <c r="Z3282" t="str">
        <f t="shared" si="308"/>
        <v>0.000</v>
      </c>
      <c r="AA3282" t="str">
        <f t="shared" si="309"/>
        <v>0.000</v>
      </c>
      <c r="AB3282" s="2" t="str">
        <f t="shared" si="310"/>
        <v>***</v>
      </c>
      <c r="AC3282" t="str">
        <f t="shared" si="311"/>
        <v>0.000
(0.000)</v>
      </c>
    </row>
    <row r="3283" spans="24:29">
      <c r="X3283" t="str">
        <f t="shared" si="306"/>
        <v>_</v>
      </c>
      <c r="Y3283" t="str">
        <f t="shared" si="307"/>
        <v/>
      </c>
      <c r="Z3283" t="str">
        <f t="shared" si="308"/>
        <v>0.000</v>
      </c>
      <c r="AA3283" t="str">
        <f t="shared" si="309"/>
        <v>0.000</v>
      </c>
      <c r="AB3283" s="2" t="str">
        <f t="shared" si="310"/>
        <v>***</v>
      </c>
      <c r="AC3283" t="str">
        <f t="shared" si="311"/>
        <v>0.000
(0.000)</v>
      </c>
    </row>
    <row r="3284" spans="24:29">
      <c r="X3284" t="str">
        <f t="shared" si="306"/>
        <v>_</v>
      </c>
      <c r="Y3284" t="str">
        <f t="shared" si="307"/>
        <v/>
      </c>
      <c r="Z3284" t="str">
        <f t="shared" si="308"/>
        <v>0.000</v>
      </c>
      <c r="AA3284" t="str">
        <f t="shared" si="309"/>
        <v>0.000</v>
      </c>
      <c r="AB3284" s="2" t="str">
        <f t="shared" si="310"/>
        <v>***</v>
      </c>
      <c r="AC3284" t="str">
        <f t="shared" si="311"/>
        <v>0.000
(0.000)</v>
      </c>
    </row>
    <row r="3285" spans="24:29">
      <c r="X3285" t="str">
        <f t="shared" si="306"/>
        <v>_</v>
      </c>
      <c r="Y3285" t="str">
        <f t="shared" si="307"/>
        <v/>
      </c>
      <c r="Z3285" t="str">
        <f t="shared" si="308"/>
        <v>0.000</v>
      </c>
      <c r="AA3285" t="str">
        <f t="shared" si="309"/>
        <v>0.000</v>
      </c>
      <c r="AB3285" s="2" t="str">
        <f t="shared" si="310"/>
        <v>***</v>
      </c>
      <c r="AC3285" t="str">
        <f t="shared" si="311"/>
        <v>0.000
(0.000)</v>
      </c>
    </row>
    <row r="3286" spans="24:29">
      <c r="X3286" t="str">
        <f t="shared" si="306"/>
        <v>_</v>
      </c>
      <c r="Y3286" t="str">
        <f t="shared" si="307"/>
        <v/>
      </c>
      <c r="Z3286" t="str">
        <f t="shared" si="308"/>
        <v>0.000</v>
      </c>
      <c r="AA3286" t="str">
        <f t="shared" si="309"/>
        <v>0.000</v>
      </c>
      <c r="AB3286" s="2" t="str">
        <f t="shared" si="310"/>
        <v>***</v>
      </c>
      <c r="AC3286" t="str">
        <f t="shared" si="311"/>
        <v>0.000
(0.000)</v>
      </c>
    </row>
    <row r="3287" spans="24:29">
      <c r="X3287" t="str">
        <f t="shared" si="306"/>
        <v>_</v>
      </c>
      <c r="Y3287" t="str">
        <f t="shared" si="307"/>
        <v/>
      </c>
      <c r="Z3287" t="str">
        <f t="shared" si="308"/>
        <v>0.000</v>
      </c>
      <c r="AA3287" t="str">
        <f t="shared" si="309"/>
        <v>0.000</v>
      </c>
      <c r="AB3287" s="2" t="str">
        <f t="shared" si="310"/>
        <v>***</v>
      </c>
      <c r="AC3287" t="str">
        <f t="shared" si="311"/>
        <v>0.000
(0.000)</v>
      </c>
    </row>
    <row r="3288" spans="24:29">
      <c r="X3288" t="str">
        <f t="shared" si="306"/>
        <v>_</v>
      </c>
      <c r="Y3288" t="str">
        <f t="shared" si="307"/>
        <v/>
      </c>
      <c r="Z3288" t="str">
        <f t="shared" si="308"/>
        <v>0.000</v>
      </c>
      <c r="AA3288" t="str">
        <f t="shared" si="309"/>
        <v>0.000</v>
      </c>
      <c r="AB3288" s="2" t="str">
        <f t="shared" si="310"/>
        <v>***</v>
      </c>
      <c r="AC3288" t="str">
        <f t="shared" si="311"/>
        <v>0.000
(0.000)</v>
      </c>
    </row>
    <row r="3289" spans="24:29">
      <c r="X3289" t="str">
        <f t="shared" si="306"/>
        <v>_</v>
      </c>
      <c r="Y3289" t="str">
        <f t="shared" si="307"/>
        <v/>
      </c>
      <c r="Z3289" t="str">
        <f t="shared" si="308"/>
        <v>0.000</v>
      </c>
      <c r="AA3289" t="str">
        <f t="shared" si="309"/>
        <v>0.000</v>
      </c>
      <c r="AB3289" s="2" t="str">
        <f t="shared" si="310"/>
        <v>***</v>
      </c>
      <c r="AC3289" t="str">
        <f t="shared" si="311"/>
        <v>0.000
(0.000)</v>
      </c>
    </row>
    <row r="3290" spans="24:29">
      <c r="X3290" t="str">
        <f t="shared" si="306"/>
        <v>_</v>
      </c>
      <c r="Y3290" t="str">
        <f t="shared" si="307"/>
        <v/>
      </c>
      <c r="Z3290" t="str">
        <f t="shared" si="308"/>
        <v>0.000</v>
      </c>
      <c r="AA3290" t="str">
        <f t="shared" si="309"/>
        <v>0.000</v>
      </c>
      <c r="AB3290" s="2" t="str">
        <f t="shared" si="310"/>
        <v>***</v>
      </c>
      <c r="AC3290" t="str">
        <f t="shared" si="311"/>
        <v>0.000
(0.000)</v>
      </c>
    </row>
    <row r="3291" spans="24:29">
      <c r="X3291" t="str">
        <f t="shared" si="306"/>
        <v>_</v>
      </c>
      <c r="Y3291" t="str">
        <f t="shared" si="307"/>
        <v/>
      </c>
      <c r="Z3291" t="str">
        <f t="shared" si="308"/>
        <v>0.000</v>
      </c>
      <c r="AA3291" t="str">
        <f t="shared" si="309"/>
        <v>0.000</v>
      </c>
      <c r="AB3291" s="2" t="str">
        <f t="shared" si="310"/>
        <v>***</v>
      </c>
      <c r="AC3291" t="str">
        <f t="shared" si="311"/>
        <v>0.000
(0.000)</v>
      </c>
    </row>
    <row r="3292" spans="24:29">
      <c r="X3292" t="str">
        <f t="shared" si="306"/>
        <v>_</v>
      </c>
      <c r="Y3292" t="str">
        <f t="shared" si="307"/>
        <v/>
      </c>
      <c r="Z3292" t="str">
        <f t="shared" si="308"/>
        <v>0.000</v>
      </c>
      <c r="AA3292" t="str">
        <f t="shared" si="309"/>
        <v>0.000</v>
      </c>
      <c r="AB3292" s="2" t="str">
        <f t="shared" si="310"/>
        <v>***</v>
      </c>
      <c r="AC3292" t="str">
        <f t="shared" si="311"/>
        <v>0.000
(0.000)</v>
      </c>
    </row>
    <row r="3293" spans="24:29">
      <c r="X3293" t="str">
        <f t="shared" si="306"/>
        <v>_</v>
      </c>
      <c r="Y3293" t="str">
        <f t="shared" si="307"/>
        <v/>
      </c>
      <c r="Z3293" t="str">
        <f t="shared" si="308"/>
        <v>0.000</v>
      </c>
      <c r="AA3293" t="str">
        <f t="shared" si="309"/>
        <v>0.000</v>
      </c>
      <c r="AB3293" s="2" t="str">
        <f t="shared" si="310"/>
        <v>***</v>
      </c>
      <c r="AC3293" t="str">
        <f t="shared" si="311"/>
        <v>0.000
(0.000)</v>
      </c>
    </row>
    <row r="3294" spans="24:29">
      <c r="X3294" t="str">
        <f t="shared" si="306"/>
        <v>_</v>
      </c>
      <c r="Y3294" t="str">
        <f t="shared" si="307"/>
        <v/>
      </c>
      <c r="Z3294" t="str">
        <f t="shared" si="308"/>
        <v>0.000</v>
      </c>
      <c r="AA3294" t="str">
        <f t="shared" si="309"/>
        <v>0.000</v>
      </c>
      <c r="AB3294" s="2" t="str">
        <f t="shared" si="310"/>
        <v>***</v>
      </c>
      <c r="AC3294" t="str">
        <f t="shared" si="311"/>
        <v>0.000
(0.000)</v>
      </c>
    </row>
    <row r="3295" spans="24:29">
      <c r="X3295" t="str">
        <f t="shared" si="306"/>
        <v>_</v>
      </c>
      <c r="Y3295" t="str">
        <f t="shared" si="307"/>
        <v/>
      </c>
      <c r="Z3295" t="str">
        <f t="shared" si="308"/>
        <v>0.000</v>
      </c>
      <c r="AA3295" t="str">
        <f t="shared" si="309"/>
        <v>0.000</v>
      </c>
      <c r="AB3295" s="2" t="str">
        <f t="shared" si="310"/>
        <v>***</v>
      </c>
      <c r="AC3295" t="str">
        <f t="shared" si="311"/>
        <v>0.000
(0.000)</v>
      </c>
    </row>
    <row r="3296" spans="24:29">
      <c r="X3296" t="str">
        <f t="shared" si="306"/>
        <v>_</v>
      </c>
      <c r="Y3296" t="str">
        <f t="shared" si="307"/>
        <v/>
      </c>
      <c r="Z3296" t="str">
        <f t="shared" si="308"/>
        <v>0.000</v>
      </c>
      <c r="AA3296" t="str">
        <f t="shared" si="309"/>
        <v>0.000</v>
      </c>
      <c r="AB3296" s="2" t="str">
        <f t="shared" si="310"/>
        <v>***</v>
      </c>
      <c r="AC3296" t="str">
        <f t="shared" si="311"/>
        <v>0.000
(0.000)</v>
      </c>
    </row>
    <row r="3297" spans="24:29">
      <c r="X3297" t="str">
        <f t="shared" si="306"/>
        <v>_</v>
      </c>
      <c r="Y3297" t="str">
        <f t="shared" si="307"/>
        <v/>
      </c>
      <c r="Z3297" t="str">
        <f t="shared" si="308"/>
        <v>0.000</v>
      </c>
      <c r="AA3297" t="str">
        <f t="shared" si="309"/>
        <v>0.000</v>
      </c>
      <c r="AB3297" s="2" t="str">
        <f t="shared" si="310"/>
        <v>***</v>
      </c>
      <c r="AC3297" t="str">
        <f t="shared" si="311"/>
        <v>0.000
(0.000)</v>
      </c>
    </row>
    <row r="3298" spans="24:29">
      <c r="X3298" t="str">
        <f t="shared" si="306"/>
        <v>_</v>
      </c>
      <c r="Y3298" t="str">
        <f t="shared" si="307"/>
        <v/>
      </c>
      <c r="Z3298" t="str">
        <f t="shared" si="308"/>
        <v>0.000</v>
      </c>
      <c r="AA3298" t="str">
        <f t="shared" si="309"/>
        <v>0.000</v>
      </c>
      <c r="AB3298" s="2" t="str">
        <f t="shared" si="310"/>
        <v>***</v>
      </c>
      <c r="AC3298" t="str">
        <f t="shared" si="311"/>
        <v>0.000
(0.000)</v>
      </c>
    </row>
    <row r="3299" spans="24:29">
      <c r="X3299" t="str">
        <f t="shared" si="306"/>
        <v>_</v>
      </c>
      <c r="Y3299" t="str">
        <f t="shared" si="307"/>
        <v/>
      </c>
      <c r="Z3299" t="str">
        <f t="shared" si="308"/>
        <v>0.000</v>
      </c>
      <c r="AA3299" t="str">
        <f t="shared" si="309"/>
        <v>0.000</v>
      </c>
      <c r="AB3299" s="2" t="str">
        <f t="shared" si="310"/>
        <v>***</v>
      </c>
      <c r="AC3299" t="str">
        <f t="shared" si="311"/>
        <v>0.000
(0.000)</v>
      </c>
    </row>
    <row r="3300" spans="24:29">
      <c r="X3300" t="str">
        <f t="shared" si="306"/>
        <v>_</v>
      </c>
      <c r="Y3300" t="str">
        <f t="shared" si="307"/>
        <v/>
      </c>
      <c r="Z3300" t="str">
        <f t="shared" si="308"/>
        <v>0.000</v>
      </c>
      <c r="AA3300" t="str">
        <f t="shared" si="309"/>
        <v>0.000</v>
      </c>
      <c r="AB3300" s="2" t="str">
        <f t="shared" si="310"/>
        <v>***</v>
      </c>
      <c r="AC3300" t="str">
        <f t="shared" si="311"/>
        <v>0.000
(0.000)</v>
      </c>
    </row>
    <row r="3301" spans="24:29">
      <c r="X3301" t="str">
        <f t="shared" si="306"/>
        <v>_</v>
      </c>
      <c r="Y3301" t="str">
        <f t="shared" si="307"/>
        <v/>
      </c>
      <c r="Z3301" t="str">
        <f t="shared" si="308"/>
        <v>0.000</v>
      </c>
      <c r="AA3301" t="str">
        <f t="shared" si="309"/>
        <v>0.000</v>
      </c>
      <c r="AB3301" s="2" t="str">
        <f t="shared" si="310"/>
        <v>***</v>
      </c>
      <c r="AC3301" t="str">
        <f t="shared" si="311"/>
        <v>0.000
(0.000)</v>
      </c>
    </row>
    <row r="3302" spans="24:29">
      <c r="X3302" t="str">
        <f t="shared" si="306"/>
        <v>_</v>
      </c>
      <c r="Y3302" t="str">
        <f t="shared" si="307"/>
        <v/>
      </c>
      <c r="Z3302" t="str">
        <f t="shared" si="308"/>
        <v>0.000</v>
      </c>
      <c r="AA3302" t="str">
        <f t="shared" si="309"/>
        <v>0.000</v>
      </c>
      <c r="AB3302" s="2" t="str">
        <f t="shared" si="310"/>
        <v>***</v>
      </c>
      <c r="AC3302" t="str">
        <f t="shared" si="311"/>
        <v>0.000
(0.000)</v>
      </c>
    </row>
    <row r="3303" spans="24:29">
      <c r="X3303" t="str">
        <f t="shared" si="306"/>
        <v>_</v>
      </c>
      <c r="Y3303" t="str">
        <f t="shared" si="307"/>
        <v/>
      </c>
      <c r="Z3303" t="str">
        <f t="shared" si="308"/>
        <v>0.000</v>
      </c>
      <c r="AA3303" t="str">
        <f t="shared" si="309"/>
        <v>0.000</v>
      </c>
      <c r="AB3303" s="2" t="str">
        <f t="shared" si="310"/>
        <v>***</v>
      </c>
      <c r="AC3303" t="str">
        <f t="shared" si="311"/>
        <v>0.000
(0.000)</v>
      </c>
    </row>
    <row r="3304" spans="24:29">
      <c r="X3304" t="str">
        <f t="shared" si="306"/>
        <v>_</v>
      </c>
      <c r="Y3304" t="str">
        <f t="shared" si="307"/>
        <v/>
      </c>
      <c r="Z3304" t="str">
        <f t="shared" si="308"/>
        <v>0.000</v>
      </c>
      <c r="AA3304" t="str">
        <f t="shared" si="309"/>
        <v>0.000</v>
      </c>
      <c r="AB3304" s="2" t="str">
        <f t="shared" si="310"/>
        <v>***</v>
      </c>
      <c r="AC3304" t="str">
        <f t="shared" si="311"/>
        <v>0.000
(0.000)</v>
      </c>
    </row>
    <row r="3305" spans="24:29">
      <c r="X3305" t="str">
        <f t="shared" si="306"/>
        <v>_</v>
      </c>
      <c r="Y3305" t="str">
        <f t="shared" si="307"/>
        <v/>
      </c>
      <c r="Z3305" t="str">
        <f t="shared" si="308"/>
        <v>0.000</v>
      </c>
      <c r="AA3305" t="str">
        <f t="shared" si="309"/>
        <v>0.000</v>
      </c>
      <c r="AB3305" s="2" t="str">
        <f t="shared" si="310"/>
        <v>***</v>
      </c>
      <c r="AC3305" t="str">
        <f t="shared" si="311"/>
        <v>0.000
(0.000)</v>
      </c>
    </row>
    <row r="3306" spans="24:29">
      <c r="X3306" t="str">
        <f t="shared" si="306"/>
        <v>_</v>
      </c>
      <c r="Y3306" t="str">
        <f t="shared" si="307"/>
        <v/>
      </c>
      <c r="Z3306" t="str">
        <f t="shared" si="308"/>
        <v>0.000</v>
      </c>
      <c r="AA3306" t="str">
        <f t="shared" si="309"/>
        <v>0.000</v>
      </c>
      <c r="AB3306" s="2" t="str">
        <f t="shared" si="310"/>
        <v>***</v>
      </c>
      <c r="AC3306" t="str">
        <f t="shared" si="311"/>
        <v>0.000
(0.000)</v>
      </c>
    </row>
    <row r="3307" spans="24:29">
      <c r="X3307" t="str">
        <f t="shared" si="306"/>
        <v>_</v>
      </c>
      <c r="Y3307" t="str">
        <f t="shared" si="307"/>
        <v/>
      </c>
      <c r="Z3307" t="str">
        <f t="shared" si="308"/>
        <v>0.000</v>
      </c>
      <c r="AA3307" t="str">
        <f t="shared" si="309"/>
        <v>0.000</v>
      </c>
      <c r="AB3307" s="2" t="str">
        <f t="shared" si="310"/>
        <v>***</v>
      </c>
      <c r="AC3307" t="str">
        <f t="shared" si="311"/>
        <v>0.000
(0.000)</v>
      </c>
    </row>
    <row r="3308" spans="24:29">
      <c r="X3308" t="str">
        <f t="shared" si="306"/>
        <v>_</v>
      </c>
      <c r="Y3308" t="str">
        <f t="shared" si="307"/>
        <v/>
      </c>
      <c r="Z3308" t="str">
        <f t="shared" si="308"/>
        <v>0.000</v>
      </c>
      <c r="AA3308" t="str">
        <f t="shared" si="309"/>
        <v>0.000</v>
      </c>
      <c r="AB3308" s="2" t="str">
        <f t="shared" si="310"/>
        <v>***</v>
      </c>
      <c r="AC3308" t="str">
        <f t="shared" si="311"/>
        <v>0.000
(0.000)</v>
      </c>
    </row>
    <row r="3309" spans="24:29">
      <c r="X3309" t="str">
        <f t="shared" si="306"/>
        <v>_</v>
      </c>
      <c r="Y3309" t="str">
        <f t="shared" si="307"/>
        <v/>
      </c>
      <c r="Z3309" t="str">
        <f t="shared" si="308"/>
        <v>0.000</v>
      </c>
      <c r="AA3309" t="str">
        <f t="shared" si="309"/>
        <v>0.000</v>
      </c>
      <c r="AB3309" s="2" t="str">
        <f t="shared" si="310"/>
        <v>***</v>
      </c>
      <c r="AC3309" t="str">
        <f t="shared" si="311"/>
        <v>0.000
(0.000)</v>
      </c>
    </row>
    <row r="3310" spans="24:29">
      <c r="X3310" t="str">
        <f t="shared" si="306"/>
        <v>_</v>
      </c>
      <c r="Y3310" t="str">
        <f t="shared" si="307"/>
        <v/>
      </c>
      <c r="Z3310" t="str">
        <f t="shared" si="308"/>
        <v>0.000</v>
      </c>
      <c r="AA3310" t="str">
        <f t="shared" si="309"/>
        <v>0.000</v>
      </c>
      <c r="AB3310" s="2" t="str">
        <f t="shared" si="310"/>
        <v>***</v>
      </c>
      <c r="AC3310" t="str">
        <f t="shared" si="311"/>
        <v>0.000
(0.000)</v>
      </c>
    </row>
    <row r="3311" spans="24:29">
      <c r="X3311" t="str">
        <f t="shared" si="306"/>
        <v>_</v>
      </c>
      <c r="Y3311" t="str">
        <f t="shared" si="307"/>
        <v/>
      </c>
      <c r="Z3311" t="str">
        <f t="shared" si="308"/>
        <v>0.000</v>
      </c>
      <c r="AA3311" t="str">
        <f t="shared" si="309"/>
        <v>0.000</v>
      </c>
      <c r="AB3311" s="2" t="str">
        <f t="shared" si="310"/>
        <v>***</v>
      </c>
      <c r="AC3311" t="str">
        <f t="shared" si="311"/>
        <v>0.000
(0.000)</v>
      </c>
    </row>
    <row r="3312" spans="24:29">
      <c r="X3312" t="str">
        <f t="shared" si="306"/>
        <v>_</v>
      </c>
      <c r="Y3312" t="str">
        <f t="shared" si="307"/>
        <v/>
      </c>
      <c r="Z3312" t="str">
        <f t="shared" si="308"/>
        <v>0.000</v>
      </c>
      <c r="AA3312" t="str">
        <f t="shared" si="309"/>
        <v>0.000</v>
      </c>
      <c r="AB3312" s="2" t="str">
        <f t="shared" si="310"/>
        <v>***</v>
      </c>
      <c r="AC3312" t="str">
        <f t="shared" si="311"/>
        <v>0.000
(0.000)</v>
      </c>
    </row>
    <row r="3313" spans="24:29">
      <c r="X3313" t="str">
        <f t="shared" si="306"/>
        <v>_</v>
      </c>
      <c r="Y3313" t="str">
        <f t="shared" si="307"/>
        <v/>
      </c>
      <c r="Z3313" t="str">
        <f t="shared" si="308"/>
        <v>0.000</v>
      </c>
      <c r="AA3313" t="str">
        <f t="shared" si="309"/>
        <v>0.000</v>
      </c>
      <c r="AB3313" s="2" t="str">
        <f t="shared" si="310"/>
        <v>***</v>
      </c>
      <c r="AC3313" t="str">
        <f t="shared" si="311"/>
        <v>0.000
(0.000)</v>
      </c>
    </row>
    <row r="3314" spans="24:29">
      <c r="X3314" t="str">
        <f t="shared" si="306"/>
        <v>_</v>
      </c>
      <c r="Y3314" t="str">
        <f t="shared" si="307"/>
        <v/>
      </c>
      <c r="Z3314" t="str">
        <f t="shared" si="308"/>
        <v>0.000</v>
      </c>
      <c r="AA3314" t="str">
        <f t="shared" si="309"/>
        <v>0.000</v>
      </c>
      <c r="AB3314" s="2" t="str">
        <f t="shared" si="310"/>
        <v>***</v>
      </c>
      <c r="AC3314" t="str">
        <f t="shared" si="311"/>
        <v>0.000
(0.000)</v>
      </c>
    </row>
    <row r="3315" spans="24:29">
      <c r="X3315" t="str">
        <f t="shared" si="306"/>
        <v>_</v>
      </c>
      <c r="Y3315" t="str">
        <f t="shared" si="307"/>
        <v/>
      </c>
      <c r="Z3315" t="str">
        <f t="shared" si="308"/>
        <v>0.000</v>
      </c>
      <c r="AA3315" t="str">
        <f t="shared" si="309"/>
        <v>0.000</v>
      </c>
      <c r="AB3315" s="2" t="str">
        <f t="shared" si="310"/>
        <v>***</v>
      </c>
      <c r="AC3315" t="str">
        <f t="shared" si="311"/>
        <v>0.000
(0.000)</v>
      </c>
    </row>
    <row r="3316" spans="24:29">
      <c r="X3316" t="str">
        <f t="shared" si="306"/>
        <v>_</v>
      </c>
      <c r="Y3316" t="str">
        <f t="shared" si="307"/>
        <v/>
      </c>
      <c r="Z3316" t="str">
        <f t="shared" si="308"/>
        <v>0.000</v>
      </c>
      <c r="AA3316" t="str">
        <f t="shared" si="309"/>
        <v>0.000</v>
      </c>
      <c r="AB3316" s="2" t="str">
        <f t="shared" si="310"/>
        <v>***</v>
      </c>
      <c r="AC3316" t="str">
        <f t="shared" si="311"/>
        <v>0.000
(0.000)</v>
      </c>
    </row>
    <row r="3317" spans="24:29">
      <c r="X3317" t="str">
        <f t="shared" si="306"/>
        <v>_</v>
      </c>
      <c r="Y3317" t="str">
        <f t="shared" si="307"/>
        <v/>
      </c>
      <c r="Z3317" t="str">
        <f t="shared" si="308"/>
        <v>0.000</v>
      </c>
      <c r="AA3317" t="str">
        <f t="shared" si="309"/>
        <v>0.000</v>
      </c>
      <c r="AB3317" s="2" t="str">
        <f t="shared" si="310"/>
        <v>***</v>
      </c>
      <c r="AC3317" t="str">
        <f t="shared" si="311"/>
        <v>0.000
(0.000)</v>
      </c>
    </row>
    <row r="3318" spans="24:29">
      <c r="X3318" t="str">
        <f t="shared" si="306"/>
        <v>_</v>
      </c>
      <c r="Y3318" t="str">
        <f t="shared" si="307"/>
        <v/>
      </c>
      <c r="Z3318" t="str">
        <f t="shared" si="308"/>
        <v>0.000</v>
      </c>
      <c r="AA3318" t="str">
        <f t="shared" si="309"/>
        <v>0.000</v>
      </c>
      <c r="AB3318" s="2" t="str">
        <f t="shared" si="310"/>
        <v>***</v>
      </c>
      <c r="AC3318" t="str">
        <f t="shared" si="311"/>
        <v>0.000
(0.000)</v>
      </c>
    </row>
    <row r="3319" spans="24:29">
      <c r="X3319" t="str">
        <f t="shared" si="306"/>
        <v>_</v>
      </c>
      <c r="Y3319" t="str">
        <f t="shared" si="307"/>
        <v/>
      </c>
      <c r="Z3319" t="str">
        <f t="shared" si="308"/>
        <v>0.000</v>
      </c>
      <c r="AA3319" t="str">
        <f t="shared" si="309"/>
        <v>0.000</v>
      </c>
      <c r="AB3319" s="2" t="str">
        <f t="shared" si="310"/>
        <v>***</v>
      </c>
      <c r="AC3319" t="str">
        <f t="shared" si="311"/>
        <v>0.000
(0.000)</v>
      </c>
    </row>
    <row r="3320" spans="24:29">
      <c r="X3320" t="str">
        <f t="shared" si="306"/>
        <v>_</v>
      </c>
      <c r="Y3320" t="str">
        <f t="shared" si="307"/>
        <v/>
      </c>
      <c r="Z3320" t="str">
        <f t="shared" si="308"/>
        <v>0.000</v>
      </c>
      <c r="AA3320" t="str">
        <f t="shared" si="309"/>
        <v>0.000</v>
      </c>
      <c r="AB3320" s="2" t="str">
        <f t="shared" si="310"/>
        <v>***</v>
      </c>
      <c r="AC3320" t="str">
        <f t="shared" si="311"/>
        <v>0.000
(0.000)</v>
      </c>
    </row>
    <row r="3321" spans="24:29">
      <c r="X3321" t="str">
        <f t="shared" si="306"/>
        <v>_</v>
      </c>
      <c r="Y3321" t="str">
        <f t="shared" si="307"/>
        <v/>
      </c>
      <c r="Z3321" t="str">
        <f t="shared" si="308"/>
        <v>0.000</v>
      </c>
      <c r="AA3321" t="str">
        <f t="shared" si="309"/>
        <v>0.000</v>
      </c>
      <c r="AB3321" s="2" t="str">
        <f t="shared" si="310"/>
        <v>***</v>
      </c>
      <c r="AC3321" t="str">
        <f t="shared" si="311"/>
        <v>0.000
(0.000)</v>
      </c>
    </row>
    <row r="3322" spans="24:29">
      <c r="X3322" t="str">
        <f t="shared" si="306"/>
        <v>_</v>
      </c>
      <c r="Y3322" t="str">
        <f t="shared" si="307"/>
        <v/>
      </c>
      <c r="Z3322" t="str">
        <f t="shared" si="308"/>
        <v>0.000</v>
      </c>
      <c r="AA3322" t="str">
        <f t="shared" si="309"/>
        <v>0.000</v>
      </c>
      <c r="AB3322" s="2" t="str">
        <f t="shared" si="310"/>
        <v>***</v>
      </c>
      <c r="AC3322" t="str">
        <f t="shared" si="311"/>
        <v>0.000
(0.000)</v>
      </c>
    </row>
    <row r="3323" spans="24:29">
      <c r="X3323" t="str">
        <f t="shared" si="306"/>
        <v>_</v>
      </c>
      <c r="Y3323" t="str">
        <f t="shared" si="307"/>
        <v/>
      </c>
      <c r="Z3323" t="str">
        <f t="shared" si="308"/>
        <v>0.000</v>
      </c>
      <c r="AA3323" t="str">
        <f t="shared" si="309"/>
        <v>0.000</v>
      </c>
      <c r="AB3323" s="2" t="str">
        <f t="shared" si="310"/>
        <v>***</v>
      </c>
      <c r="AC3323" t="str">
        <f t="shared" si="311"/>
        <v>0.000
(0.000)</v>
      </c>
    </row>
    <row r="3324" spans="24:29">
      <c r="X3324" t="str">
        <f t="shared" si="306"/>
        <v>_</v>
      </c>
      <c r="Y3324" t="str">
        <f t="shared" si="307"/>
        <v/>
      </c>
      <c r="Z3324" t="str">
        <f t="shared" si="308"/>
        <v>0.000</v>
      </c>
      <c r="AA3324" t="str">
        <f t="shared" si="309"/>
        <v>0.000</v>
      </c>
      <c r="AB3324" s="2" t="str">
        <f t="shared" si="310"/>
        <v>***</v>
      </c>
      <c r="AC3324" t="str">
        <f t="shared" si="311"/>
        <v>0.000
(0.000)</v>
      </c>
    </row>
    <row r="3325" spans="24:29">
      <c r="X3325" t="str">
        <f t="shared" si="306"/>
        <v>_</v>
      </c>
      <c r="Y3325" t="str">
        <f t="shared" si="307"/>
        <v/>
      </c>
      <c r="Z3325" t="str">
        <f t="shared" si="308"/>
        <v>0.000</v>
      </c>
      <c r="AA3325" t="str">
        <f t="shared" si="309"/>
        <v>0.000</v>
      </c>
      <c r="AB3325" s="2" t="str">
        <f t="shared" si="310"/>
        <v>***</v>
      </c>
      <c r="AC3325" t="str">
        <f t="shared" si="311"/>
        <v>0.000
(0.000)</v>
      </c>
    </row>
    <row r="3326" spans="24:29">
      <c r="X3326" t="str">
        <f t="shared" si="306"/>
        <v>_</v>
      </c>
      <c r="Y3326" t="str">
        <f t="shared" si="307"/>
        <v/>
      </c>
      <c r="Z3326" t="str">
        <f t="shared" si="308"/>
        <v>0.000</v>
      </c>
      <c r="AA3326" t="str">
        <f t="shared" si="309"/>
        <v>0.000</v>
      </c>
      <c r="AB3326" s="2" t="str">
        <f t="shared" si="310"/>
        <v>***</v>
      </c>
      <c r="AC3326" t="str">
        <f t="shared" si="311"/>
        <v>0.000
(0.000)</v>
      </c>
    </row>
    <row r="3327" spans="24:29">
      <c r="X3327" t="str">
        <f t="shared" si="306"/>
        <v>_</v>
      </c>
      <c r="Y3327" t="str">
        <f t="shared" si="307"/>
        <v/>
      </c>
      <c r="Z3327" t="str">
        <f t="shared" si="308"/>
        <v>0.000</v>
      </c>
      <c r="AA3327" t="str">
        <f t="shared" si="309"/>
        <v>0.000</v>
      </c>
      <c r="AB3327" s="2" t="str">
        <f t="shared" si="310"/>
        <v>***</v>
      </c>
      <c r="AC3327" t="str">
        <f t="shared" si="311"/>
        <v>0.000
(0.000)</v>
      </c>
    </row>
    <row r="3328" spans="24:29">
      <c r="X3328" t="str">
        <f t="shared" si="306"/>
        <v>_</v>
      </c>
      <c r="Y3328" t="str">
        <f t="shared" si="307"/>
        <v/>
      </c>
      <c r="Z3328" t="str">
        <f t="shared" si="308"/>
        <v>0.000</v>
      </c>
      <c r="AA3328" t="str">
        <f t="shared" si="309"/>
        <v>0.000</v>
      </c>
      <c r="AB3328" s="2" t="str">
        <f t="shared" si="310"/>
        <v>***</v>
      </c>
      <c r="AC3328" t="str">
        <f t="shared" si="311"/>
        <v>0.000
(0.000)</v>
      </c>
    </row>
    <row r="3329" spans="24:29">
      <c r="X3329" t="str">
        <f t="shared" si="306"/>
        <v>_</v>
      </c>
      <c r="Y3329" t="str">
        <f t="shared" si="307"/>
        <v/>
      </c>
      <c r="Z3329" t="str">
        <f t="shared" si="308"/>
        <v>0.000</v>
      </c>
      <c r="AA3329" t="str">
        <f t="shared" si="309"/>
        <v>0.000</v>
      </c>
      <c r="AB3329" s="2" t="str">
        <f t="shared" si="310"/>
        <v>***</v>
      </c>
      <c r="AC3329" t="str">
        <f t="shared" si="311"/>
        <v>0.000
(0.000)</v>
      </c>
    </row>
    <row r="3330" spans="24:29">
      <c r="X3330" t="str">
        <f t="shared" si="306"/>
        <v>_</v>
      </c>
      <c r="Y3330" t="str">
        <f t="shared" si="307"/>
        <v/>
      </c>
      <c r="Z3330" t="str">
        <f t="shared" si="308"/>
        <v>0.000</v>
      </c>
      <c r="AA3330" t="str">
        <f t="shared" si="309"/>
        <v>0.000</v>
      </c>
      <c r="AB3330" s="2" t="str">
        <f t="shared" si="310"/>
        <v>***</v>
      </c>
      <c r="AC3330" t="str">
        <f t="shared" si="311"/>
        <v>0.000
(0.000)</v>
      </c>
    </row>
    <row r="3331" spans="24:29">
      <c r="X3331" t="str">
        <f t="shared" ref="X3331:X3394" si="312">G3331&amp;"_"&amp;B3331</f>
        <v>_</v>
      </c>
      <c r="Y3331" t="str">
        <f t="shared" ref="Y3331:Y3394" si="313">IF(G3331&lt;&gt;"",COUNTIF(X:X,X3331),"")</f>
        <v/>
      </c>
      <c r="Z3331" t="str">
        <f t="shared" ref="Z3331:Z3394" si="314">TEXT(C3331,"0.000")</f>
        <v>0.000</v>
      </c>
      <c r="AA3331" t="str">
        <f t="shared" ref="AA3331:AA3394" si="315">TEXT(D3331,"0.000")</f>
        <v>0.000</v>
      </c>
      <c r="AB3331" s="2" t="str">
        <f t="shared" ref="AB3331:AB3394" si="316">IF(COUNTIF(F3331,"*E*")&gt;0, "***", IF(TEXT(F3331, "0.00E+00")*1&lt;0.01, "***", IF(TEXT(F3331, "0.00E+00")*1&lt;0.05, "**",  IF(TEXT(F3331, "0.00E+00")*1&lt;0.1, "*",""))))</f>
        <v>***</v>
      </c>
      <c r="AC3331" t="str">
        <f t="shared" ref="AC3331:AC3394" si="317">Z3331&amp;"
("&amp;AA3331&amp;")"</f>
        <v>0.000
(0.000)</v>
      </c>
    </row>
    <row r="3332" spans="24:29">
      <c r="X3332" t="str">
        <f t="shared" si="312"/>
        <v>_</v>
      </c>
      <c r="Y3332" t="str">
        <f t="shared" si="313"/>
        <v/>
      </c>
      <c r="Z3332" t="str">
        <f t="shared" si="314"/>
        <v>0.000</v>
      </c>
      <c r="AA3332" t="str">
        <f t="shared" si="315"/>
        <v>0.000</v>
      </c>
      <c r="AB3332" s="2" t="str">
        <f t="shared" si="316"/>
        <v>***</v>
      </c>
      <c r="AC3332" t="str">
        <f t="shared" si="317"/>
        <v>0.000
(0.000)</v>
      </c>
    </row>
    <row r="3333" spans="24:29">
      <c r="X3333" t="str">
        <f t="shared" si="312"/>
        <v>_</v>
      </c>
      <c r="Y3333" t="str">
        <f t="shared" si="313"/>
        <v/>
      </c>
      <c r="Z3333" t="str">
        <f t="shared" si="314"/>
        <v>0.000</v>
      </c>
      <c r="AA3333" t="str">
        <f t="shared" si="315"/>
        <v>0.000</v>
      </c>
      <c r="AB3333" s="2" t="str">
        <f t="shared" si="316"/>
        <v>***</v>
      </c>
      <c r="AC3333" t="str">
        <f t="shared" si="317"/>
        <v>0.000
(0.000)</v>
      </c>
    </row>
    <row r="3334" spans="24:29">
      <c r="X3334" t="str">
        <f t="shared" si="312"/>
        <v>_</v>
      </c>
      <c r="Y3334" t="str">
        <f t="shared" si="313"/>
        <v/>
      </c>
      <c r="Z3334" t="str">
        <f t="shared" si="314"/>
        <v>0.000</v>
      </c>
      <c r="AA3334" t="str">
        <f t="shared" si="315"/>
        <v>0.000</v>
      </c>
      <c r="AB3334" s="2" t="str">
        <f t="shared" si="316"/>
        <v>***</v>
      </c>
      <c r="AC3334" t="str">
        <f t="shared" si="317"/>
        <v>0.000
(0.000)</v>
      </c>
    </row>
    <row r="3335" spans="24:29">
      <c r="X3335" t="str">
        <f t="shared" si="312"/>
        <v>_</v>
      </c>
      <c r="Y3335" t="str">
        <f t="shared" si="313"/>
        <v/>
      </c>
      <c r="Z3335" t="str">
        <f t="shared" si="314"/>
        <v>0.000</v>
      </c>
      <c r="AA3335" t="str">
        <f t="shared" si="315"/>
        <v>0.000</v>
      </c>
      <c r="AB3335" s="2" t="str">
        <f t="shared" si="316"/>
        <v>***</v>
      </c>
      <c r="AC3335" t="str">
        <f t="shared" si="317"/>
        <v>0.000
(0.000)</v>
      </c>
    </row>
    <row r="3336" spans="24:29">
      <c r="X3336" t="str">
        <f t="shared" si="312"/>
        <v>_</v>
      </c>
      <c r="Y3336" t="str">
        <f t="shared" si="313"/>
        <v/>
      </c>
      <c r="Z3336" t="str">
        <f t="shared" si="314"/>
        <v>0.000</v>
      </c>
      <c r="AA3336" t="str">
        <f t="shared" si="315"/>
        <v>0.000</v>
      </c>
      <c r="AB3336" s="2" t="str">
        <f t="shared" si="316"/>
        <v>***</v>
      </c>
      <c r="AC3336" t="str">
        <f t="shared" si="317"/>
        <v>0.000
(0.000)</v>
      </c>
    </row>
    <row r="3337" spans="24:29">
      <c r="X3337" t="str">
        <f t="shared" si="312"/>
        <v>_</v>
      </c>
      <c r="Y3337" t="str">
        <f t="shared" si="313"/>
        <v/>
      </c>
      <c r="Z3337" t="str">
        <f t="shared" si="314"/>
        <v>0.000</v>
      </c>
      <c r="AA3337" t="str">
        <f t="shared" si="315"/>
        <v>0.000</v>
      </c>
      <c r="AB3337" s="2" t="str">
        <f t="shared" si="316"/>
        <v>***</v>
      </c>
      <c r="AC3337" t="str">
        <f t="shared" si="317"/>
        <v>0.000
(0.000)</v>
      </c>
    </row>
    <row r="3338" spans="24:29">
      <c r="X3338" t="str">
        <f t="shared" si="312"/>
        <v>_</v>
      </c>
      <c r="Y3338" t="str">
        <f t="shared" si="313"/>
        <v/>
      </c>
      <c r="Z3338" t="str">
        <f t="shared" si="314"/>
        <v>0.000</v>
      </c>
      <c r="AA3338" t="str">
        <f t="shared" si="315"/>
        <v>0.000</v>
      </c>
      <c r="AB3338" s="2" t="str">
        <f t="shared" si="316"/>
        <v>***</v>
      </c>
      <c r="AC3338" t="str">
        <f t="shared" si="317"/>
        <v>0.000
(0.000)</v>
      </c>
    </row>
    <row r="3339" spans="24:29">
      <c r="X3339" t="str">
        <f t="shared" si="312"/>
        <v>_</v>
      </c>
      <c r="Y3339" t="str">
        <f t="shared" si="313"/>
        <v/>
      </c>
      <c r="Z3339" t="str">
        <f t="shared" si="314"/>
        <v>0.000</v>
      </c>
      <c r="AA3339" t="str">
        <f t="shared" si="315"/>
        <v>0.000</v>
      </c>
      <c r="AB3339" s="2" t="str">
        <f t="shared" si="316"/>
        <v>***</v>
      </c>
      <c r="AC3339" t="str">
        <f t="shared" si="317"/>
        <v>0.000
(0.000)</v>
      </c>
    </row>
    <row r="3340" spans="24:29">
      <c r="X3340" t="str">
        <f t="shared" si="312"/>
        <v>_</v>
      </c>
      <c r="Y3340" t="str">
        <f t="shared" si="313"/>
        <v/>
      </c>
      <c r="Z3340" t="str">
        <f t="shared" si="314"/>
        <v>0.000</v>
      </c>
      <c r="AA3340" t="str">
        <f t="shared" si="315"/>
        <v>0.000</v>
      </c>
      <c r="AB3340" s="2" t="str">
        <f t="shared" si="316"/>
        <v>***</v>
      </c>
      <c r="AC3340" t="str">
        <f t="shared" si="317"/>
        <v>0.000
(0.000)</v>
      </c>
    </row>
    <row r="3341" spans="24:29">
      <c r="X3341" t="str">
        <f t="shared" si="312"/>
        <v>_</v>
      </c>
      <c r="Y3341" t="str">
        <f t="shared" si="313"/>
        <v/>
      </c>
      <c r="Z3341" t="str">
        <f t="shared" si="314"/>
        <v>0.000</v>
      </c>
      <c r="AA3341" t="str">
        <f t="shared" si="315"/>
        <v>0.000</v>
      </c>
      <c r="AB3341" s="2" t="str">
        <f t="shared" si="316"/>
        <v>***</v>
      </c>
      <c r="AC3341" t="str">
        <f t="shared" si="317"/>
        <v>0.000
(0.000)</v>
      </c>
    </row>
    <row r="3342" spans="24:29">
      <c r="X3342" t="str">
        <f t="shared" si="312"/>
        <v>_</v>
      </c>
      <c r="Y3342" t="str">
        <f t="shared" si="313"/>
        <v/>
      </c>
      <c r="Z3342" t="str">
        <f t="shared" si="314"/>
        <v>0.000</v>
      </c>
      <c r="AA3342" t="str">
        <f t="shared" si="315"/>
        <v>0.000</v>
      </c>
      <c r="AB3342" s="2" t="str">
        <f t="shared" si="316"/>
        <v>***</v>
      </c>
      <c r="AC3342" t="str">
        <f t="shared" si="317"/>
        <v>0.000
(0.000)</v>
      </c>
    </row>
    <row r="3343" spans="24:29">
      <c r="X3343" t="str">
        <f t="shared" si="312"/>
        <v>_</v>
      </c>
      <c r="Y3343" t="str">
        <f t="shared" si="313"/>
        <v/>
      </c>
      <c r="Z3343" t="str">
        <f t="shared" si="314"/>
        <v>0.000</v>
      </c>
      <c r="AA3343" t="str">
        <f t="shared" si="315"/>
        <v>0.000</v>
      </c>
      <c r="AB3343" s="2" t="str">
        <f t="shared" si="316"/>
        <v>***</v>
      </c>
      <c r="AC3343" t="str">
        <f t="shared" si="317"/>
        <v>0.000
(0.000)</v>
      </c>
    </row>
    <row r="3344" spans="24:29">
      <c r="X3344" t="str">
        <f t="shared" si="312"/>
        <v>_</v>
      </c>
      <c r="Y3344" t="str">
        <f t="shared" si="313"/>
        <v/>
      </c>
      <c r="Z3344" t="str">
        <f t="shared" si="314"/>
        <v>0.000</v>
      </c>
      <c r="AA3344" t="str">
        <f t="shared" si="315"/>
        <v>0.000</v>
      </c>
      <c r="AB3344" s="2" t="str">
        <f t="shared" si="316"/>
        <v>***</v>
      </c>
      <c r="AC3344" t="str">
        <f t="shared" si="317"/>
        <v>0.000
(0.000)</v>
      </c>
    </row>
    <row r="3345" spans="24:29">
      <c r="X3345" t="str">
        <f t="shared" si="312"/>
        <v>_</v>
      </c>
      <c r="Y3345" t="str">
        <f t="shared" si="313"/>
        <v/>
      </c>
      <c r="Z3345" t="str">
        <f t="shared" si="314"/>
        <v>0.000</v>
      </c>
      <c r="AA3345" t="str">
        <f t="shared" si="315"/>
        <v>0.000</v>
      </c>
      <c r="AB3345" s="2" t="str">
        <f t="shared" si="316"/>
        <v>***</v>
      </c>
      <c r="AC3345" t="str">
        <f t="shared" si="317"/>
        <v>0.000
(0.000)</v>
      </c>
    </row>
    <row r="3346" spans="24:29">
      <c r="X3346" t="str">
        <f t="shared" si="312"/>
        <v>_</v>
      </c>
      <c r="Y3346" t="str">
        <f t="shared" si="313"/>
        <v/>
      </c>
      <c r="Z3346" t="str">
        <f t="shared" si="314"/>
        <v>0.000</v>
      </c>
      <c r="AA3346" t="str">
        <f t="shared" si="315"/>
        <v>0.000</v>
      </c>
      <c r="AB3346" s="2" t="str">
        <f t="shared" si="316"/>
        <v>***</v>
      </c>
      <c r="AC3346" t="str">
        <f t="shared" si="317"/>
        <v>0.000
(0.000)</v>
      </c>
    </row>
    <row r="3347" spans="24:29">
      <c r="X3347" t="str">
        <f t="shared" si="312"/>
        <v>_</v>
      </c>
      <c r="Y3347" t="str">
        <f t="shared" si="313"/>
        <v/>
      </c>
      <c r="Z3347" t="str">
        <f t="shared" si="314"/>
        <v>0.000</v>
      </c>
      <c r="AA3347" t="str">
        <f t="shared" si="315"/>
        <v>0.000</v>
      </c>
      <c r="AB3347" s="2" t="str">
        <f t="shared" si="316"/>
        <v>***</v>
      </c>
      <c r="AC3347" t="str">
        <f t="shared" si="317"/>
        <v>0.000
(0.000)</v>
      </c>
    </row>
    <row r="3348" spans="24:29">
      <c r="X3348" t="str">
        <f t="shared" si="312"/>
        <v>_</v>
      </c>
      <c r="Y3348" t="str">
        <f t="shared" si="313"/>
        <v/>
      </c>
      <c r="Z3348" t="str">
        <f t="shared" si="314"/>
        <v>0.000</v>
      </c>
      <c r="AA3348" t="str">
        <f t="shared" si="315"/>
        <v>0.000</v>
      </c>
      <c r="AB3348" s="2" t="str">
        <f t="shared" si="316"/>
        <v>***</v>
      </c>
      <c r="AC3348" t="str">
        <f t="shared" si="317"/>
        <v>0.000
(0.000)</v>
      </c>
    </row>
    <row r="3349" spans="24:29">
      <c r="X3349" t="str">
        <f t="shared" si="312"/>
        <v>_</v>
      </c>
      <c r="Y3349" t="str">
        <f t="shared" si="313"/>
        <v/>
      </c>
      <c r="Z3349" t="str">
        <f t="shared" si="314"/>
        <v>0.000</v>
      </c>
      <c r="AA3349" t="str">
        <f t="shared" si="315"/>
        <v>0.000</v>
      </c>
      <c r="AB3349" s="2" t="str">
        <f t="shared" si="316"/>
        <v>***</v>
      </c>
      <c r="AC3349" t="str">
        <f t="shared" si="317"/>
        <v>0.000
(0.000)</v>
      </c>
    </row>
    <row r="3350" spans="24:29">
      <c r="X3350" t="str">
        <f t="shared" si="312"/>
        <v>_</v>
      </c>
      <c r="Y3350" t="str">
        <f t="shared" si="313"/>
        <v/>
      </c>
      <c r="Z3350" t="str">
        <f t="shared" si="314"/>
        <v>0.000</v>
      </c>
      <c r="AA3350" t="str">
        <f t="shared" si="315"/>
        <v>0.000</v>
      </c>
      <c r="AB3350" s="2" t="str">
        <f t="shared" si="316"/>
        <v>***</v>
      </c>
      <c r="AC3350" t="str">
        <f t="shared" si="317"/>
        <v>0.000
(0.000)</v>
      </c>
    </row>
    <row r="3351" spans="24:29">
      <c r="X3351" t="str">
        <f t="shared" si="312"/>
        <v>_</v>
      </c>
      <c r="Y3351" t="str">
        <f t="shared" si="313"/>
        <v/>
      </c>
      <c r="Z3351" t="str">
        <f t="shared" si="314"/>
        <v>0.000</v>
      </c>
      <c r="AA3351" t="str">
        <f t="shared" si="315"/>
        <v>0.000</v>
      </c>
      <c r="AB3351" s="2" t="str">
        <f t="shared" si="316"/>
        <v>***</v>
      </c>
      <c r="AC3351" t="str">
        <f t="shared" si="317"/>
        <v>0.000
(0.000)</v>
      </c>
    </row>
    <row r="3352" spans="24:29">
      <c r="X3352" t="str">
        <f t="shared" si="312"/>
        <v>_</v>
      </c>
      <c r="Y3352" t="str">
        <f t="shared" si="313"/>
        <v/>
      </c>
      <c r="Z3352" t="str">
        <f t="shared" si="314"/>
        <v>0.000</v>
      </c>
      <c r="AA3352" t="str">
        <f t="shared" si="315"/>
        <v>0.000</v>
      </c>
      <c r="AB3352" s="2" t="str">
        <f t="shared" si="316"/>
        <v>***</v>
      </c>
      <c r="AC3352" t="str">
        <f t="shared" si="317"/>
        <v>0.000
(0.000)</v>
      </c>
    </row>
    <row r="3353" spans="24:29">
      <c r="X3353" t="str">
        <f t="shared" si="312"/>
        <v>_</v>
      </c>
      <c r="Y3353" t="str">
        <f t="shared" si="313"/>
        <v/>
      </c>
      <c r="Z3353" t="str">
        <f t="shared" si="314"/>
        <v>0.000</v>
      </c>
      <c r="AA3353" t="str">
        <f t="shared" si="315"/>
        <v>0.000</v>
      </c>
      <c r="AB3353" s="2" t="str">
        <f t="shared" si="316"/>
        <v>***</v>
      </c>
      <c r="AC3353" t="str">
        <f t="shared" si="317"/>
        <v>0.000
(0.000)</v>
      </c>
    </row>
    <row r="3354" spans="24:29">
      <c r="X3354" t="str">
        <f t="shared" si="312"/>
        <v>_</v>
      </c>
      <c r="Y3354" t="str">
        <f t="shared" si="313"/>
        <v/>
      </c>
      <c r="Z3354" t="str">
        <f t="shared" si="314"/>
        <v>0.000</v>
      </c>
      <c r="AA3354" t="str">
        <f t="shared" si="315"/>
        <v>0.000</v>
      </c>
      <c r="AB3354" s="2" t="str">
        <f t="shared" si="316"/>
        <v>***</v>
      </c>
      <c r="AC3354" t="str">
        <f t="shared" si="317"/>
        <v>0.000
(0.000)</v>
      </c>
    </row>
    <row r="3355" spans="24:29">
      <c r="X3355" t="str">
        <f t="shared" si="312"/>
        <v>_</v>
      </c>
      <c r="Y3355" t="str">
        <f t="shared" si="313"/>
        <v/>
      </c>
      <c r="Z3355" t="str">
        <f t="shared" si="314"/>
        <v>0.000</v>
      </c>
      <c r="AA3355" t="str">
        <f t="shared" si="315"/>
        <v>0.000</v>
      </c>
      <c r="AB3355" s="2" t="str">
        <f t="shared" si="316"/>
        <v>***</v>
      </c>
      <c r="AC3355" t="str">
        <f t="shared" si="317"/>
        <v>0.000
(0.000)</v>
      </c>
    </row>
    <row r="3356" spans="24:29">
      <c r="X3356" t="str">
        <f t="shared" si="312"/>
        <v>_</v>
      </c>
      <c r="Y3356" t="str">
        <f t="shared" si="313"/>
        <v/>
      </c>
      <c r="Z3356" t="str">
        <f t="shared" si="314"/>
        <v>0.000</v>
      </c>
      <c r="AA3356" t="str">
        <f t="shared" si="315"/>
        <v>0.000</v>
      </c>
      <c r="AB3356" s="2" t="str">
        <f t="shared" si="316"/>
        <v>***</v>
      </c>
      <c r="AC3356" t="str">
        <f t="shared" si="317"/>
        <v>0.000
(0.000)</v>
      </c>
    </row>
    <row r="3357" spans="24:29">
      <c r="X3357" t="str">
        <f t="shared" si="312"/>
        <v>_</v>
      </c>
      <c r="Y3357" t="str">
        <f t="shared" si="313"/>
        <v/>
      </c>
      <c r="Z3357" t="str">
        <f t="shared" si="314"/>
        <v>0.000</v>
      </c>
      <c r="AA3357" t="str">
        <f t="shared" si="315"/>
        <v>0.000</v>
      </c>
      <c r="AB3357" s="2" t="str">
        <f t="shared" si="316"/>
        <v>***</v>
      </c>
      <c r="AC3357" t="str">
        <f t="shared" si="317"/>
        <v>0.000
(0.000)</v>
      </c>
    </row>
    <row r="3358" spans="24:29">
      <c r="X3358" t="str">
        <f t="shared" si="312"/>
        <v>_</v>
      </c>
      <c r="Y3358" t="str">
        <f t="shared" si="313"/>
        <v/>
      </c>
      <c r="Z3358" t="str">
        <f t="shared" si="314"/>
        <v>0.000</v>
      </c>
      <c r="AA3358" t="str">
        <f t="shared" si="315"/>
        <v>0.000</v>
      </c>
      <c r="AB3358" s="2" t="str">
        <f t="shared" si="316"/>
        <v>***</v>
      </c>
      <c r="AC3358" t="str">
        <f t="shared" si="317"/>
        <v>0.000
(0.000)</v>
      </c>
    </row>
    <row r="3359" spans="24:29">
      <c r="X3359" t="str">
        <f t="shared" si="312"/>
        <v>_</v>
      </c>
      <c r="Y3359" t="str">
        <f t="shared" si="313"/>
        <v/>
      </c>
      <c r="Z3359" t="str">
        <f t="shared" si="314"/>
        <v>0.000</v>
      </c>
      <c r="AA3359" t="str">
        <f t="shared" si="315"/>
        <v>0.000</v>
      </c>
      <c r="AB3359" s="2" t="str">
        <f t="shared" si="316"/>
        <v>***</v>
      </c>
      <c r="AC3359" t="str">
        <f t="shared" si="317"/>
        <v>0.000
(0.000)</v>
      </c>
    </row>
    <row r="3360" spans="24:29">
      <c r="X3360" t="str">
        <f t="shared" si="312"/>
        <v>_</v>
      </c>
      <c r="Y3360" t="str">
        <f t="shared" si="313"/>
        <v/>
      </c>
      <c r="Z3360" t="str">
        <f t="shared" si="314"/>
        <v>0.000</v>
      </c>
      <c r="AA3360" t="str">
        <f t="shared" si="315"/>
        <v>0.000</v>
      </c>
      <c r="AB3360" s="2" t="str">
        <f t="shared" si="316"/>
        <v>***</v>
      </c>
      <c r="AC3360" t="str">
        <f t="shared" si="317"/>
        <v>0.000
(0.000)</v>
      </c>
    </row>
    <row r="3361" spans="24:29">
      <c r="X3361" t="str">
        <f t="shared" si="312"/>
        <v>_</v>
      </c>
      <c r="Y3361" t="str">
        <f t="shared" si="313"/>
        <v/>
      </c>
      <c r="Z3361" t="str">
        <f t="shared" si="314"/>
        <v>0.000</v>
      </c>
      <c r="AA3361" t="str">
        <f t="shared" si="315"/>
        <v>0.000</v>
      </c>
      <c r="AB3361" s="2" t="str">
        <f t="shared" si="316"/>
        <v>***</v>
      </c>
      <c r="AC3361" t="str">
        <f t="shared" si="317"/>
        <v>0.000
(0.000)</v>
      </c>
    </row>
    <row r="3362" spans="24:29">
      <c r="X3362" t="str">
        <f t="shared" si="312"/>
        <v>_</v>
      </c>
      <c r="Y3362" t="str">
        <f t="shared" si="313"/>
        <v/>
      </c>
      <c r="Z3362" t="str">
        <f t="shared" si="314"/>
        <v>0.000</v>
      </c>
      <c r="AA3362" t="str">
        <f t="shared" si="315"/>
        <v>0.000</v>
      </c>
      <c r="AB3362" s="2" t="str">
        <f t="shared" si="316"/>
        <v>***</v>
      </c>
      <c r="AC3362" t="str">
        <f t="shared" si="317"/>
        <v>0.000
(0.000)</v>
      </c>
    </row>
    <row r="3363" spans="24:29">
      <c r="X3363" t="str">
        <f t="shared" si="312"/>
        <v>_</v>
      </c>
      <c r="Y3363" t="str">
        <f t="shared" si="313"/>
        <v/>
      </c>
      <c r="Z3363" t="str">
        <f t="shared" si="314"/>
        <v>0.000</v>
      </c>
      <c r="AA3363" t="str">
        <f t="shared" si="315"/>
        <v>0.000</v>
      </c>
      <c r="AB3363" s="2" t="str">
        <f t="shared" si="316"/>
        <v>***</v>
      </c>
      <c r="AC3363" t="str">
        <f t="shared" si="317"/>
        <v>0.000
(0.000)</v>
      </c>
    </row>
    <row r="3364" spans="24:29">
      <c r="X3364" t="str">
        <f t="shared" si="312"/>
        <v>_</v>
      </c>
      <c r="Y3364" t="str">
        <f t="shared" si="313"/>
        <v/>
      </c>
      <c r="Z3364" t="str">
        <f t="shared" si="314"/>
        <v>0.000</v>
      </c>
      <c r="AA3364" t="str">
        <f t="shared" si="315"/>
        <v>0.000</v>
      </c>
      <c r="AB3364" s="2" t="str">
        <f t="shared" si="316"/>
        <v>***</v>
      </c>
      <c r="AC3364" t="str">
        <f t="shared" si="317"/>
        <v>0.000
(0.000)</v>
      </c>
    </row>
    <row r="3365" spans="24:29">
      <c r="X3365" t="str">
        <f t="shared" si="312"/>
        <v>_</v>
      </c>
      <c r="Y3365" t="str">
        <f t="shared" si="313"/>
        <v/>
      </c>
      <c r="Z3365" t="str">
        <f t="shared" si="314"/>
        <v>0.000</v>
      </c>
      <c r="AA3365" t="str">
        <f t="shared" si="315"/>
        <v>0.000</v>
      </c>
      <c r="AB3365" s="2" t="str">
        <f t="shared" si="316"/>
        <v>***</v>
      </c>
      <c r="AC3365" t="str">
        <f t="shared" si="317"/>
        <v>0.000
(0.000)</v>
      </c>
    </row>
    <row r="3366" spans="24:29">
      <c r="X3366" t="str">
        <f t="shared" si="312"/>
        <v>_</v>
      </c>
      <c r="Y3366" t="str">
        <f t="shared" si="313"/>
        <v/>
      </c>
      <c r="Z3366" t="str">
        <f t="shared" si="314"/>
        <v>0.000</v>
      </c>
      <c r="AA3366" t="str">
        <f t="shared" si="315"/>
        <v>0.000</v>
      </c>
      <c r="AB3366" s="2" t="str">
        <f t="shared" si="316"/>
        <v>***</v>
      </c>
      <c r="AC3366" t="str">
        <f t="shared" si="317"/>
        <v>0.000
(0.000)</v>
      </c>
    </row>
    <row r="3367" spans="24:29">
      <c r="X3367" t="str">
        <f t="shared" si="312"/>
        <v>_</v>
      </c>
      <c r="Y3367" t="str">
        <f t="shared" si="313"/>
        <v/>
      </c>
      <c r="Z3367" t="str">
        <f t="shared" si="314"/>
        <v>0.000</v>
      </c>
      <c r="AA3367" t="str">
        <f t="shared" si="315"/>
        <v>0.000</v>
      </c>
      <c r="AB3367" s="2" t="str">
        <f t="shared" si="316"/>
        <v>***</v>
      </c>
      <c r="AC3367" t="str">
        <f t="shared" si="317"/>
        <v>0.000
(0.000)</v>
      </c>
    </row>
    <row r="3368" spans="24:29">
      <c r="X3368" t="str">
        <f t="shared" si="312"/>
        <v>_</v>
      </c>
      <c r="Y3368" t="str">
        <f t="shared" si="313"/>
        <v/>
      </c>
      <c r="Z3368" t="str">
        <f t="shared" si="314"/>
        <v>0.000</v>
      </c>
      <c r="AA3368" t="str">
        <f t="shared" si="315"/>
        <v>0.000</v>
      </c>
      <c r="AB3368" s="2" t="str">
        <f t="shared" si="316"/>
        <v>***</v>
      </c>
      <c r="AC3368" t="str">
        <f t="shared" si="317"/>
        <v>0.000
(0.000)</v>
      </c>
    </row>
    <row r="3369" spans="24:29">
      <c r="X3369" t="str">
        <f t="shared" si="312"/>
        <v>_</v>
      </c>
      <c r="Y3369" t="str">
        <f t="shared" si="313"/>
        <v/>
      </c>
      <c r="Z3369" t="str">
        <f t="shared" si="314"/>
        <v>0.000</v>
      </c>
      <c r="AA3369" t="str">
        <f t="shared" si="315"/>
        <v>0.000</v>
      </c>
      <c r="AB3369" s="2" t="str">
        <f t="shared" si="316"/>
        <v>***</v>
      </c>
      <c r="AC3369" t="str">
        <f t="shared" si="317"/>
        <v>0.000
(0.000)</v>
      </c>
    </row>
    <row r="3370" spans="24:29">
      <c r="X3370" t="str">
        <f t="shared" si="312"/>
        <v>_</v>
      </c>
      <c r="Y3370" t="str">
        <f t="shared" si="313"/>
        <v/>
      </c>
      <c r="Z3370" t="str">
        <f t="shared" si="314"/>
        <v>0.000</v>
      </c>
      <c r="AA3370" t="str">
        <f t="shared" si="315"/>
        <v>0.000</v>
      </c>
      <c r="AB3370" s="2" t="str">
        <f t="shared" si="316"/>
        <v>***</v>
      </c>
      <c r="AC3370" t="str">
        <f t="shared" si="317"/>
        <v>0.000
(0.000)</v>
      </c>
    </row>
    <row r="3371" spans="24:29">
      <c r="X3371" t="str">
        <f t="shared" si="312"/>
        <v>_</v>
      </c>
      <c r="Y3371" t="str">
        <f t="shared" si="313"/>
        <v/>
      </c>
      <c r="Z3371" t="str">
        <f t="shared" si="314"/>
        <v>0.000</v>
      </c>
      <c r="AA3371" t="str">
        <f t="shared" si="315"/>
        <v>0.000</v>
      </c>
      <c r="AB3371" s="2" t="str">
        <f t="shared" si="316"/>
        <v>***</v>
      </c>
      <c r="AC3371" t="str">
        <f t="shared" si="317"/>
        <v>0.000
(0.000)</v>
      </c>
    </row>
    <row r="3372" spans="24:29">
      <c r="X3372" t="str">
        <f t="shared" si="312"/>
        <v>_</v>
      </c>
      <c r="Y3372" t="str">
        <f t="shared" si="313"/>
        <v/>
      </c>
      <c r="Z3372" t="str">
        <f t="shared" si="314"/>
        <v>0.000</v>
      </c>
      <c r="AA3372" t="str">
        <f t="shared" si="315"/>
        <v>0.000</v>
      </c>
      <c r="AB3372" s="2" t="str">
        <f t="shared" si="316"/>
        <v>***</v>
      </c>
      <c r="AC3372" t="str">
        <f t="shared" si="317"/>
        <v>0.000
(0.000)</v>
      </c>
    </row>
    <row r="3373" spans="24:29">
      <c r="X3373" t="str">
        <f t="shared" si="312"/>
        <v>_</v>
      </c>
      <c r="Y3373" t="str">
        <f t="shared" si="313"/>
        <v/>
      </c>
      <c r="Z3373" t="str">
        <f t="shared" si="314"/>
        <v>0.000</v>
      </c>
      <c r="AA3373" t="str">
        <f t="shared" si="315"/>
        <v>0.000</v>
      </c>
      <c r="AB3373" s="2" t="str">
        <f t="shared" si="316"/>
        <v>***</v>
      </c>
      <c r="AC3373" t="str">
        <f t="shared" si="317"/>
        <v>0.000
(0.000)</v>
      </c>
    </row>
    <row r="3374" spans="24:29">
      <c r="X3374" t="str">
        <f t="shared" si="312"/>
        <v>_</v>
      </c>
      <c r="Y3374" t="str">
        <f t="shared" si="313"/>
        <v/>
      </c>
      <c r="Z3374" t="str">
        <f t="shared" si="314"/>
        <v>0.000</v>
      </c>
      <c r="AA3374" t="str">
        <f t="shared" si="315"/>
        <v>0.000</v>
      </c>
      <c r="AB3374" s="2" t="str">
        <f t="shared" si="316"/>
        <v>***</v>
      </c>
      <c r="AC3374" t="str">
        <f t="shared" si="317"/>
        <v>0.000
(0.000)</v>
      </c>
    </row>
    <row r="3375" spans="24:29">
      <c r="X3375" t="str">
        <f t="shared" si="312"/>
        <v>_</v>
      </c>
      <c r="Y3375" t="str">
        <f t="shared" si="313"/>
        <v/>
      </c>
      <c r="Z3375" t="str">
        <f t="shared" si="314"/>
        <v>0.000</v>
      </c>
      <c r="AA3375" t="str">
        <f t="shared" si="315"/>
        <v>0.000</v>
      </c>
      <c r="AB3375" s="2" t="str">
        <f t="shared" si="316"/>
        <v>***</v>
      </c>
      <c r="AC3375" t="str">
        <f t="shared" si="317"/>
        <v>0.000
(0.000)</v>
      </c>
    </row>
    <row r="3376" spans="24:29">
      <c r="X3376" t="str">
        <f t="shared" si="312"/>
        <v>_</v>
      </c>
      <c r="Y3376" t="str">
        <f t="shared" si="313"/>
        <v/>
      </c>
      <c r="Z3376" t="str">
        <f t="shared" si="314"/>
        <v>0.000</v>
      </c>
      <c r="AA3376" t="str">
        <f t="shared" si="315"/>
        <v>0.000</v>
      </c>
      <c r="AB3376" s="2" t="str">
        <f t="shared" si="316"/>
        <v>***</v>
      </c>
      <c r="AC3376" t="str">
        <f t="shared" si="317"/>
        <v>0.000
(0.000)</v>
      </c>
    </row>
    <row r="3377" spans="24:29">
      <c r="X3377" t="str">
        <f t="shared" si="312"/>
        <v>_</v>
      </c>
      <c r="Y3377" t="str">
        <f t="shared" si="313"/>
        <v/>
      </c>
      <c r="Z3377" t="str">
        <f t="shared" si="314"/>
        <v>0.000</v>
      </c>
      <c r="AA3377" t="str">
        <f t="shared" si="315"/>
        <v>0.000</v>
      </c>
      <c r="AB3377" s="2" t="str">
        <f t="shared" si="316"/>
        <v>***</v>
      </c>
      <c r="AC3377" t="str">
        <f t="shared" si="317"/>
        <v>0.000
(0.000)</v>
      </c>
    </row>
    <row r="3378" spans="24:29">
      <c r="X3378" t="str">
        <f t="shared" si="312"/>
        <v>_</v>
      </c>
      <c r="Y3378" t="str">
        <f t="shared" si="313"/>
        <v/>
      </c>
      <c r="Z3378" t="str">
        <f t="shared" si="314"/>
        <v>0.000</v>
      </c>
      <c r="AA3378" t="str">
        <f t="shared" si="315"/>
        <v>0.000</v>
      </c>
      <c r="AB3378" s="2" t="str">
        <f t="shared" si="316"/>
        <v>***</v>
      </c>
      <c r="AC3378" t="str">
        <f t="shared" si="317"/>
        <v>0.000
(0.000)</v>
      </c>
    </row>
    <row r="3379" spans="24:29">
      <c r="X3379" t="str">
        <f t="shared" si="312"/>
        <v>_</v>
      </c>
      <c r="Y3379" t="str">
        <f t="shared" si="313"/>
        <v/>
      </c>
      <c r="Z3379" t="str">
        <f t="shared" si="314"/>
        <v>0.000</v>
      </c>
      <c r="AA3379" t="str">
        <f t="shared" si="315"/>
        <v>0.000</v>
      </c>
      <c r="AB3379" s="2" t="str">
        <f t="shared" si="316"/>
        <v>***</v>
      </c>
      <c r="AC3379" t="str">
        <f t="shared" si="317"/>
        <v>0.000
(0.000)</v>
      </c>
    </row>
    <row r="3380" spans="24:29">
      <c r="X3380" t="str">
        <f t="shared" si="312"/>
        <v>_</v>
      </c>
      <c r="Y3380" t="str">
        <f t="shared" si="313"/>
        <v/>
      </c>
      <c r="Z3380" t="str">
        <f t="shared" si="314"/>
        <v>0.000</v>
      </c>
      <c r="AA3380" t="str">
        <f t="shared" si="315"/>
        <v>0.000</v>
      </c>
      <c r="AB3380" s="2" t="str">
        <f t="shared" si="316"/>
        <v>***</v>
      </c>
      <c r="AC3380" t="str">
        <f t="shared" si="317"/>
        <v>0.000
(0.000)</v>
      </c>
    </row>
    <row r="3381" spans="24:29">
      <c r="X3381" t="str">
        <f t="shared" si="312"/>
        <v>_</v>
      </c>
      <c r="Y3381" t="str">
        <f t="shared" si="313"/>
        <v/>
      </c>
      <c r="Z3381" t="str">
        <f t="shared" si="314"/>
        <v>0.000</v>
      </c>
      <c r="AA3381" t="str">
        <f t="shared" si="315"/>
        <v>0.000</v>
      </c>
      <c r="AB3381" s="2" t="str">
        <f t="shared" si="316"/>
        <v>***</v>
      </c>
      <c r="AC3381" t="str">
        <f t="shared" si="317"/>
        <v>0.000
(0.000)</v>
      </c>
    </row>
    <row r="3382" spans="24:29">
      <c r="X3382" t="str">
        <f t="shared" si="312"/>
        <v>_</v>
      </c>
      <c r="Y3382" t="str">
        <f t="shared" si="313"/>
        <v/>
      </c>
      <c r="Z3382" t="str">
        <f t="shared" si="314"/>
        <v>0.000</v>
      </c>
      <c r="AA3382" t="str">
        <f t="shared" si="315"/>
        <v>0.000</v>
      </c>
      <c r="AB3382" s="2" t="str">
        <f t="shared" si="316"/>
        <v>***</v>
      </c>
      <c r="AC3382" t="str">
        <f t="shared" si="317"/>
        <v>0.000
(0.000)</v>
      </c>
    </row>
    <row r="3383" spans="24:29">
      <c r="X3383" t="str">
        <f t="shared" si="312"/>
        <v>_</v>
      </c>
      <c r="Y3383" t="str">
        <f t="shared" si="313"/>
        <v/>
      </c>
      <c r="Z3383" t="str">
        <f t="shared" si="314"/>
        <v>0.000</v>
      </c>
      <c r="AA3383" t="str">
        <f t="shared" si="315"/>
        <v>0.000</v>
      </c>
      <c r="AB3383" s="2" t="str">
        <f t="shared" si="316"/>
        <v>***</v>
      </c>
      <c r="AC3383" t="str">
        <f t="shared" si="317"/>
        <v>0.000
(0.000)</v>
      </c>
    </row>
    <row r="3384" spans="24:29">
      <c r="X3384" t="str">
        <f t="shared" si="312"/>
        <v>_</v>
      </c>
      <c r="Y3384" t="str">
        <f t="shared" si="313"/>
        <v/>
      </c>
      <c r="Z3384" t="str">
        <f t="shared" si="314"/>
        <v>0.000</v>
      </c>
      <c r="AA3384" t="str">
        <f t="shared" si="315"/>
        <v>0.000</v>
      </c>
      <c r="AB3384" s="2" t="str">
        <f t="shared" si="316"/>
        <v>***</v>
      </c>
      <c r="AC3384" t="str">
        <f t="shared" si="317"/>
        <v>0.000
(0.000)</v>
      </c>
    </row>
    <row r="3385" spans="24:29">
      <c r="X3385" t="str">
        <f t="shared" si="312"/>
        <v>_</v>
      </c>
      <c r="Y3385" t="str">
        <f t="shared" si="313"/>
        <v/>
      </c>
      <c r="Z3385" t="str">
        <f t="shared" si="314"/>
        <v>0.000</v>
      </c>
      <c r="AA3385" t="str">
        <f t="shared" si="315"/>
        <v>0.000</v>
      </c>
      <c r="AB3385" s="2" t="str">
        <f t="shared" si="316"/>
        <v>***</v>
      </c>
      <c r="AC3385" t="str">
        <f t="shared" si="317"/>
        <v>0.000
(0.000)</v>
      </c>
    </row>
    <row r="3386" spans="24:29">
      <c r="X3386" t="str">
        <f t="shared" si="312"/>
        <v>_</v>
      </c>
      <c r="Y3386" t="str">
        <f t="shared" si="313"/>
        <v/>
      </c>
      <c r="Z3386" t="str">
        <f t="shared" si="314"/>
        <v>0.000</v>
      </c>
      <c r="AA3386" t="str">
        <f t="shared" si="315"/>
        <v>0.000</v>
      </c>
      <c r="AB3386" s="2" t="str">
        <f t="shared" si="316"/>
        <v>***</v>
      </c>
      <c r="AC3386" t="str">
        <f t="shared" si="317"/>
        <v>0.000
(0.000)</v>
      </c>
    </row>
    <row r="3387" spans="24:29">
      <c r="X3387" t="str">
        <f t="shared" si="312"/>
        <v>_</v>
      </c>
      <c r="Y3387" t="str">
        <f t="shared" si="313"/>
        <v/>
      </c>
      <c r="Z3387" t="str">
        <f t="shared" si="314"/>
        <v>0.000</v>
      </c>
      <c r="AA3387" t="str">
        <f t="shared" si="315"/>
        <v>0.000</v>
      </c>
      <c r="AB3387" s="2" t="str">
        <f t="shared" si="316"/>
        <v>***</v>
      </c>
      <c r="AC3387" t="str">
        <f t="shared" si="317"/>
        <v>0.000
(0.000)</v>
      </c>
    </row>
    <row r="3388" spans="24:29">
      <c r="X3388" t="str">
        <f t="shared" si="312"/>
        <v>_</v>
      </c>
      <c r="Y3388" t="str">
        <f t="shared" si="313"/>
        <v/>
      </c>
      <c r="Z3388" t="str">
        <f t="shared" si="314"/>
        <v>0.000</v>
      </c>
      <c r="AA3388" t="str">
        <f t="shared" si="315"/>
        <v>0.000</v>
      </c>
      <c r="AB3388" s="2" t="str">
        <f t="shared" si="316"/>
        <v>***</v>
      </c>
      <c r="AC3388" t="str">
        <f t="shared" si="317"/>
        <v>0.000
(0.000)</v>
      </c>
    </row>
    <row r="3389" spans="24:29">
      <c r="X3389" t="str">
        <f t="shared" si="312"/>
        <v>_</v>
      </c>
      <c r="Y3389" t="str">
        <f t="shared" si="313"/>
        <v/>
      </c>
      <c r="Z3389" t="str">
        <f t="shared" si="314"/>
        <v>0.000</v>
      </c>
      <c r="AA3389" t="str">
        <f t="shared" si="315"/>
        <v>0.000</v>
      </c>
      <c r="AB3389" s="2" t="str">
        <f t="shared" si="316"/>
        <v>***</v>
      </c>
      <c r="AC3389" t="str">
        <f t="shared" si="317"/>
        <v>0.000
(0.000)</v>
      </c>
    </row>
    <row r="3390" spans="24:29">
      <c r="X3390" t="str">
        <f t="shared" si="312"/>
        <v>_</v>
      </c>
      <c r="Y3390" t="str">
        <f t="shared" si="313"/>
        <v/>
      </c>
      <c r="Z3390" t="str">
        <f t="shared" si="314"/>
        <v>0.000</v>
      </c>
      <c r="AA3390" t="str">
        <f t="shared" si="315"/>
        <v>0.000</v>
      </c>
      <c r="AB3390" s="2" t="str">
        <f t="shared" si="316"/>
        <v>***</v>
      </c>
      <c r="AC3390" t="str">
        <f t="shared" si="317"/>
        <v>0.000
(0.000)</v>
      </c>
    </row>
    <row r="3391" spans="24:29">
      <c r="X3391" t="str">
        <f t="shared" si="312"/>
        <v>_</v>
      </c>
      <c r="Y3391" t="str">
        <f t="shared" si="313"/>
        <v/>
      </c>
      <c r="Z3391" t="str">
        <f t="shared" si="314"/>
        <v>0.000</v>
      </c>
      <c r="AA3391" t="str">
        <f t="shared" si="315"/>
        <v>0.000</v>
      </c>
      <c r="AB3391" s="2" t="str">
        <f t="shared" si="316"/>
        <v>***</v>
      </c>
      <c r="AC3391" t="str">
        <f t="shared" si="317"/>
        <v>0.000
(0.000)</v>
      </c>
    </row>
    <row r="3392" spans="24:29">
      <c r="X3392" t="str">
        <f t="shared" si="312"/>
        <v>_</v>
      </c>
      <c r="Y3392" t="str">
        <f t="shared" si="313"/>
        <v/>
      </c>
      <c r="Z3392" t="str">
        <f t="shared" si="314"/>
        <v>0.000</v>
      </c>
      <c r="AA3392" t="str">
        <f t="shared" si="315"/>
        <v>0.000</v>
      </c>
      <c r="AB3392" s="2" t="str">
        <f t="shared" si="316"/>
        <v>***</v>
      </c>
      <c r="AC3392" t="str">
        <f t="shared" si="317"/>
        <v>0.000
(0.000)</v>
      </c>
    </row>
    <row r="3393" spans="24:29">
      <c r="X3393" t="str">
        <f t="shared" si="312"/>
        <v>_</v>
      </c>
      <c r="Y3393" t="str">
        <f t="shared" si="313"/>
        <v/>
      </c>
      <c r="Z3393" t="str">
        <f t="shared" si="314"/>
        <v>0.000</v>
      </c>
      <c r="AA3393" t="str">
        <f t="shared" si="315"/>
        <v>0.000</v>
      </c>
      <c r="AB3393" s="2" t="str">
        <f t="shared" si="316"/>
        <v>***</v>
      </c>
      <c r="AC3393" t="str">
        <f t="shared" si="317"/>
        <v>0.000
(0.000)</v>
      </c>
    </row>
    <row r="3394" spans="24:29">
      <c r="X3394" t="str">
        <f t="shared" si="312"/>
        <v>_</v>
      </c>
      <c r="Y3394" t="str">
        <f t="shared" si="313"/>
        <v/>
      </c>
      <c r="Z3394" t="str">
        <f t="shared" si="314"/>
        <v>0.000</v>
      </c>
      <c r="AA3394" t="str">
        <f t="shared" si="315"/>
        <v>0.000</v>
      </c>
      <c r="AB3394" s="2" t="str">
        <f t="shared" si="316"/>
        <v>***</v>
      </c>
      <c r="AC3394" t="str">
        <f t="shared" si="317"/>
        <v>0.000
(0.000)</v>
      </c>
    </row>
    <row r="3395" spans="24:29">
      <c r="X3395" t="str">
        <f t="shared" ref="X3395:X3458" si="318">G3395&amp;"_"&amp;B3395</f>
        <v>_</v>
      </c>
      <c r="Y3395" t="str">
        <f t="shared" ref="Y3395:Y3458" si="319">IF(G3395&lt;&gt;"",COUNTIF(X:X,X3395),"")</f>
        <v/>
      </c>
      <c r="Z3395" t="str">
        <f t="shared" ref="Z3395:Z3458" si="320">TEXT(C3395,"0.000")</f>
        <v>0.000</v>
      </c>
      <c r="AA3395" t="str">
        <f t="shared" ref="AA3395:AA3458" si="321">TEXT(D3395,"0.000")</f>
        <v>0.000</v>
      </c>
      <c r="AB3395" s="2" t="str">
        <f t="shared" ref="AB3395:AB3458" si="322">IF(COUNTIF(F3395,"*E*")&gt;0, "***", IF(TEXT(F3395, "0.00E+00")*1&lt;0.01, "***", IF(TEXT(F3395, "0.00E+00")*1&lt;0.05, "**",  IF(TEXT(F3395, "0.00E+00")*1&lt;0.1, "*",""))))</f>
        <v>***</v>
      </c>
      <c r="AC3395" t="str">
        <f t="shared" ref="AC3395:AC3458" si="323">Z3395&amp;"
("&amp;AA3395&amp;")"</f>
        <v>0.000
(0.000)</v>
      </c>
    </row>
    <row r="3396" spans="24:29">
      <c r="X3396" t="str">
        <f t="shared" si="318"/>
        <v>_</v>
      </c>
      <c r="Y3396" t="str">
        <f t="shared" si="319"/>
        <v/>
      </c>
      <c r="Z3396" t="str">
        <f t="shared" si="320"/>
        <v>0.000</v>
      </c>
      <c r="AA3396" t="str">
        <f t="shared" si="321"/>
        <v>0.000</v>
      </c>
      <c r="AB3396" s="2" t="str">
        <f t="shared" si="322"/>
        <v>***</v>
      </c>
      <c r="AC3396" t="str">
        <f t="shared" si="323"/>
        <v>0.000
(0.000)</v>
      </c>
    </row>
    <row r="3397" spans="24:29">
      <c r="X3397" t="str">
        <f t="shared" si="318"/>
        <v>_</v>
      </c>
      <c r="Y3397" t="str">
        <f t="shared" si="319"/>
        <v/>
      </c>
      <c r="Z3397" t="str">
        <f t="shared" si="320"/>
        <v>0.000</v>
      </c>
      <c r="AA3397" t="str">
        <f t="shared" si="321"/>
        <v>0.000</v>
      </c>
      <c r="AB3397" s="2" t="str">
        <f t="shared" si="322"/>
        <v>***</v>
      </c>
      <c r="AC3397" t="str">
        <f t="shared" si="323"/>
        <v>0.000
(0.000)</v>
      </c>
    </row>
    <row r="3398" spans="24:29">
      <c r="X3398" t="str">
        <f t="shared" si="318"/>
        <v>_</v>
      </c>
      <c r="Y3398" t="str">
        <f t="shared" si="319"/>
        <v/>
      </c>
      <c r="Z3398" t="str">
        <f t="shared" si="320"/>
        <v>0.000</v>
      </c>
      <c r="AA3398" t="str">
        <f t="shared" si="321"/>
        <v>0.000</v>
      </c>
      <c r="AB3398" s="2" t="str">
        <f t="shared" si="322"/>
        <v>***</v>
      </c>
      <c r="AC3398" t="str">
        <f t="shared" si="323"/>
        <v>0.000
(0.000)</v>
      </c>
    </row>
    <row r="3399" spans="24:29">
      <c r="X3399" t="str">
        <f t="shared" si="318"/>
        <v>_</v>
      </c>
      <c r="Y3399" t="str">
        <f t="shared" si="319"/>
        <v/>
      </c>
      <c r="Z3399" t="str">
        <f t="shared" si="320"/>
        <v>0.000</v>
      </c>
      <c r="AA3399" t="str">
        <f t="shared" si="321"/>
        <v>0.000</v>
      </c>
      <c r="AB3399" s="2" t="str">
        <f t="shared" si="322"/>
        <v>***</v>
      </c>
      <c r="AC3399" t="str">
        <f t="shared" si="323"/>
        <v>0.000
(0.000)</v>
      </c>
    </row>
    <row r="3400" spans="24:29">
      <c r="X3400" t="str">
        <f t="shared" si="318"/>
        <v>_</v>
      </c>
      <c r="Y3400" t="str">
        <f t="shared" si="319"/>
        <v/>
      </c>
      <c r="Z3400" t="str">
        <f t="shared" si="320"/>
        <v>0.000</v>
      </c>
      <c r="AA3400" t="str">
        <f t="shared" si="321"/>
        <v>0.000</v>
      </c>
      <c r="AB3400" s="2" t="str">
        <f t="shared" si="322"/>
        <v>***</v>
      </c>
      <c r="AC3400" t="str">
        <f t="shared" si="323"/>
        <v>0.000
(0.000)</v>
      </c>
    </row>
    <row r="3401" spans="24:29">
      <c r="X3401" t="str">
        <f t="shared" si="318"/>
        <v>_</v>
      </c>
      <c r="Y3401" t="str">
        <f t="shared" si="319"/>
        <v/>
      </c>
      <c r="Z3401" t="str">
        <f t="shared" si="320"/>
        <v>0.000</v>
      </c>
      <c r="AA3401" t="str">
        <f t="shared" si="321"/>
        <v>0.000</v>
      </c>
      <c r="AB3401" s="2" t="str">
        <f t="shared" si="322"/>
        <v>***</v>
      </c>
      <c r="AC3401" t="str">
        <f t="shared" si="323"/>
        <v>0.000
(0.000)</v>
      </c>
    </row>
    <row r="3402" spans="24:29">
      <c r="X3402" t="str">
        <f t="shared" si="318"/>
        <v>_</v>
      </c>
      <c r="Y3402" t="str">
        <f t="shared" si="319"/>
        <v/>
      </c>
      <c r="Z3402" t="str">
        <f t="shared" si="320"/>
        <v>0.000</v>
      </c>
      <c r="AA3402" t="str">
        <f t="shared" si="321"/>
        <v>0.000</v>
      </c>
      <c r="AB3402" s="2" t="str">
        <f t="shared" si="322"/>
        <v>***</v>
      </c>
      <c r="AC3402" t="str">
        <f t="shared" si="323"/>
        <v>0.000
(0.000)</v>
      </c>
    </row>
    <row r="3403" spans="24:29">
      <c r="X3403" t="str">
        <f t="shared" si="318"/>
        <v>_</v>
      </c>
      <c r="Y3403" t="str">
        <f t="shared" si="319"/>
        <v/>
      </c>
      <c r="Z3403" t="str">
        <f t="shared" si="320"/>
        <v>0.000</v>
      </c>
      <c r="AA3403" t="str">
        <f t="shared" si="321"/>
        <v>0.000</v>
      </c>
      <c r="AB3403" s="2" t="str">
        <f t="shared" si="322"/>
        <v>***</v>
      </c>
      <c r="AC3403" t="str">
        <f t="shared" si="323"/>
        <v>0.000
(0.000)</v>
      </c>
    </row>
    <row r="3404" spans="24:29">
      <c r="X3404" t="str">
        <f t="shared" si="318"/>
        <v>_</v>
      </c>
      <c r="Y3404" t="str">
        <f t="shared" si="319"/>
        <v/>
      </c>
      <c r="Z3404" t="str">
        <f t="shared" si="320"/>
        <v>0.000</v>
      </c>
      <c r="AA3404" t="str">
        <f t="shared" si="321"/>
        <v>0.000</v>
      </c>
      <c r="AB3404" s="2" t="str">
        <f t="shared" si="322"/>
        <v>***</v>
      </c>
      <c r="AC3404" t="str">
        <f t="shared" si="323"/>
        <v>0.000
(0.000)</v>
      </c>
    </row>
    <row r="3405" spans="24:29">
      <c r="X3405" t="str">
        <f t="shared" si="318"/>
        <v>_</v>
      </c>
      <c r="Y3405" t="str">
        <f t="shared" si="319"/>
        <v/>
      </c>
      <c r="Z3405" t="str">
        <f t="shared" si="320"/>
        <v>0.000</v>
      </c>
      <c r="AA3405" t="str">
        <f t="shared" si="321"/>
        <v>0.000</v>
      </c>
      <c r="AB3405" s="2" t="str">
        <f t="shared" si="322"/>
        <v>***</v>
      </c>
      <c r="AC3405" t="str">
        <f t="shared" si="323"/>
        <v>0.000
(0.000)</v>
      </c>
    </row>
    <row r="3406" spans="24:29">
      <c r="X3406" t="str">
        <f t="shared" si="318"/>
        <v>_</v>
      </c>
      <c r="Y3406" t="str">
        <f t="shared" si="319"/>
        <v/>
      </c>
      <c r="Z3406" t="str">
        <f t="shared" si="320"/>
        <v>0.000</v>
      </c>
      <c r="AA3406" t="str">
        <f t="shared" si="321"/>
        <v>0.000</v>
      </c>
      <c r="AB3406" s="2" t="str">
        <f t="shared" si="322"/>
        <v>***</v>
      </c>
      <c r="AC3406" t="str">
        <f t="shared" si="323"/>
        <v>0.000
(0.000)</v>
      </c>
    </row>
    <row r="3407" spans="24:29">
      <c r="X3407" t="str">
        <f t="shared" si="318"/>
        <v>_</v>
      </c>
      <c r="Y3407" t="str">
        <f t="shared" si="319"/>
        <v/>
      </c>
      <c r="Z3407" t="str">
        <f t="shared" si="320"/>
        <v>0.000</v>
      </c>
      <c r="AA3407" t="str">
        <f t="shared" si="321"/>
        <v>0.000</v>
      </c>
      <c r="AB3407" s="2" t="str">
        <f t="shared" si="322"/>
        <v>***</v>
      </c>
      <c r="AC3407" t="str">
        <f t="shared" si="323"/>
        <v>0.000
(0.000)</v>
      </c>
    </row>
    <row r="3408" spans="24:29">
      <c r="X3408" t="str">
        <f t="shared" si="318"/>
        <v>_</v>
      </c>
      <c r="Y3408" t="str">
        <f t="shared" si="319"/>
        <v/>
      </c>
      <c r="Z3408" t="str">
        <f t="shared" si="320"/>
        <v>0.000</v>
      </c>
      <c r="AA3408" t="str">
        <f t="shared" si="321"/>
        <v>0.000</v>
      </c>
      <c r="AB3408" s="2" t="str">
        <f t="shared" si="322"/>
        <v>***</v>
      </c>
      <c r="AC3408" t="str">
        <f t="shared" si="323"/>
        <v>0.000
(0.000)</v>
      </c>
    </row>
    <row r="3409" spans="24:29">
      <c r="X3409" t="str">
        <f t="shared" si="318"/>
        <v>_</v>
      </c>
      <c r="Y3409" t="str">
        <f t="shared" si="319"/>
        <v/>
      </c>
      <c r="Z3409" t="str">
        <f t="shared" si="320"/>
        <v>0.000</v>
      </c>
      <c r="AA3409" t="str">
        <f t="shared" si="321"/>
        <v>0.000</v>
      </c>
      <c r="AB3409" s="2" t="str">
        <f t="shared" si="322"/>
        <v>***</v>
      </c>
      <c r="AC3409" t="str">
        <f t="shared" si="323"/>
        <v>0.000
(0.000)</v>
      </c>
    </row>
    <row r="3410" spans="24:29">
      <c r="X3410" t="str">
        <f t="shared" si="318"/>
        <v>_</v>
      </c>
      <c r="Y3410" t="str">
        <f t="shared" si="319"/>
        <v/>
      </c>
      <c r="Z3410" t="str">
        <f t="shared" si="320"/>
        <v>0.000</v>
      </c>
      <c r="AA3410" t="str">
        <f t="shared" si="321"/>
        <v>0.000</v>
      </c>
      <c r="AB3410" s="2" t="str">
        <f t="shared" si="322"/>
        <v>***</v>
      </c>
      <c r="AC3410" t="str">
        <f t="shared" si="323"/>
        <v>0.000
(0.000)</v>
      </c>
    </row>
    <row r="3411" spans="24:29">
      <c r="X3411" t="str">
        <f t="shared" si="318"/>
        <v>_</v>
      </c>
      <c r="Y3411" t="str">
        <f t="shared" si="319"/>
        <v/>
      </c>
      <c r="Z3411" t="str">
        <f t="shared" si="320"/>
        <v>0.000</v>
      </c>
      <c r="AA3411" t="str">
        <f t="shared" si="321"/>
        <v>0.000</v>
      </c>
      <c r="AB3411" s="2" t="str">
        <f t="shared" si="322"/>
        <v>***</v>
      </c>
      <c r="AC3411" t="str">
        <f t="shared" si="323"/>
        <v>0.000
(0.000)</v>
      </c>
    </row>
    <row r="3412" spans="24:29">
      <c r="X3412" t="str">
        <f t="shared" si="318"/>
        <v>_</v>
      </c>
      <c r="Y3412" t="str">
        <f t="shared" si="319"/>
        <v/>
      </c>
      <c r="Z3412" t="str">
        <f t="shared" si="320"/>
        <v>0.000</v>
      </c>
      <c r="AA3412" t="str">
        <f t="shared" si="321"/>
        <v>0.000</v>
      </c>
      <c r="AB3412" s="2" t="str">
        <f t="shared" si="322"/>
        <v>***</v>
      </c>
      <c r="AC3412" t="str">
        <f t="shared" si="323"/>
        <v>0.000
(0.000)</v>
      </c>
    </row>
    <row r="3413" spans="24:29">
      <c r="X3413" t="str">
        <f t="shared" si="318"/>
        <v>_</v>
      </c>
      <c r="Y3413" t="str">
        <f t="shared" si="319"/>
        <v/>
      </c>
      <c r="Z3413" t="str">
        <f t="shared" si="320"/>
        <v>0.000</v>
      </c>
      <c r="AA3413" t="str">
        <f t="shared" si="321"/>
        <v>0.000</v>
      </c>
      <c r="AB3413" s="2" t="str">
        <f t="shared" si="322"/>
        <v>***</v>
      </c>
      <c r="AC3413" t="str">
        <f t="shared" si="323"/>
        <v>0.000
(0.000)</v>
      </c>
    </row>
    <row r="3414" spans="24:29">
      <c r="X3414" t="str">
        <f t="shared" si="318"/>
        <v>_</v>
      </c>
      <c r="Y3414" t="str">
        <f t="shared" si="319"/>
        <v/>
      </c>
      <c r="Z3414" t="str">
        <f t="shared" si="320"/>
        <v>0.000</v>
      </c>
      <c r="AA3414" t="str">
        <f t="shared" si="321"/>
        <v>0.000</v>
      </c>
      <c r="AB3414" s="2" t="str">
        <f t="shared" si="322"/>
        <v>***</v>
      </c>
      <c r="AC3414" t="str">
        <f t="shared" si="323"/>
        <v>0.000
(0.000)</v>
      </c>
    </row>
    <row r="3415" spans="24:29">
      <c r="X3415" t="str">
        <f t="shared" si="318"/>
        <v>_</v>
      </c>
      <c r="Y3415" t="str">
        <f t="shared" si="319"/>
        <v/>
      </c>
      <c r="Z3415" t="str">
        <f t="shared" si="320"/>
        <v>0.000</v>
      </c>
      <c r="AA3415" t="str">
        <f t="shared" si="321"/>
        <v>0.000</v>
      </c>
      <c r="AB3415" s="2" t="str">
        <f t="shared" si="322"/>
        <v>***</v>
      </c>
      <c r="AC3415" t="str">
        <f t="shared" si="323"/>
        <v>0.000
(0.000)</v>
      </c>
    </row>
    <row r="3416" spans="24:29">
      <c r="X3416" t="str">
        <f t="shared" si="318"/>
        <v>_</v>
      </c>
      <c r="Y3416" t="str">
        <f t="shared" si="319"/>
        <v/>
      </c>
      <c r="Z3416" t="str">
        <f t="shared" si="320"/>
        <v>0.000</v>
      </c>
      <c r="AA3416" t="str">
        <f t="shared" si="321"/>
        <v>0.000</v>
      </c>
      <c r="AB3416" s="2" t="str">
        <f t="shared" si="322"/>
        <v>***</v>
      </c>
      <c r="AC3416" t="str">
        <f t="shared" si="323"/>
        <v>0.000
(0.000)</v>
      </c>
    </row>
    <row r="3417" spans="24:29">
      <c r="X3417" t="str">
        <f t="shared" si="318"/>
        <v>_</v>
      </c>
      <c r="Y3417" t="str">
        <f t="shared" si="319"/>
        <v/>
      </c>
      <c r="Z3417" t="str">
        <f t="shared" si="320"/>
        <v>0.000</v>
      </c>
      <c r="AA3417" t="str">
        <f t="shared" si="321"/>
        <v>0.000</v>
      </c>
      <c r="AB3417" s="2" t="str">
        <f t="shared" si="322"/>
        <v>***</v>
      </c>
      <c r="AC3417" t="str">
        <f t="shared" si="323"/>
        <v>0.000
(0.000)</v>
      </c>
    </row>
    <row r="3418" spans="24:29">
      <c r="X3418" t="str">
        <f t="shared" si="318"/>
        <v>_</v>
      </c>
      <c r="Y3418" t="str">
        <f t="shared" si="319"/>
        <v/>
      </c>
      <c r="Z3418" t="str">
        <f t="shared" si="320"/>
        <v>0.000</v>
      </c>
      <c r="AA3418" t="str">
        <f t="shared" si="321"/>
        <v>0.000</v>
      </c>
      <c r="AB3418" s="2" t="str">
        <f t="shared" si="322"/>
        <v>***</v>
      </c>
      <c r="AC3418" t="str">
        <f t="shared" si="323"/>
        <v>0.000
(0.000)</v>
      </c>
    </row>
    <row r="3419" spans="24:29">
      <c r="X3419" t="str">
        <f t="shared" si="318"/>
        <v>_</v>
      </c>
      <c r="Y3419" t="str">
        <f t="shared" si="319"/>
        <v/>
      </c>
      <c r="Z3419" t="str">
        <f t="shared" si="320"/>
        <v>0.000</v>
      </c>
      <c r="AA3419" t="str">
        <f t="shared" si="321"/>
        <v>0.000</v>
      </c>
      <c r="AB3419" s="2" t="str">
        <f t="shared" si="322"/>
        <v>***</v>
      </c>
      <c r="AC3419" t="str">
        <f t="shared" si="323"/>
        <v>0.000
(0.000)</v>
      </c>
    </row>
    <row r="3420" spans="24:29">
      <c r="X3420" t="str">
        <f t="shared" si="318"/>
        <v>_</v>
      </c>
      <c r="Y3420" t="str">
        <f t="shared" si="319"/>
        <v/>
      </c>
      <c r="Z3420" t="str">
        <f t="shared" si="320"/>
        <v>0.000</v>
      </c>
      <c r="AA3420" t="str">
        <f t="shared" si="321"/>
        <v>0.000</v>
      </c>
      <c r="AB3420" s="2" t="str">
        <f t="shared" si="322"/>
        <v>***</v>
      </c>
      <c r="AC3420" t="str">
        <f t="shared" si="323"/>
        <v>0.000
(0.000)</v>
      </c>
    </row>
    <row r="3421" spans="24:29">
      <c r="X3421" t="str">
        <f t="shared" si="318"/>
        <v>_</v>
      </c>
      <c r="Y3421" t="str">
        <f t="shared" si="319"/>
        <v/>
      </c>
      <c r="Z3421" t="str">
        <f t="shared" si="320"/>
        <v>0.000</v>
      </c>
      <c r="AA3421" t="str">
        <f t="shared" si="321"/>
        <v>0.000</v>
      </c>
      <c r="AB3421" s="2" t="str">
        <f t="shared" si="322"/>
        <v>***</v>
      </c>
      <c r="AC3421" t="str">
        <f t="shared" si="323"/>
        <v>0.000
(0.000)</v>
      </c>
    </row>
    <row r="3422" spans="24:29">
      <c r="X3422" t="str">
        <f t="shared" si="318"/>
        <v>_</v>
      </c>
      <c r="Y3422" t="str">
        <f t="shared" si="319"/>
        <v/>
      </c>
      <c r="Z3422" t="str">
        <f t="shared" si="320"/>
        <v>0.000</v>
      </c>
      <c r="AA3422" t="str">
        <f t="shared" si="321"/>
        <v>0.000</v>
      </c>
      <c r="AB3422" s="2" t="str">
        <f t="shared" si="322"/>
        <v>***</v>
      </c>
      <c r="AC3422" t="str">
        <f t="shared" si="323"/>
        <v>0.000
(0.000)</v>
      </c>
    </row>
    <row r="3423" spans="24:29">
      <c r="X3423" t="str">
        <f t="shared" si="318"/>
        <v>_</v>
      </c>
      <c r="Y3423" t="str">
        <f t="shared" si="319"/>
        <v/>
      </c>
      <c r="Z3423" t="str">
        <f t="shared" si="320"/>
        <v>0.000</v>
      </c>
      <c r="AA3423" t="str">
        <f t="shared" si="321"/>
        <v>0.000</v>
      </c>
      <c r="AB3423" s="2" t="str">
        <f t="shared" si="322"/>
        <v>***</v>
      </c>
      <c r="AC3423" t="str">
        <f t="shared" si="323"/>
        <v>0.000
(0.000)</v>
      </c>
    </row>
    <row r="3424" spans="24:29">
      <c r="X3424" t="str">
        <f t="shared" si="318"/>
        <v>_</v>
      </c>
      <c r="Y3424" t="str">
        <f t="shared" si="319"/>
        <v/>
      </c>
      <c r="Z3424" t="str">
        <f t="shared" si="320"/>
        <v>0.000</v>
      </c>
      <c r="AA3424" t="str">
        <f t="shared" si="321"/>
        <v>0.000</v>
      </c>
      <c r="AB3424" s="2" t="str">
        <f t="shared" si="322"/>
        <v>***</v>
      </c>
      <c r="AC3424" t="str">
        <f t="shared" si="323"/>
        <v>0.000
(0.000)</v>
      </c>
    </row>
    <row r="3425" spans="24:29">
      <c r="X3425" t="str">
        <f t="shared" si="318"/>
        <v>_</v>
      </c>
      <c r="Y3425" t="str">
        <f t="shared" si="319"/>
        <v/>
      </c>
      <c r="Z3425" t="str">
        <f t="shared" si="320"/>
        <v>0.000</v>
      </c>
      <c r="AA3425" t="str">
        <f t="shared" si="321"/>
        <v>0.000</v>
      </c>
      <c r="AB3425" s="2" t="str">
        <f t="shared" si="322"/>
        <v>***</v>
      </c>
      <c r="AC3425" t="str">
        <f t="shared" si="323"/>
        <v>0.000
(0.000)</v>
      </c>
    </row>
    <row r="3426" spans="24:29">
      <c r="X3426" t="str">
        <f t="shared" si="318"/>
        <v>_</v>
      </c>
      <c r="Y3426" t="str">
        <f t="shared" si="319"/>
        <v/>
      </c>
      <c r="Z3426" t="str">
        <f t="shared" si="320"/>
        <v>0.000</v>
      </c>
      <c r="AA3426" t="str">
        <f t="shared" si="321"/>
        <v>0.000</v>
      </c>
      <c r="AB3426" s="2" t="str">
        <f t="shared" si="322"/>
        <v>***</v>
      </c>
      <c r="AC3426" t="str">
        <f t="shared" si="323"/>
        <v>0.000
(0.000)</v>
      </c>
    </row>
    <row r="3427" spans="24:29">
      <c r="X3427" t="str">
        <f t="shared" si="318"/>
        <v>_</v>
      </c>
      <c r="Y3427" t="str">
        <f t="shared" si="319"/>
        <v/>
      </c>
      <c r="Z3427" t="str">
        <f t="shared" si="320"/>
        <v>0.000</v>
      </c>
      <c r="AA3427" t="str">
        <f t="shared" si="321"/>
        <v>0.000</v>
      </c>
      <c r="AB3427" s="2" t="str">
        <f t="shared" si="322"/>
        <v>***</v>
      </c>
      <c r="AC3427" t="str">
        <f t="shared" si="323"/>
        <v>0.000
(0.000)</v>
      </c>
    </row>
    <row r="3428" spans="24:29">
      <c r="X3428" t="str">
        <f t="shared" si="318"/>
        <v>_</v>
      </c>
      <c r="Y3428" t="str">
        <f t="shared" si="319"/>
        <v/>
      </c>
      <c r="Z3428" t="str">
        <f t="shared" si="320"/>
        <v>0.000</v>
      </c>
      <c r="AA3428" t="str">
        <f t="shared" si="321"/>
        <v>0.000</v>
      </c>
      <c r="AB3428" s="2" t="str">
        <f t="shared" si="322"/>
        <v>***</v>
      </c>
      <c r="AC3428" t="str">
        <f t="shared" si="323"/>
        <v>0.000
(0.000)</v>
      </c>
    </row>
    <row r="3429" spans="24:29">
      <c r="X3429" t="str">
        <f t="shared" si="318"/>
        <v>_</v>
      </c>
      <c r="Y3429" t="str">
        <f t="shared" si="319"/>
        <v/>
      </c>
      <c r="Z3429" t="str">
        <f t="shared" si="320"/>
        <v>0.000</v>
      </c>
      <c r="AA3429" t="str">
        <f t="shared" si="321"/>
        <v>0.000</v>
      </c>
      <c r="AB3429" s="2" t="str">
        <f t="shared" si="322"/>
        <v>***</v>
      </c>
      <c r="AC3429" t="str">
        <f t="shared" si="323"/>
        <v>0.000
(0.000)</v>
      </c>
    </row>
    <row r="3430" spans="24:29">
      <c r="X3430" t="str">
        <f t="shared" si="318"/>
        <v>_</v>
      </c>
      <c r="Y3430" t="str">
        <f t="shared" si="319"/>
        <v/>
      </c>
      <c r="Z3430" t="str">
        <f t="shared" si="320"/>
        <v>0.000</v>
      </c>
      <c r="AA3430" t="str">
        <f t="shared" si="321"/>
        <v>0.000</v>
      </c>
      <c r="AB3430" s="2" t="str">
        <f t="shared" si="322"/>
        <v>***</v>
      </c>
      <c r="AC3430" t="str">
        <f t="shared" si="323"/>
        <v>0.000
(0.000)</v>
      </c>
    </row>
    <row r="3431" spans="24:29">
      <c r="X3431" t="str">
        <f t="shared" si="318"/>
        <v>_</v>
      </c>
      <c r="Y3431" t="str">
        <f t="shared" si="319"/>
        <v/>
      </c>
      <c r="Z3431" t="str">
        <f t="shared" si="320"/>
        <v>0.000</v>
      </c>
      <c r="AA3431" t="str">
        <f t="shared" si="321"/>
        <v>0.000</v>
      </c>
      <c r="AB3431" s="2" t="str">
        <f t="shared" si="322"/>
        <v>***</v>
      </c>
      <c r="AC3431" t="str">
        <f t="shared" si="323"/>
        <v>0.000
(0.000)</v>
      </c>
    </row>
    <row r="3432" spans="24:29">
      <c r="X3432" t="str">
        <f t="shared" si="318"/>
        <v>_</v>
      </c>
      <c r="Y3432" t="str">
        <f t="shared" si="319"/>
        <v/>
      </c>
      <c r="Z3432" t="str">
        <f t="shared" si="320"/>
        <v>0.000</v>
      </c>
      <c r="AA3432" t="str">
        <f t="shared" si="321"/>
        <v>0.000</v>
      </c>
      <c r="AB3432" s="2" t="str">
        <f t="shared" si="322"/>
        <v>***</v>
      </c>
      <c r="AC3432" t="str">
        <f t="shared" si="323"/>
        <v>0.000
(0.000)</v>
      </c>
    </row>
    <row r="3433" spans="24:29">
      <c r="X3433" t="str">
        <f t="shared" si="318"/>
        <v>_</v>
      </c>
      <c r="Y3433" t="str">
        <f t="shared" si="319"/>
        <v/>
      </c>
      <c r="Z3433" t="str">
        <f t="shared" si="320"/>
        <v>0.000</v>
      </c>
      <c r="AA3433" t="str">
        <f t="shared" si="321"/>
        <v>0.000</v>
      </c>
      <c r="AB3433" s="2" t="str">
        <f t="shared" si="322"/>
        <v>***</v>
      </c>
      <c r="AC3433" t="str">
        <f t="shared" si="323"/>
        <v>0.000
(0.000)</v>
      </c>
    </row>
    <row r="3434" spans="24:29">
      <c r="X3434" t="str">
        <f t="shared" si="318"/>
        <v>_</v>
      </c>
      <c r="Y3434" t="str">
        <f t="shared" si="319"/>
        <v/>
      </c>
      <c r="Z3434" t="str">
        <f t="shared" si="320"/>
        <v>0.000</v>
      </c>
      <c r="AA3434" t="str">
        <f t="shared" si="321"/>
        <v>0.000</v>
      </c>
      <c r="AB3434" s="2" t="str">
        <f t="shared" si="322"/>
        <v>***</v>
      </c>
      <c r="AC3434" t="str">
        <f t="shared" si="323"/>
        <v>0.000
(0.000)</v>
      </c>
    </row>
    <row r="3435" spans="24:29">
      <c r="X3435" t="str">
        <f t="shared" si="318"/>
        <v>_</v>
      </c>
      <c r="Y3435" t="str">
        <f t="shared" si="319"/>
        <v/>
      </c>
      <c r="Z3435" t="str">
        <f t="shared" si="320"/>
        <v>0.000</v>
      </c>
      <c r="AA3435" t="str">
        <f t="shared" si="321"/>
        <v>0.000</v>
      </c>
      <c r="AB3435" s="2" t="str">
        <f t="shared" si="322"/>
        <v>***</v>
      </c>
      <c r="AC3435" t="str">
        <f t="shared" si="323"/>
        <v>0.000
(0.000)</v>
      </c>
    </row>
    <row r="3436" spans="24:29">
      <c r="X3436" t="str">
        <f t="shared" si="318"/>
        <v>_</v>
      </c>
      <c r="Y3436" t="str">
        <f t="shared" si="319"/>
        <v/>
      </c>
      <c r="Z3436" t="str">
        <f t="shared" si="320"/>
        <v>0.000</v>
      </c>
      <c r="AA3436" t="str">
        <f t="shared" si="321"/>
        <v>0.000</v>
      </c>
      <c r="AB3436" s="2" t="str">
        <f t="shared" si="322"/>
        <v>***</v>
      </c>
      <c r="AC3436" t="str">
        <f t="shared" si="323"/>
        <v>0.000
(0.000)</v>
      </c>
    </row>
    <row r="3437" spans="24:29">
      <c r="X3437" t="str">
        <f t="shared" si="318"/>
        <v>_</v>
      </c>
      <c r="Y3437" t="str">
        <f t="shared" si="319"/>
        <v/>
      </c>
      <c r="Z3437" t="str">
        <f t="shared" si="320"/>
        <v>0.000</v>
      </c>
      <c r="AA3437" t="str">
        <f t="shared" si="321"/>
        <v>0.000</v>
      </c>
      <c r="AB3437" s="2" t="str">
        <f t="shared" si="322"/>
        <v>***</v>
      </c>
      <c r="AC3437" t="str">
        <f t="shared" si="323"/>
        <v>0.000
(0.000)</v>
      </c>
    </row>
    <row r="3438" spans="24:29">
      <c r="X3438" t="str">
        <f t="shared" si="318"/>
        <v>_</v>
      </c>
      <c r="Y3438" t="str">
        <f t="shared" si="319"/>
        <v/>
      </c>
      <c r="Z3438" t="str">
        <f t="shared" si="320"/>
        <v>0.000</v>
      </c>
      <c r="AA3438" t="str">
        <f t="shared" si="321"/>
        <v>0.000</v>
      </c>
      <c r="AB3438" s="2" t="str">
        <f t="shared" si="322"/>
        <v>***</v>
      </c>
      <c r="AC3438" t="str">
        <f t="shared" si="323"/>
        <v>0.000
(0.000)</v>
      </c>
    </row>
    <row r="3439" spans="24:29">
      <c r="X3439" t="str">
        <f t="shared" si="318"/>
        <v>_</v>
      </c>
      <c r="Y3439" t="str">
        <f t="shared" si="319"/>
        <v/>
      </c>
      <c r="Z3439" t="str">
        <f t="shared" si="320"/>
        <v>0.000</v>
      </c>
      <c r="AA3439" t="str">
        <f t="shared" si="321"/>
        <v>0.000</v>
      </c>
      <c r="AB3439" s="2" t="str">
        <f t="shared" si="322"/>
        <v>***</v>
      </c>
      <c r="AC3439" t="str">
        <f t="shared" si="323"/>
        <v>0.000
(0.000)</v>
      </c>
    </row>
    <row r="3440" spans="24:29">
      <c r="X3440" t="str">
        <f t="shared" si="318"/>
        <v>_</v>
      </c>
      <c r="Y3440" t="str">
        <f t="shared" si="319"/>
        <v/>
      </c>
      <c r="Z3440" t="str">
        <f t="shared" si="320"/>
        <v>0.000</v>
      </c>
      <c r="AA3440" t="str">
        <f t="shared" si="321"/>
        <v>0.000</v>
      </c>
      <c r="AB3440" s="2" t="str">
        <f t="shared" si="322"/>
        <v>***</v>
      </c>
      <c r="AC3440" t="str">
        <f t="shared" si="323"/>
        <v>0.000
(0.000)</v>
      </c>
    </row>
    <row r="3441" spans="24:29">
      <c r="X3441" t="str">
        <f t="shared" si="318"/>
        <v>_</v>
      </c>
      <c r="Y3441" t="str">
        <f t="shared" si="319"/>
        <v/>
      </c>
      <c r="Z3441" t="str">
        <f t="shared" si="320"/>
        <v>0.000</v>
      </c>
      <c r="AA3441" t="str">
        <f t="shared" si="321"/>
        <v>0.000</v>
      </c>
      <c r="AB3441" s="2" t="str">
        <f t="shared" si="322"/>
        <v>***</v>
      </c>
      <c r="AC3441" t="str">
        <f t="shared" si="323"/>
        <v>0.000
(0.000)</v>
      </c>
    </row>
    <row r="3442" spans="24:29">
      <c r="X3442" t="str">
        <f t="shared" si="318"/>
        <v>_</v>
      </c>
      <c r="Y3442" t="str">
        <f t="shared" si="319"/>
        <v/>
      </c>
      <c r="Z3442" t="str">
        <f t="shared" si="320"/>
        <v>0.000</v>
      </c>
      <c r="AA3442" t="str">
        <f t="shared" si="321"/>
        <v>0.000</v>
      </c>
      <c r="AB3442" s="2" t="str">
        <f t="shared" si="322"/>
        <v>***</v>
      </c>
      <c r="AC3442" t="str">
        <f t="shared" si="323"/>
        <v>0.000
(0.000)</v>
      </c>
    </row>
    <row r="3443" spans="24:29">
      <c r="X3443" t="str">
        <f t="shared" si="318"/>
        <v>_</v>
      </c>
      <c r="Y3443" t="str">
        <f t="shared" si="319"/>
        <v/>
      </c>
      <c r="Z3443" t="str">
        <f t="shared" si="320"/>
        <v>0.000</v>
      </c>
      <c r="AA3443" t="str">
        <f t="shared" si="321"/>
        <v>0.000</v>
      </c>
      <c r="AB3443" s="2" t="str">
        <f t="shared" si="322"/>
        <v>***</v>
      </c>
      <c r="AC3443" t="str">
        <f t="shared" si="323"/>
        <v>0.000
(0.000)</v>
      </c>
    </row>
    <row r="3444" spans="24:29">
      <c r="X3444" t="str">
        <f t="shared" si="318"/>
        <v>_</v>
      </c>
      <c r="Y3444" t="str">
        <f t="shared" si="319"/>
        <v/>
      </c>
      <c r="Z3444" t="str">
        <f t="shared" si="320"/>
        <v>0.000</v>
      </c>
      <c r="AA3444" t="str">
        <f t="shared" si="321"/>
        <v>0.000</v>
      </c>
      <c r="AB3444" s="2" t="str">
        <f t="shared" si="322"/>
        <v>***</v>
      </c>
      <c r="AC3444" t="str">
        <f t="shared" si="323"/>
        <v>0.000
(0.000)</v>
      </c>
    </row>
    <row r="3445" spans="24:29">
      <c r="X3445" t="str">
        <f t="shared" si="318"/>
        <v>_</v>
      </c>
      <c r="Y3445" t="str">
        <f t="shared" si="319"/>
        <v/>
      </c>
      <c r="Z3445" t="str">
        <f t="shared" si="320"/>
        <v>0.000</v>
      </c>
      <c r="AA3445" t="str">
        <f t="shared" si="321"/>
        <v>0.000</v>
      </c>
      <c r="AB3445" s="2" t="str">
        <f t="shared" si="322"/>
        <v>***</v>
      </c>
      <c r="AC3445" t="str">
        <f t="shared" si="323"/>
        <v>0.000
(0.000)</v>
      </c>
    </row>
    <row r="3446" spans="24:29">
      <c r="X3446" t="str">
        <f t="shared" si="318"/>
        <v>_</v>
      </c>
      <c r="Y3446" t="str">
        <f t="shared" si="319"/>
        <v/>
      </c>
      <c r="Z3446" t="str">
        <f t="shared" si="320"/>
        <v>0.000</v>
      </c>
      <c r="AA3446" t="str">
        <f t="shared" si="321"/>
        <v>0.000</v>
      </c>
      <c r="AB3446" s="2" t="str">
        <f t="shared" si="322"/>
        <v>***</v>
      </c>
      <c r="AC3446" t="str">
        <f t="shared" si="323"/>
        <v>0.000
(0.000)</v>
      </c>
    </row>
    <row r="3447" spans="24:29">
      <c r="X3447" t="str">
        <f t="shared" si="318"/>
        <v>_</v>
      </c>
      <c r="Y3447" t="str">
        <f t="shared" si="319"/>
        <v/>
      </c>
      <c r="Z3447" t="str">
        <f t="shared" si="320"/>
        <v>0.000</v>
      </c>
      <c r="AA3447" t="str">
        <f t="shared" si="321"/>
        <v>0.000</v>
      </c>
      <c r="AB3447" s="2" t="str">
        <f t="shared" si="322"/>
        <v>***</v>
      </c>
      <c r="AC3447" t="str">
        <f t="shared" si="323"/>
        <v>0.000
(0.000)</v>
      </c>
    </row>
    <row r="3448" spans="24:29">
      <c r="X3448" t="str">
        <f t="shared" si="318"/>
        <v>_</v>
      </c>
      <c r="Y3448" t="str">
        <f t="shared" si="319"/>
        <v/>
      </c>
      <c r="Z3448" t="str">
        <f t="shared" si="320"/>
        <v>0.000</v>
      </c>
      <c r="AA3448" t="str">
        <f t="shared" si="321"/>
        <v>0.000</v>
      </c>
      <c r="AB3448" s="2" t="str">
        <f t="shared" si="322"/>
        <v>***</v>
      </c>
      <c r="AC3448" t="str">
        <f t="shared" si="323"/>
        <v>0.000
(0.000)</v>
      </c>
    </row>
    <row r="3449" spans="24:29">
      <c r="X3449" t="str">
        <f t="shared" si="318"/>
        <v>_</v>
      </c>
      <c r="Y3449" t="str">
        <f t="shared" si="319"/>
        <v/>
      </c>
      <c r="Z3449" t="str">
        <f t="shared" si="320"/>
        <v>0.000</v>
      </c>
      <c r="AA3449" t="str">
        <f t="shared" si="321"/>
        <v>0.000</v>
      </c>
      <c r="AB3449" s="2" t="str">
        <f t="shared" si="322"/>
        <v>***</v>
      </c>
      <c r="AC3449" t="str">
        <f t="shared" si="323"/>
        <v>0.000
(0.000)</v>
      </c>
    </row>
    <row r="3450" spans="24:29">
      <c r="X3450" t="str">
        <f t="shared" si="318"/>
        <v>_</v>
      </c>
      <c r="Y3450" t="str">
        <f t="shared" si="319"/>
        <v/>
      </c>
      <c r="Z3450" t="str">
        <f t="shared" si="320"/>
        <v>0.000</v>
      </c>
      <c r="AA3450" t="str">
        <f t="shared" si="321"/>
        <v>0.000</v>
      </c>
      <c r="AB3450" s="2" t="str">
        <f t="shared" si="322"/>
        <v>***</v>
      </c>
      <c r="AC3450" t="str">
        <f t="shared" si="323"/>
        <v>0.000
(0.000)</v>
      </c>
    </row>
    <row r="3451" spans="24:29">
      <c r="X3451" t="str">
        <f t="shared" si="318"/>
        <v>_</v>
      </c>
      <c r="Y3451" t="str">
        <f t="shared" si="319"/>
        <v/>
      </c>
      <c r="Z3451" t="str">
        <f t="shared" si="320"/>
        <v>0.000</v>
      </c>
      <c r="AA3451" t="str">
        <f t="shared" si="321"/>
        <v>0.000</v>
      </c>
      <c r="AB3451" s="2" t="str">
        <f t="shared" si="322"/>
        <v>***</v>
      </c>
      <c r="AC3451" t="str">
        <f t="shared" si="323"/>
        <v>0.000
(0.000)</v>
      </c>
    </row>
    <row r="3452" spans="24:29">
      <c r="X3452" t="str">
        <f t="shared" si="318"/>
        <v>_</v>
      </c>
      <c r="Y3452" t="str">
        <f t="shared" si="319"/>
        <v/>
      </c>
      <c r="Z3452" t="str">
        <f t="shared" si="320"/>
        <v>0.000</v>
      </c>
      <c r="AA3452" t="str">
        <f t="shared" si="321"/>
        <v>0.000</v>
      </c>
      <c r="AB3452" s="2" t="str">
        <f t="shared" si="322"/>
        <v>***</v>
      </c>
      <c r="AC3452" t="str">
        <f t="shared" si="323"/>
        <v>0.000
(0.000)</v>
      </c>
    </row>
    <row r="3453" spans="24:29">
      <c r="X3453" t="str">
        <f t="shared" si="318"/>
        <v>_</v>
      </c>
      <c r="Y3453" t="str">
        <f t="shared" si="319"/>
        <v/>
      </c>
      <c r="Z3453" t="str">
        <f t="shared" si="320"/>
        <v>0.000</v>
      </c>
      <c r="AA3453" t="str">
        <f t="shared" si="321"/>
        <v>0.000</v>
      </c>
      <c r="AB3453" s="2" t="str">
        <f t="shared" si="322"/>
        <v>***</v>
      </c>
      <c r="AC3453" t="str">
        <f t="shared" si="323"/>
        <v>0.000
(0.000)</v>
      </c>
    </row>
    <row r="3454" spans="24:29">
      <c r="X3454" t="str">
        <f t="shared" si="318"/>
        <v>_</v>
      </c>
      <c r="Y3454" t="str">
        <f t="shared" si="319"/>
        <v/>
      </c>
      <c r="Z3454" t="str">
        <f t="shared" si="320"/>
        <v>0.000</v>
      </c>
      <c r="AA3454" t="str">
        <f t="shared" si="321"/>
        <v>0.000</v>
      </c>
      <c r="AB3454" s="2" t="str">
        <f t="shared" si="322"/>
        <v>***</v>
      </c>
      <c r="AC3454" t="str">
        <f t="shared" si="323"/>
        <v>0.000
(0.000)</v>
      </c>
    </row>
    <row r="3455" spans="24:29">
      <c r="X3455" t="str">
        <f t="shared" si="318"/>
        <v>_</v>
      </c>
      <c r="Y3455" t="str">
        <f t="shared" si="319"/>
        <v/>
      </c>
      <c r="Z3455" t="str">
        <f t="shared" si="320"/>
        <v>0.000</v>
      </c>
      <c r="AA3455" t="str">
        <f t="shared" si="321"/>
        <v>0.000</v>
      </c>
      <c r="AB3455" s="2" t="str">
        <f t="shared" si="322"/>
        <v>***</v>
      </c>
      <c r="AC3455" t="str">
        <f t="shared" si="323"/>
        <v>0.000
(0.000)</v>
      </c>
    </row>
    <row r="3456" spans="24:29">
      <c r="X3456" t="str">
        <f t="shared" si="318"/>
        <v>_</v>
      </c>
      <c r="Y3456" t="str">
        <f t="shared" si="319"/>
        <v/>
      </c>
      <c r="Z3456" t="str">
        <f t="shared" si="320"/>
        <v>0.000</v>
      </c>
      <c r="AA3456" t="str">
        <f t="shared" si="321"/>
        <v>0.000</v>
      </c>
      <c r="AB3456" s="2" t="str">
        <f t="shared" si="322"/>
        <v>***</v>
      </c>
      <c r="AC3456" t="str">
        <f t="shared" si="323"/>
        <v>0.000
(0.000)</v>
      </c>
    </row>
    <row r="3457" spans="24:29">
      <c r="X3457" t="str">
        <f t="shared" si="318"/>
        <v>_</v>
      </c>
      <c r="Y3457" t="str">
        <f t="shared" si="319"/>
        <v/>
      </c>
      <c r="Z3457" t="str">
        <f t="shared" si="320"/>
        <v>0.000</v>
      </c>
      <c r="AA3457" t="str">
        <f t="shared" si="321"/>
        <v>0.000</v>
      </c>
      <c r="AB3457" s="2" t="str">
        <f t="shared" si="322"/>
        <v>***</v>
      </c>
      <c r="AC3457" t="str">
        <f t="shared" si="323"/>
        <v>0.000
(0.000)</v>
      </c>
    </row>
    <row r="3458" spans="24:29">
      <c r="X3458" t="str">
        <f t="shared" si="318"/>
        <v>_</v>
      </c>
      <c r="Y3458" t="str">
        <f t="shared" si="319"/>
        <v/>
      </c>
      <c r="Z3458" t="str">
        <f t="shared" si="320"/>
        <v>0.000</v>
      </c>
      <c r="AA3458" t="str">
        <f t="shared" si="321"/>
        <v>0.000</v>
      </c>
      <c r="AB3458" s="2" t="str">
        <f t="shared" si="322"/>
        <v>***</v>
      </c>
      <c r="AC3458" t="str">
        <f t="shared" si="323"/>
        <v>0.000
(0.000)</v>
      </c>
    </row>
    <row r="3459" spans="24:29">
      <c r="X3459" t="str">
        <f t="shared" ref="X3459:X3522" si="324">G3459&amp;"_"&amp;B3459</f>
        <v>_</v>
      </c>
      <c r="Y3459" t="str">
        <f t="shared" ref="Y3459:Y3522" si="325">IF(G3459&lt;&gt;"",COUNTIF(X:X,X3459),"")</f>
        <v/>
      </c>
      <c r="Z3459" t="str">
        <f t="shared" ref="Z3459:Z3522" si="326">TEXT(C3459,"0.000")</f>
        <v>0.000</v>
      </c>
      <c r="AA3459" t="str">
        <f t="shared" ref="AA3459:AA3522" si="327">TEXT(D3459,"0.000")</f>
        <v>0.000</v>
      </c>
      <c r="AB3459" s="2" t="str">
        <f t="shared" ref="AB3459:AB3522" si="328">IF(COUNTIF(F3459,"*E*")&gt;0, "***", IF(TEXT(F3459, "0.00E+00")*1&lt;0.01, "***", IF(TEXT(F3459, "0.00E+00")*1&lt;0.05, "**",  IF(TEXT(F3459, "0.00E+00")*1&lt;0.1, "*",""))))</f>
        <v>***</v>
      </c>
      <c r="AC3459" t="str">
        <f t="shared" ref="AC3459:AC3522" si="329">Z3459&amp;"
("&amp;AA3459&amp;")"</f>
        <v>0.000
(0.000)</v>
      </c>
    </row>
    <row r="3460" spans="24:29">
      <c r="X3460" t="str">
        <f t="shared" si="324"/>
        <v>_</v>
      </c>
      <c r="Y3460" t="str">
        <f t="shared" si="325"/>
        <v/>
      </c>
      <c r="Z3460" t="str">
        <f t="shared" si="326"/>
        <v>0.000</v>
      </c>
      <c r="AA3460" t="str">
        <f t="shared" si="327"/>
        <v>0.000</v>
      </c>
      <c r="AB3460" s="2" t="str">
        <f t="shared" si="328"/>
        <v>***</v>
      </c>
      <c r="AC3460" t="str">
        <f t="shared" si="329"/>
        <v>0.000
(0.000)</v>
      </c>
    </row>
    <row r="3461" spans="24:29">
      <c r="X3461" t="str">
        <f t="shared" si="324"/>
        <v>_</v>
      </c>
      <c r="Y3461" t="str">
        <f t="shared" si="325"/>
        <v/>
      </c>
      <c r="Z3461" t="str">
        <f t="shared" si="326"/>
        <v>0.000</v>
      </c>
      <c r="AA3461" t="str">
        <f t="shared" si="327"/>
        <v>0.000</v>
      </c>
      <c r="AB3461" s="2" t="str">
        <f t="shared" si="328"/>
        <v>***</v>
      </c>
      <c r="AC3461" t="str">
        <f t="shared" si="329"/>
        <v>0.000
(0.000)</v>
      </c>
    </row>
    <row r="3462" spans="24:29">
      <c r="X3462" t="str">
        <f t="shared" si="324"/>
        <v>_</v>
      </c>
      <c r="Y3462" t="str">
        <f t="shared" si="325"/>
        <v/>
      </c>
      <c r="Z3462" t="str">
        <f t="shared" si="326"/>
        <v>0.000</v>
      </c>
      <c r="AA3462" t="str">
        <f t="shared" si="327"/>
        <v>0.000</v>
      </c>
      <c r="AB3462" s="2" t="str">
        <f t="shared" si="328"/>
        <v>***</v>
      </c>
      <c r="AC3462" t="str">
        <f t="shared" si="329"/>
        <v>0.000
(0.000)</v>
      </c>
    </row>
    <row r="3463" spans="24:29">
      <c r="X3463" t="str">
        <f t="shared" si="324"/>
        <v>_</v>
      </c>
      <c r="Y3463" t="str">
        <f t="shared" si="325"/>
        <v/>
      </c>
      <c r="Z3463" t="str">
        <f t="shared" si="326"/>
        <v>0.000</v>
      </c>
      <c r="AA3463" t="str">
        <f t="shared" si="327"/>
        <v>0.000</v>
      </c>
      <c r="AB3463" s="2" t="str">
        <f t="shared" si="328"/>
        <v>***</v>
      </c>
      <c r="AC3463" t="str">
        <f t="shared" si="329"/>
        <v>0.000
(0.000)</v>
      </c>
    </row>
    <row r="3464" spans="24:29">
      <c r="X3464" t="str">
        <f t="shared" si="324"/>
        <v>_</v>
      </c>
      <c r="Y3464" t="str">
        <f t="shared" si="325"/>
        <v/>
      </c>
      <c r="Z3464" t="str">
        <f t="shared" si="326"/>
        <v>0.000</v>
      </c>
      <c r="AA3464" t="str">
        <f t="shared" si="327"/>
        <v>0.000</v>
      </c>
      <c r="AB3464" s="2" t="str">
        <f t="shared" si="328"/>
        <v>***</v>
      </c>
      <c r="AC3464" t="str">
        <f t="shared" si="329"/>
        <v>0.000
(0.000)</v>
      </c>
    </row>
    <row r="3465" spans="24:29">
      <c r="X3465" t="str">
        <f t="shared" si="324"/>
        <v>_</v>
      </c>
      <c r="Y3465" t="str">
        <f t="shared" si="325"/>
        <v/>
      </c>
      <c r="Z3465" t="str">
        <f t="shared" si="326"/>
        <v>0.000</v>
      </c>
      <c r="AA3465" t="str">
        <f t="shared" si="327"/>
        <v>0.000</v>
      </c>
      <c r="AB3465" s="2" t="str">
        <f t="shared" si="328"/>
        <v>***</v>
      </c>
      <c r="AC3465" t="str">
        <f t="shared" si="329"/>
        <v>0.000
(0.000)</v>
      </c>
    </row>
    <row r="3466" spans="24:29">
      <c r="X3466" t="str">
        <f t="shared" si="324"/>
        <v>_</v>
      </c>
      <c r="Y3466" t="str">
        <f t="shared" si="325"/>
        <v/>
      </c>
      <c r="Z3466" t="str">
        <f t="shared" si="326"/>
        <v>0.000</v>
      </c>
      <c r="AA3466" t="str">
        <f t="shared" si="327"/>
        <v>0.000</v>
      </c>
      <c r="AB3466" s="2" t="str">
        <f t="shared" si="328"/>
        <v>***</v>
      </c>
      <c r="AC3466" t="str">
        <f t="shared" si="329"/>
        <v>0.000
(0.000)</v>
      </c>
    </row>
    <row r="3467" spans="24:29">
      <c r="X3467" t="str">
        <f t="shared" si="324"/>
        <v>_</v>
      </c>
      <c r="Y3467" t="str">
        <f t="shared" si="325"/>
        <v/>
      </c>
      <c r="Z3467" t="str">
        <f t="shared" si="326"/>
        <v>0.000</v>
      </c>
      <c r="AA3467" t="str">
        <f t="shared" si="327"/>
        <v>0.000</v>
      </c>
      <c r="AB3467" s="2" t="str">
        <f t="shared" si="328"/>
        <v>***</v>
      </c>
      <c r="AC3467" t="str">
        <f t="shared" si="329"/>
        <v>0.000
(0.000)</v>
      </c>
    </row>
    <row r="3468" spans="24:29">
      <c r="X3468" t="str">
        <f t="shared" si="324"/>
        <v>_</v>
      </c>
      <c r="Y3468" t="str">
        <f t="shared" si="325"/>
        <v/>
      </c>
      <c r="Z3468" t="str">
        <f t="shared" si="326"/>
        <v>0.000</v>
      </c>
      <c r="AA3468" t="str">
        <f t="shared" si="327"/>
        <v>0.000</v>
      </c>
      <c r="AB3468" s="2" t="str">
        <f t="shared" si="328"/>
        <v>***</v>
      </c>
      <c r="AC3468" t="str">
        <f t="shared" si="329"/>
        <v>0.000
(0.000)</v>
      </c>
    </row>
    <row r="3469" spans="24:29">
      <c r="X3469" t="str">
        <f t="shared" si="324"/>
        <v>_</v>
      </c>
      <c r="Y3469" t="str">
        <f t="shared" si="325"/>
        <v/>
      </c>
      <c r="Z3469" t="str">
        <f t="shared" si="326"/>
        <v>0.000</v>
      </c>
      <c r="AA3469" t="str">
        <f t="shared" si="327"/>
        <v>0.000</v>
      </c>
      <c r="AB3469" s="2" t="str">
        <f t="shared" si="328"/>
        <v>***</v>
      </c>
      <c r="AC3469" t="str">
        <f t="shared" si="329"/>
        <v>0.000
(0.000)</v>
      </c>
    </row>
    <row r="3470" spans="24:29">
      <c r="X3470" t="str">
        <f t="shared" si="324"/>
        <v>_</v>
      </c>
      <c r="Y3470" t="str">
        <f t="shared" si="325"/>
        <v/>
      </c>
      <c r="Z3470" t="str">
        <f t="shared" si="326"/>
        <v>0.000</v>
      </c>
      <c r="AA3470" t="str">
        <f t="shared" si="327"/>
        <v>0.000</v>
      </c>
      <c r="AB3470" s="2" t="str">
        <f t="shared" si="328"/>
        <v>***</v>
      </c>
      <c r="AC3470" t="str">
        <f t="shared" si="329"/>
        <v>0.000
(0.000)</v>
      </c>
    </row>
    <row r="3471" spans="24:29">
      <c r="X3471" t="str">
        <f t="shared" si="324"/>
        <v>_</v>
      </c>
      <c r="Y3471" t="str">
        <f t="shared" si="325"/>
        <v/>
      </c>
      <c r="Z3471" t="str">
        <f t="shared" si="326"/>
        <v>0.000</v>
      </c>
      <c r="AA3471" t="str">
        <f t="shared" si="327"/>
        <v>0.000</v>
      </c>
      <c r="AB3471" s="2" t="str">
        <f t="shared" si="328"/>
        <v>***</v>
      </c>
      <c r="AC3471" t="str">
        <f t="shared" si="329"/>
        <v>0.000
(0.000)</v>
      </c>
    </row>
    <row r="3472" spans="24:29">
      <c r="X3472" t="str">
        <f t="shared" si="324"/>
        <v>_</v>
      </c>
      <c r="Y3472" t="str">
        <f t="shared" si="325"/>
        <v/>
      </c>
      <c r="Z3472" t="str">
        <f t="shared" si="326"/>
        <v>0.000</v>
      </c>
      <c r="AA3472" t="str">
        <f t="shared" si="327"/>
        <v>0.000</v>
      </c>
      <c r="AB3472" s="2" t="str">
        <f t="shared" si="328"/>
        <v>***</v>
      </c>
      <c r="AC3472" t="str">
        <f t="shared" si="329"/>
        <v>0.000
(0.000)</v>
      </c>
    </row>
    <row r="3473" spans="24:29">
      <c r="X3473" t="str">
        <f t="shared" si="324"/>
        <v>_</v>
      </c>
      <c r="Y3473" t="str">
        <f t="shared" si="325"/>
        <v/>
      </c>
      <c r="Z3473" t="str">
        <f t="shared" si="326"/>
        <v>0.000</v>
      </c>
      <c r="AA3473" t="str">
        <f t="shared" si="327"/>
        <v>0.000</v>
      </c>
      <c r="AB3473" s="2" t="str">
        <f t="shared" si="328"/>
        <v>***</v>
      </c>
      <c r="AC3473" t="str">
        <f t="shared" si="329"/>
        <v>0.000
(0.000)</v>
      </c>
    </row>
    <row r="3474" spans="24:29">
      <c r="X3474" t="str">
        <f t="shared" si="324"/>
        <v>_</v>
      </c>
      <c r="Y3474" t="str">
        <f t="shared" si="325"/>
        <v/>
      </c>
      <c r="Z3474" t="str">
        <f t="shared" si="326"/>
        <v>0.000</v>
      </c>
      <c r="AA3474" t="str">
        <f t="shared" si="327"/>
        <v>0.000</v>
      </c>
      <c r="AB3474" s="2" t="str">
        <f t="shared" si="328"/>
        <v>***</v>
      </c>
      <c r="AC3474" t="str">
        <f t="shared" si="329"/>
        <v>0.000
(0.000)</v>
      </c>
    </row>
    <row r="3475" spans="24:29">
      <c r="X3475" t="str">
        <f t="shared" si="324"/>
        <v>_</v>
      </c>
      <c r="Y3475" t="str">
        <f t="shared" si="325"/>
        <v/>
      </c>
      <c r="Z3475" t="str">
        <f t="shared" si="326"/>
        <v>0.000</v>
      </c>
      <c r="AA3475" t="str">
        <f t="shared" si="327"/>
        <v>0.000</v>
      </c>
      <c r="AB3475" s="2" t="str">
        <f t="shared" si="328"/>
        <v>***</v>
      </c>
      <c r="AC3475" t="str">
        <f t="shared" si="329"/>
        <v>0.000
(0.000)</v>
      </c>
    </row>
    <row r="3476" spans="24:29">
      <c r="X3476" t="str">
        <f t="shared" si="324"/>
        <v>_</v>
      </c>
      <c r="Y3476" t="str">
        <f t="shared" si="325"/>
        <v/>
      </c>
      <c r="Z3476" t="str">
        <f t="shared" si="326"/>
        <v>0.000</v>
      </c>
      <c r="AA3476" t="str">
        <f t="shared" si="327"/>
        <v>0.000</v>
      </c>
      <c r="AB3476" s="2" t="str">
        <f t="shared" si="328"/>
        <v>***</v>
      </c>
      <c r="AC3476" t="str">
        <f t="shared" si="329"/>
        <v>0.000
(0.000)</v>
      </c>
    </row>
    <row r="3477" spans="24:29">
      <c r="X3477" t="str">
        <f t="shared" si="324"/>
        <v>_</v>
      </c>
      <c r="Y3477" t="str">
        <f t="shared" si="325"/>
        <v/>
      </c>
      <c r="Z3477" t="str">
        <f t="shared" si="326"/>
        <v>0.000</v>
      </c>
      <c r="AA3477" t="str">
        <f t="shared" si="327"/>
        <v>0.000</v>
      </c>
      <c r="AB3477" s="2" t="str">
        <f t="shared" si="328"/>
        <v>***</v>
      </c>
      <c r="AC3477" t="str">
        <f t="shared" si="329"/>
        <v>0.000
(0.000)</v>
      </c>
    </row>
    <row r="3478" spans="24:29">
      <c r="X3478" t="str">
        <f t="shared" si="324"/>
        <v>_</v>
      </c>
      <c r="Y3478" t="str">
        <f t="shared" si="325"/>
        <v/>
      </c>
      <c r="Z3478" t="str">
        <f t="shared" si="326"/>
        <v>0.000</v>
      </c>
      <c r="AA3478" t="str">
        <f t="shared" si="327"/>
        <v>0.000</v>
      </c>
      <c r="AB3478" s="2" t="str">
        <f t="shared" si="328"/>
        <v>***</v>
      </c>
      <c r="AC3478" t="str">
        <f t="shared" si="329"/>
        <v>0.000
(0.000)</v>
      </c>
    </row>
    <row r="3479" spans="24:29">
      <c r="X3479" t="str">
        <f t="shared" si="324"/>
        <v>_</v>
      </c>
      <c r="Y3479" t="str">
        <f t="shared" si="325"/>
        <v/>
      </c>
      <c r="Z3479" t="str">
        <f t="shared" si="326"/>
        <v>0.000</v>
      </c>
      <c r="AA3479" t="str">
        <f t="shared" si="327"/>
        <v>0.000</v>
      </c>
      <c r="AB3479" s="2" t="str">
        <f t="shared" si="328"/>
        <v>***</v>
      </c>
      <c r="AC3479" t="str">
        <f t="shared" si="329"/>
        <v>0.000
(0.000)</v>
      </c>
    </row>
    <row r="3480" spans="24:29">
      <c r="X3480" t="str">
        <f t="shared" si="324"/>
        <v>_</v>
      </c>
      <c r="Y3480" t="str">
        <f t="shared" si="325"/>
        <v/>
      </c>
      <c r="Z3480" t="str">
        <f t="shared" si="326"/>
        <v>0.000</v>
      </c>
      <c r="AA3480" t="str">
        <f t="shared" si="327"/>
        <v>0.000</v>
      </c>
      <c r="AB3480" s="2" t="str">
        <f t="shared" si="328"/>
        <v>***</v>
      </c>
      <c r="AC3480" t="str">
        <f t="shared" si="329"/>
        <v>0.000
(0.000)</v>
      </c>
    </row>
    <row r="3481" spans="24:29">
      <c r="X3481" t="str">
        <f t="shared" si="324"/>
        <v>_</v>
      </c>
      <c r="Y3481" t="str">
        <f t="shared" si="325"/>
        <v/>
      </c>
      <c r="Z3481" t="str">
        <f t="shared" si="326"/>
        <v>0.000</v>
      </c>
      <c r="AA3481" t="str">
        <f t="shared" si="327"/>
        <v>0.000</v>
      </c>
      <c r="AB3481" s="2" t="str">
        <f t="shared" si="328"/>
        <v>***</v>
      </c>
      <c r="AC3481" t="str">
        <f t="shared" si="329"/>
        <v>0.000
(0.000)</v>
      </c>
    </row>
    <row r="3482" spans="24:29">
      <c r="X3482" t="str">
        <f t="shared" si="324"/>
        <v>_</v>
      </c>
      <c r="Y3482" t="str">
        <f t="shared" si="325"/>
        <v/>
      </c>
      <c r="Z3482" t="str">
        <f t="shared" si="326"/>
        <v>0.000</v>
      </c>
      <c r="AA3482" t="str">
        <f t="shared" si="327"/>
        <v>0.000</v>
      </c>
      <c r="AB3482" s="2" t="str">
        <f t="shared" si="328"/>
        <v>***</v>
      </c>
      <c r="AC3482" t="str">
        <f t="shared" si="329"/>
        <v>0.000
(0.000)</v>
      </c>
    </row>
    <row r="3483" spans="24:29">
      <c r="X3483" t="str">
        <f t="shared" si="324"/>
        <v>_</v>
      </c>
      <c r="Y3483" t="str">
        <f t="shared" si="325"/>
        <v/>
      </c>
      <c r="Z3483" t="str">
        <f t="shared" si="326"/>
        <v>0.000</v>
      </c>
      <c r="AA3483" t="str">
        <f t="shared" si="327"/>
        <v>0.000</v>
      </c>
      <c r="AB3483" s="2" t="str">
        <f t="shared" si="328"/>
        <v>***</v>
      </c>
      <c r="AC3483" t="str">
        <f t="shared" si="329"/>
        <v>0.000
(0.000)</v>
      </c>
    </row>
    <row r="3484" spans="24:29">
      <c r="X3484" t="str">
        <f t="shared" si="324"/>
        <v>_</v>
      </c>
      <c r="Y3484" t="str">
        <f t="shared" si="325"/>
        <v/>
      </c>
      <c r="Z3484" t="str">
        <f t="shared" si="326"/>
        <v>0.000</v>
      </c>
      <c r="AA3484" t="str">
        <f t="shared" si="327"/>
        <v>0.000</v>
      </c>
      <c r="AB3484" s="2" t="str">
        <f t="shared" si="328"/>
        <v>***</v>
      </c>
      <c r="AC3484" t="str">
        <f t="shared" si="329"/>
        <v>0.000
(0.000)</v>
      </c>
    </row>
    <row r="3485" spans="24:29">
      <c r="X3485" t="str">
        <f t="shared" si="324"/>
        <v>_</v>
      </c>
      <c r="Y3485" t="str">
        <f t="shared" si="325"/>
        <v/>
      </c>
      <c r="Z3485" t="str">
        <f t="shared" si="326"/>
        <v>0.000</v>
      </c>
      <c r="AA3485" t="str">
        <f t="shared" si="327"/>
        <v>0.000</v>
      </c>
      <c r="AB3485" s="2" t="str">
        <f t="shared" si="328"/>
        <v>***</v>
      </c>
      <c r="AC3485" t="str">
        <f t="shared" si="329"/>
        <v>0.000
(0.000)</v>
      </c>
    </row>
    <row r="3486" spans="24:29">
      <c r="X3486" t="str">
        <f t="shared" si="324"/>
        <v>_</v>
      </c>
      <c r="Y3486" t="str">
        <f t="shared" si="325"/>
        <v/>
      </c>
      <c r="Z3486" t="str">
        <f t="shared" si="326"/>
        <v>0.000</v>
      </c>
      <c r="AA3486" t="str">
        <f t="shared" si="327"/>
        <v>0.000</v>
      </c>
      <c r="AB3486" s="2" t="str">
        <f t="shared" si="328"/>
        <v>***</v>
      </c>
      <c r="AC3486" t="str">
        <f t="shared" si="329"/>
        <v>0.000
(0.000)</v>
      </c>
    </row>
    <row r="3487" spans="24:29">
      <c r="X3487" t="str">
        <f t="shared" si="324"/>
        <v>_</v>
      </c>
      <c r="Y3487" t="str">
        <f t="shared" si="325"/>
        <v/>
      </c>
      <c r="Z3487" t="str">
        <f t="shared" si="326"/>
        <v>0.000</v>
      </c>
      <c r="AA3487" t="str">
        <f t="shared" si="327"/>
        <v>0.000</v>
      </c>
      <c r="AB3487" s="2" t="str">
        <f t="shared" si="328"/>
        <v>***</v>
      </c>
      <c r="AC3487" t="str">
        <f t="shared" si="329"/>
        <v>0.000
(0.000)</v>
      </c>
    </row>
    <row r="3488" spans="24:29">
      <c r="X3488" t="str">
        <f t="shared" si="324"/>
        <v>_</v>
      </c>
      <c r="Y3488" t="str">
        <f t="shared" si="325"/>
        <v/>
      </c>
      <c r="Z3488" t="str">
        <f t="shared" si="326"/>
        <v>0.000</v>
      </c>
      <c r="AA3488" t="str">
        <f t="shared" si="327"/>
        <v>0.000</v>
      </c>
      <c r="AB3488" s="2" t="str">
        <f t="shared" si="328"/>
        <v>***</v>
      </c>
      <c r="AC3488" t="str">
        <f t="shared" si="329"/>
        <v>0.000
(0.000)</v>
      </c>
    </row>
    <row r="3489" spans="24:29">
      <c r="X3489" t="str">
        <f t="shared" si="324"/>
        <v>_</v>
      </c>
      <c r="Y3489" t="str">
        <f t="shared" si="325"/>
        <v/>
      </c>
      <c r="Z3489" t="str">
        <f t="shared" si="326"/>
        <v>0.000</v>
      </c>
      <c r="AA3489" t="str">
        <f t="shared" si="327"/>
        <v>0.000</v>
      </c>
      <c r="AB3489" s="2" t="str">
        <f t="shared" si="328"/>
        <v>***</v>
      </c>
      <c r="AC3489" t="str">
        <f t="shared" si="329"/>
        <v>0.000
(0.000)</v>
      </c>
    </row>
    <row r="3490" spans="24:29">
      <c r="X3490" t="str">
        <f t="shared" si="324"/>
        <v>_</v>
      </c>
      <c r="Y3490" t="str">
        <f t="shared" si="325"/>
        <v/>
      </c>
      <c r="Z3490" t="str">
        <f t="shared" si="326"/>
        <v>0.000</v>
      </c>
      <c r="AA3490" t="str">
        <f t="shared" si="327"/>
        <v>0.000</v>
      </c>
      <c r="AB3490" s="2" t="str">
        <f t="shared" si="328"/>
        <v>***</v>
      </c>
      <c r="AC3490" t="str">
        <f t="shared" si="329"/>
        <v>0.000
(0.000)</v>
      </c>
    </row>
    <row r="3491" spans="24:29">
      <c r="X3491" t="str">
        <f t="shared" si="324"/>
        <v>_</v>
      </c>
      <c r="Y3491" t="str">
        <f t="shared" si="325"/>
        <v/>
      </c>
      <c r="Z3491" t="str">
        <f t="shared" si="326"/>
        <v>0.000</v>
      </c>
      <c r="AA3491" t="str">
        <f t="shared" si="327"/>
        <v>0.000</v>
      </c>
      <c r="AB3491" s="2" t="str">
        <f t="shared" si="328"/>
        <v>***</v>
      </c>
      <c r="AC3491" t="str">
        <f t="shared" si="329"/>
        <v>0.000
(0.000)</v>
      </c>
    </row>
    <row r="3492" spans="24:29">
      <c r="X3492" t="str">
        <f t="shared" si="324"/>
        <v>_</v>
      </c>
      <c r="Y3492" t="str">
        <f t="shared" si="325"/>
        <v/>
      </c>
      <c r="Z3492" t="str">
        <f t="shared" si="326"/>
        <v>0.000</v>
      </c>
      <c r="AA3492" t="str">
        <f t="shared" si="327"/>
        <v>0.000</v>
      </c>
      <c r="AB3492" s="2" t="str">
        <f t="shared" si="328"/>
        <v>***</v>
      </c>
      <c r="AC3492" t="str">
        <f t="shared" si="329"/>
        <v>0.000
(0.000)</v>
      </c>
    </row>
    <row r="3493" spans="24:29">
      <c r="X3493" t="str">
        <f t="shared" si="324"/>
        <v>_</v>
      </c>
      <c r="Y3493" t="str">
        <f t="shared" si="325"/>
        <v/>
      </c>
      <c r="Z3493" t="str">
        <f t="shared" si="326"/>
        <v>0.000</v>
      </c>
      <c r="AA3493" t="str">
        <f t="shared" si="327"/>
        <v>0.000</v>
      </c>
      <c r="AB3493" s="2" t="str">
        <f t="shared" si="328"/>
        <v>***</v>
      </c>
      <c r="AC3493" t="str">
        <f t="shared" si="329"/>
        <v>0.000
(0.000)</v>
      </c>
    </row>
    <row r="3494" spans="24:29">
      <c r="X3494" t="str">
        <f t="shared" si="324"/>
        <v>_</v>
      </c>
      <c r="Y3494" t="str">
        <f t="shared" si="325"/>
        <v/>
      </c>
      <c r="Z3494" t="str">
        <f t="shared" si="326"/>
        <v>0.000</v>
      </c>
      <c r="AA3494" t="str">
        <f t="shared" si="327"/>
        <v>0.000</v>
      </c>
      <c r="AB3494" s="2" t="str">
        <f t="shared" si="328"/>
        <v>***</v>
      </c>
      <c r="AC3494" t="str">
        <f t="shared" si="329"/>
        <v>0.000
(0.000)</v>
      </c>
    </row>
    <row r="3495" spans="24:29">
      <c r="X3495" t="str">
        <f t="shared" si="324"/>
        <v>_</v>
      </c>
      <c r="Y3495" t="str">
        <f t="shared" si="325"/>
        <v/>
      </c>
      <c r="Z3495" t="str">
        <f t="shared" si="326"/>
        <v>0.000</v>
      </c>
      <c r="AA3495" t="str">
        <f t="shared" si="327"/>
        <v>0.000</v>
      </c>
      <c r="AB3495" s="2" t="str">
        <f t="shared" si="328"/>
        <v>***</v>
      </c>
      <c r="AC3495" t="str">
        <f t="shared" si="329"/>
        <v>0.000
(0.000)</v>
      </c>
    </row>
    <row r="3496" spans="24:29">
      <c r="X3496" t="str">
        <f t="shared" si="324"/>
        <v>_</v>
      </c>
      <c r="Y3496" t="str">
        <f t="shared" si="325"/>
        <v/>
      </c>
      <c r="Z3496" t="str">
        <f t="shared" si="326"/>
        <v>0.000</v>
      </c>
      <c r="AA3496" t="str">
        <f t="shared" si="327"/>
        <v>0.000</v>
      </c>
      <c r="AB3496" s="2" t="str">
        <f t="shared" si="328"/>
        <v>***</v>
      </c>
      <c r="AC3496" t="str">
        <f t="shared" si="329"/>
        <v>0.000
(0.000)</v>
      </c>
    </row>
    <row r="3497" spans="24:29">
      <c r="X3497" t="str">
        <f t="shared" si="324"/>
        <v>_</v>
      </c>
      <c r="Y3497" t="str">
        <f t="shared" si="325"/>
        <v/>
      </c>
      <c r="Z3497" t="str">
        <f t="shared" si="326"/>
        <v>0.000</v>
      </c>
      <c r="AA3497" t="str">
        <f t="shared" si="327"/>
        <v>0.000</v>
      </c>
      <c r="AB3497" s="2" t="str">
        <f t="shared" si="328"/>
        <v>***</v>
      </c>
      <c r="AC3497" t="str">
        <f t="shared" si="329"/>
        <v>0.000
(0.000)</v>
      </c>
    </row>
    <row r="3498" spans="24:29">
      <c r="X3498" t="str">
        <f t="shared" si="324"/>
        <v>_</v>
      </c>
      <c r="Y3498" t="str">
        <f t="shared" si="325"/>
        <v/>
      </c>
      <c r="Z3498" t="str">
        <f t="shared" si="326"/>
        <v>0.000</v>
      </c>
      <c r="AA3498" t="str">
        <f t="shared" si="327"/>
        <v>0.000</v>
      </c>
      <c r="AB3498" s="2" t="str">
        <f t="shared" si="328"/>
        <v>***</v>
      </c>
      <c r="AC3498" t="str">
        <f t="shared" si="329"/>
        <v>0.000
(0.000)</v>
      </c>
    </row>
    <row r="3499" spans="24:29">
      <c r="X3499" t="str">
        <f t="shared" si="324"/>
        <v>_</v>
      </c>
      <c r="Y3499" t="str">
        <f t="shared" si="325"/>
        <v/>
      </c>
      <c r="Z3499" t="str">
        <f t="shared" si="326"/>
        <v>0.000</v>
      </c>
      <c r="AA3499" t="str">
        <f t="shared" si="327"/>
        <v>0.000</v>
      </c>
      <c r="AB3499" s="2" t="str">
        <f t="shared" si="328"/>
        <v>***</v>
      </c>
      <c r="AC3499" t="str">
        <f t="shared" si="329"/>
        <v>0.000
(0.000)</v>
      </c>
    </row>
    <row r="3500" spans="24:29">
      <c r="X3500" t="str">
        <f t="shared" si="324"/>
        <v>_</v>
      </c>
      <c r="Y3500" t="str">
        <f t="shared" si="325"/>
        <v/>
      </c>
      <c r="Z3500" t="str">
        <f t="shared" si="326"/>
        <v>0.000</v>
      </c>
      <c r="AA3500" t="str">
        <f t="shared" si="327"/>
        <v>0.000</v>
      </c>
      <c r="AB3500" s="2" t="str">
        <f t="shared" si="328"/>
        <v>***</v>
      </c>
      <c r="AC3500" t="str">
        <f t="shared" si="329"/>
        <v>0.000
(0.000)</v>
      </c>
    </row>
    <row r="3501" spans="24:29">
      <c r="X3501" t="str">
        <f t="shared" si="324"/>
        <v>_</v>
      </c>
      <c r="Y3501" t="str">
        <f t="shared" si="325"/>
        <v/>
      </c>
      <c r="Z3501" t="str">
        <f t="shared" si="326"/>
        <v>0.000</v>
      </c>
      <c r="AA3501" t="str">
        <f t="shared" si="327"/>
        <v>0.000</v>
      </c>
      <c r="AB3501" s="2" t="str">
        <f t="shared" si="328"/>
        <v>***</v>
      </c>
      <c r="AC3501" t="str">
        <f t="shared" si="329"/>
        <v>0.000
(0.000)</v>
      </c>
    </row>
    <row r="3502" spans="24:29">
      <c r="X3502" t="str">
        <f t="shared" si="324"/>
        <v>_</v>
      </c>
      <c r="Y3502" t="str">
        <f t="shared" si="325"/>
        <v/>
      </c>
      <c r="Z3502" t="str">
        <f t="shared" si="326"/>
        <v>0.000</v>
      </c>
      <c r="AA3502" t="str">
        <f t="shared" si="327"/>
        <v>0.000</v>
      </c>
      <c r="AB3502" s="2" t="str">
        <f t="shared" si="328"/>
        <v>***</v>
      </c>
      <c r="AC3502" t="str">
        <f t="shared" si="329"/>
        <v>0.000
(0.000)</v>
      </c>
    </row>
    <row r="3503" spans="24:29">
      <c r="X3503" t="str">
        <f t="shared" si="324"/>
        <v>_</v>
      </c>
      <c r="Y3503" t="str">
        <f t="shared" si="325"/>
        <v/>
      </c>
      <c r="Z3503" t="str">
        <f t="shared" si="326"/>
        <v>0.000</v>
      </c>
      <c r="AA3503" t="str">
        <f t="shared" si="327"/>
        <v>0.000</v>
      </c>
      <c r="AB3503" s="2" t="str">
        <f t="shared" si="328"/>
        <v>***</v>
      </c>
      <c r="AC3503" t="str">
        <f t="shared" si="329"/>
        <v>0.000
(0.000)</v>
      </c>
    </row>
    <row r="3504" spans="24:29">
      <c r="X3504" t="str">
        <f t="shared" si="324"/>
        <v>_</v>
      </c>
      <c r="Y3504" t="str">
        <f t="shared" si="325"/>
        <v/>
      </c>
      <c r="Z3504" t="str">
        <f t="shared" si="326"/>
        <v>0.000</v>
      </c>
      <c r="AA3504" t="str">
        <f t="shared" si="327"/>
        <v>0.000</v>
      </c>
      <c r="AB3504" s="2" t="str">
        <f t="shared" si="328"/>
        <v>***</v>
      </c>
      <c r="AC3504" t="str">
        <f t="shared" si="329"/>
        <v>0.000
(0.000)</v>
      </c>
    </row>
    <row r="3505" spans="24:29">
      <c r="X3505" t="str">
        <f t="shared" si="324"/>
        <v>_</v>
      </c>
      <c r="Y3505" t="str">
        <f t="shared" si="325"/>
        <v/>
      </c>
      <c r="Z3505" t="str">
        <f t="shared" si="326"/>
        <v>0.000</v>
      </c>
      <c r="AA3505" t="str">
        <f t="shared" si="327"/>
        <v>0.000</v>
      </c>
      <c r="AB3505" s="2" t="str">
        <f t="shared" si="328"/>
        <v>***</v>
      </c>
      <c r="AC3505" t="str">
        <f t="shared" si="329"/>
        <v>0.000
(0.000)</v>
      </c>
    </row>
    <row r="3506" spans="24:29">
      <c r="X3506" t="str">
        <f t="shared" si="324"/>
        <v>_</v>
      </c>
      <c r="Y3506" t="str">
        <f t="shared" si="325"/>
        <v/>
      </c>
      <c r="Z3506" t="str">
        <f t="shared" si="326"/>
        <v>0.000</v>
      </c>
      <c r="AA3506" t="str">
        <f t="shared" si="327"/>
        <v>0.000</v>
      </c>
      <c r="AB3506" s="2" t="str">
        <f t="shared" si="328"/>
        <v>***</v>
      </c>
      <c r="AC3506" t="str">
        <f t="shared" si="329"/>
        <v>0.000
(0.000)</v>
      </c>
    </row>
    <row r="3507" spans="24:29">
      <c r="X3507" t="str">
        <f t="shared" si="324"/>
        <v>_</v>
      </c>
      <c r="Y3507" t="str">
        <f t="shared" si="325"/>
        <v/>
      </c>
      <c r="Z3507" t="str">
        <f t="shared" si="326"/>
        <v>0.000</v>
      </c>
      <c r="AA3507" t="str">
        <f t="shared" si="327"/>
        <v>0.000</v>
      </c>
      <c r="AB3507" s="2" t="str">
        <f t="shared" si="328"/>
        <v>***</v>
      </c>
      <c r="AC3507" t="str">
        <f t="shared" si="329"/>
        <v>0.000
(0.000)</v>
      </c>
    </row>
    <row r="3508" spans="24:29">
      <c r="X3508" t="str">
        <f t="shared" si="324"/>
        <v>_</v>
      </c>
      <c r="Y3508" t="str">
        <f t="shared" si="325"/>
        <v/>
      </c>
      <c r="Z3508" t="str">
        <f t="shared" si="326"/>
        <v>0.000</v>
      </c>
      <c r="AA3508" t="str">
        <f t="shared" si="327"/>
        <v>0.000</v>
      </c>
      <c r="AB3508" s="2" t="str">
        <f t="shared" si="328"/>
        <v>***</v>
      </c>
      <c r="AC3508" t="str">
        <f t="shared" si="329"/>
        <v>0.000
(0.000)</v>
      </c>
    </row>
    <row r="3509" spans="24:29">
      <c r="X3509" t="str">
        <f t="shared" si="324"/>
        <v>_</v>
      </c>
      <c r="Y3509" t="str">
        <f t="shared" si="325"/>
        <v/>
      </c>
      <c r="Z3509" t="str">
        <f t="shared" si="326"/>
        <v>0.000</v>
      </c>
      <c r="AA3509" t="str">
        <f t="shared" si="327"/>
        <v>0.000</v>
      </c>
      <c r="AB3509" s="2" t="str">
        <f t="shared" si="328"/>
        <v>***</v>
      </c>
      <c r="AC3509" t="str">
        <f t="shared" si="329"/>
        <v>0.000
(0.000)</v>
      </c>
    </row>
    <row r="3510" spans="24:29">
      <c r="X3510" t="str">
        <f t="shared" si="324"/>
        <v>_</v>
      </c>
      <c r="Y3510" t="str">
        <f t="shared" si="325"/>
        <v/>
      </c>
      <c r="Z3510" t="str">
        <f t="shared" si="326"/>
        <v>0.000</v>
      </c>
      <c r="AA3510" t="str">
        <f t="shared" si="327"/>
        <v>0.000</v>
      </c>
      <c r="AB3510" s="2" t="str">
        <f t="shared" si="328"/>
        <v>***</v>
      </c>
      <c r="AC3510" t="str">
        <f t="shared" si="329"/>
        <v>0.000
(0.000)</v>
      </c>
    </row>
    <row r="3511" spans="24:29">
      <c r="X3511" t="str">
        <f t="shared" si="324"/>
        <v>_</v>
      </c>
      <c r="Y3511" t="str">
        <f t="shared" si="325"/>
        <v/>
      </c>
      <c r="Z3511" t="str">
        <f t="shared" si="326"/>
        <v>0.000</v>
      </c>
      <c r="AA3511" t="str">
        <f t="shared" si="327"/>
        <v>0.000</v>
      </c>
      <c r="AB3511" s="2" t="str">
        <f t="shared" si="328"/>
        <v>***</v>
      </c>
      <c r="AC3511" t="str">
        <f t="shared" si="329"/>
        <v>0.000
(0.000)</v>
      </c>
    </row>
    <row r="3512" spans="24:29">
      <c r="X3512" t="str">
        <f t="shared" si="324"/>
        <v>_</v>
      </c>
      <c r="Y3512" t="str">
        <f t="shared" si="325"/>
        <v/>
      </c>
      <c r="Z3512" t="str">
        <f t="shared" si="326"/>
        <v>0.000</v>
      </c>
      <c r="AA3512" t="str">
        <f t="shared" si="327"/>
        <v>0.000</v>
      </c>
      <c r="AB3512" s="2" t="str">
        <f t="shared" si="328"/>
        <v>***</v>
      </c>
      <c r="AC3512" t="str">
        <f t="shared" si="329"/>
        <v>0.000
(0.000)</v>
      </c>
    </row>
    <row r="3513" spans="24:29">
      <c r="X3513" t="str">
        <f t="shared" si="324"/>
        <v>_</v>
      </c>
      <c r="Y3513" t="str">
        <f t="shared" si="325"/>
        <v/>
      </c>
      <c r="Z3513" t="str">
        <f t="shared" si="326"/>
        <v>0.000</v>
      </c>
      <c r="AA3513" t="str">
        <f t="shared" si="327"/>
        <v>0.000</v>
      </c>
      <c r="AB3513" s="2" t="str">
        <f t="shared" si="328"/>
        <v>***</v>
      </c>
      <c r="AC3513" t="str">
        <f t="shared" si="329"/>
        <v>0.000
(0.000)</v>
      </c>
    </row>
    <row r="3514" spans="24:29">
      <c r="X3514" t="str">
        <f t="shared" si="324"/>
        <v>_</v>
      </c>
      <c r="Y3514" t="str">
        <f t="shared" si="325"/>
        <v/>
      </c>
      <c r="Z3514" t="str">
        <f t="shared" si="326"/>
        <v>0.000</v>
      </c>
      <c r="AA3514" t="str">
        <f t="shared" si="327"/>
        <v>0.000</v>
      </c>
      <c r="AB3514" s="2" t="str">
        <f t="shared" si="328"/>
        <v>***</v>
      </c>
      <c r="AC3514" t="str">
        <f t="shared" si="329"/>
        <v>0.000
(0.000)</v>
      </c>
    </row>
    <row r="3515" spans="24:29">
      <c r="X3515" t="str">
        <f t="shared" si="324"/>
        <v>_</v>
      </c>
      <c r="Y3515" t="str">
        <f t="shared" si="325"/>
        <v/>
      </c>
      <c r="Z3515" t="str">
        <f t="shared" si="326"/>
        <v>0.000</v>
      </c>
      <c r="AA3515" t="str">
        <f t="shared" si="327"/>
        <v>0.000</v>
      </c>
      <c r="AB3515" s="2" t="str">
        <f t="shared" si="328"/>
        <v>***</v>
      </c>
      <c r="AC3515" t="str">
        <f t="shared" si="329"/>
        <v>0.000
(0.000)</v>
      </c>
    </row>
    <row r="3516" spans="24:29">
      <c r="X3516" t="str">
        <f t="shared" si="324"/>
        <v>_</v>
      </c>
      <c r="Y3516" t="str">
        <f t="shared" si="325"/>
        <v/>
      </c>
      <c r="Z3516" t="str">
        <f t="shared" si="326"/>
        <v>0.000</v>
      </c>
      <c r="AA3516" t="str">
        <f t="shared" si="327"/>
        <v>0.000</v>
      </c>
      <c r="AB3516" s="2" t="str">
        <f t="shared" si="328"/>
        <v>***</v>
      </c>
      <c r="AC3516" t="str">
        <f t="shared" si="329"/>
        <v>0.000
(0.000)</v>
      </c>
    </row>
    <row r="3517" spans="24:29">
      <c r="X3517" t="str">
        <f t="shared" si="324"/>
        <v>_</v>
      </c>
      <c r="Y3517" t="str">
        <f t="shared" si="325"/>
        <v/>
      </c>
      <c r="Z3517" t="str">
        <f t="shared" si="326"/>
        <v>0.000</v>
      </c>
      <c r="AA3517" t="str">
        <f t="shared" si="327"/>
        <v>0.000</v>
      </c>
      <c r="AB3517" s="2" t="str">
        <f t="shared" si="328"/>
        <v>***</v>
      </c>
      <c r="AC3517" t="str">
        <f t="shared" si="329"/>
        <v>0.000
(0.000)</v>
      </c>
    </row>
    <row r="3518" spans="24:29">
      <c r="X3518" t="str">
        <f t="shared" si="324"/>
        <v>_</v>
      </c>
      <c r="Y3518" t="str">
        <f t="shared" si="325"/>
        <v/>
      </c>
      <c r="Z3518" t="str">
        <f t="shared" si="326"/>
        <v>0.000</v>
      </c>
      <c r="AA3518" t="str">
        <f t="shared" si="327"/>
        <v>0.000</v>
      </c>
      <c r="AB3518" s="2" t="str">
        <f t="shared" si="328"/>
        <v>***</v>
      </c>
      <c r="AC3518" t="str">
        <f t="shared" si="329"/>
        <v>0.000
(0.000)</v>
      </c>
    </row>
    <row r="3519" spans="24:29">
      <c r="X3519" t="str">
        <f t="shared" si="324"/>
        <v>_</v>
      </c>
      <c r="Y3519" t="str">
        <f t="shared" si="325"/>
        <v/>
      </c>
      <c r="Z3519" t="str">
        <f t="shared" si="326"/>
        <v>0.000</v>
      </c>
      <c r="AA3519" t="str">
        <f t="shared" si="327"/>
        <v>0.000</v>
      </c>
      <c r="AB3519" s="2" t="str">
        <f t="shared" si="328"/>
        <v>***</v>
      </c>
      <c r="AC3519" t="str">
        <f t="shared" si="329"/>
        <v>0.000
(0.000)</v>
      </c>
    </row>
    <row r="3520" spans="24:29">
      <c r="X3520" t="str">
        <f t="shared" si="324"/>
        <v>_</v>
      </c>
      <c r="Y3520" t="str">
        <f t="shared" si="325"/>
        <v/>
      </c>
      <c r="Z3520" t="str">
        <f t="shared" si="326"/>
        <v>0.000</v>
      </c>
      <c r="AA3520" t="str">
        <f t="shared" si="327"/>
        <v>0.000</v>
      </c>
      <c r="AB3520" s="2" t="str">
        <f t="shared" si="328"/>
        <v>***</v>
      </c>
      <c r="AC3520" t="str">
        <f t="shared" si="329"/>
        <v>0.000
(0.000)</v>
      </c>
    </row>
    <row r="3521" spans="24:29">
      <c r="X3521" t="str">
        <f t="shared" si="324"/>
        <v>_</v>
      </c>
      <c r="Y3521" t="str">
        <f t="shared" si="325"/>
        <v/>
      </c>
      <c r="Z3521" t="str">
        <f t="shared" si="326"/>
        <v>0.000</v>
      </c>
      <c r="AA3521" t="str">
        <f t="shared" si="327"/>
        <v>0.000</v>
      </c>
      <c r="AB3521" s="2" t="str">
        <f t="shared" si="328"/>
        <v>***</v>
      </c>
      <c r="AC3521" t="str">
        <f t="shared" si="329"/>
        <v>0.000
(0.000)</v>
      </c>
    </row>
    <row r="3522" spans="24:29">
      <c r="X3522" t="str">
        <f t="shared" si="324"/>
        <v>_</v>
      </c>
      <c r="Y3522" t="str">
        <f t="shared" si="325"/>
        <v/>
      </c>
      <c r="Z3522" t="str">
        <f t="shared" si="326"/>
        <v>0.000</v>
      </c>
      <c r="AA3522" t="str">
        <f t="shared" si="327"/>
        <v>0.000</v>
      </c>
      <c r="AB3522" s="2" t="str">
        <f t="shared" si="328"/>
        <v>***</v>
      </c>
      <c r="AC3522" t="str">
        <f t="shared" si="329"/>
        <v>0.000
(0.000)</v>
      </c>
    </row>
    <row r="3523" spans="24:29">
      <c r="X3523" t="str">
        <f t="shared" ref="X3523:X3586" si="330">G3523&amp;"_"&amp;B3523</f>
        <v>_</v>
      </c>
      <c r="Y3523" t="str">
        <f t="shared" ref="Y3523:Y3586" si="331">IF(G3523&lt;&gt;"",COUNTIF(X:X,X3523),"")</f>
        <v/>
      </c>
      <c r="Z3523" t="str">
        <f t="shared" ref="Z3523:Z3586" si="332">TEXT(C3523,"0.000")</f>
        <v>0.000</v>
      </c>
      <c r="AA3523" t="str">
        <f t="shared" ref="AA3523:AA3586" si="333">TEXT(D3523,"0.000")</f>
        <v>0.000</v>
      </c>
      <c r="AB3523" s="2" t="str">
        <f t="shared" ref="AB3523:AB3586" si="334">IF(COUNTIF(F3523,"*E*")&gt;0, "***", IF(TEXT(F3523, "0.00E+00")*1&lt;0.01, "***", IF(TEXT(F3523, "0.00E+00")*1&lt;0.05, "**",  IF(TEXT(F3523, "0.00E+00")*1&lt;0.1, "*",""))))</f>
        <v>***</v>
      </c>
      <c r="AC3523" t="str">
        <f t="shared" ref="AC3523:AC3586" si="335">Z3523&amp;"
("&amp;AA3523&amp;")"</f>
        <v>0.000
(0.000)</v>
      </c>
    </row>
    <row r="3524" spans="24:29">
      <c r="X3524" t="str">
        <f t="shared" si="330"/>
        <v>_</v>
      </c>
      <c r="Y3524" t="str">
        <f t="shared" si="331"/>
        <v/>
      </c>
      <c r="Z3524" t="str">
        <f t="shared" si="332"/>
        <v>0.000</v>
      </c>
      <c r="AA3524" t="str">
        <f t="shared" si="333"/>
        <v>0.000</v>
      </c>
      <c r="AB3524" s="2" t="str">
        <f t="shared" si="334"/>
        <v>***</v>
      </c>
      <c r="AC3524" t="str">
        <f t="shared" si="335"/>
        <v>0.000
(0.000)</v>
      </c>
    </row>
    <row r="3525" spans="24:29">
      <c r="X3525" t="str">
        <f t="shared" si="330"/>
        <v>_</v>
      </c>
      <c r="Y3525" t="str">
        <f t="shared" si="331"/>
        <v/>
      </c>
      <c r="Z3525" t="str">
        <f t="shared" si="332"/>
        <v>0.000</v>
      </c>
      <c r="AA3525" t="str">
        <f t="shared" si="333"/>
        <v>0.000</v>
      </c>
      <c r="AB3525" s="2" t="str">
        <f t="shared" si="334"/>
        <v>***</v>
      </c>
      <c r="AC3525" t="str">
        <f t="shared" si="335"/>
        <v>0.000
(0.000)</v>
      </c>
    </row>
    <row r="3526" spans="24:29">
      <c r="X3526" t="str">
        <f t="shared" si="330"/>
        <v>_</v>
      </c>
      <c r="Y3526" t="str">
        <f t="shared" si="331"/>
        <v/>
      </c>
      <c r="Z3526" t="str">
        <f t="shared" si="332"/>
        <v>0.000</v>
      </c>
      <c r="AA3526" t="str">
        <f t="shared" si="333"/>
        <v>0.000</v>
      </c>
      <c r="AB3526" s="2" t="str">
        <f t="shared" si="334"/>
        <v>***</v>
      </c>
      <c r="AC3526" t="str">
        <f t="shared" si="335"/>
        <v>0.000
(0.000)</v>
      </c>
    </row>
    <row r="3527" spans="24:29">
      <c r="X3527" t="str">
        <f t="shared" si="330"/>
        <v>_</v>
      </c>
      <c r="Y3527" t="str">
        <f t="shared" si="331"/>
        <v/>
      </c>
      <c r="Z3527" t="str">
        <f t="shared" si="332"/>
        <v>0.000</v>
      </c>
      <c r="AA3527" t="str">
        <f t="shared" si="333"/>
        <v>0.000</v>
      </c>
      <c r="AB3527" s="2" t="str">
        <f t="shared" si="334"/>
        <v>***</v>
      </c>
      <c r="AC3527" t="str">
        <f t="shared" si="335"/>
        <v>0.000
(0.000)</v>
      </c>
    </row>
    <row r="3528" spans="24:29">
      <c r="X3528" t="str">
        <f t="shared" si="330"/>
        <v>_</v>
      </c>
      <c r="Y3528" t="str">
        <f t="shared" si="331"/>
        <v/>
      </c>
      <c r="Z3528" t="str">
        <f t="shared" si="332"/>
        <v>0.000</v>
      </c>
      <c r="AA3528" t="str">
        <f t="shared" si="333"/>
        <v>0.000</v>
      </c>
      <c r="AB3528" s="2" t="str">
        <f t="shared" si="334"/>
        <v>***</v>
      </c>
      <c r="AC3528" t="str">
        <f t="shared" si="335"/>
        <v>0.000
(0.000)</v>
      </c>
    </row>
    <row r="3529" spans="24:29">
      <c r="X3529" t="str">
        <f t="shared" si="330"/>
        <v>_</v>
      </c>
      <c r="Y3529" t="str">
        <f t="shared" si="331"/>
        <v/>
      </c>
      <c r="Z3529" t="str">
        <f t="shared" si="332"/>
        <v>0.000</v>
      </c>
      <c r="AA3529" t="str">
        <f t="shared" si="333"/>
        <v>0.000</v>
      </c>
      <c r="AB3529" s="2" t="str">
        <f t="shared" si="334"/>
        <v>***</v>
      </c>
      <c r="AC3529" t="str">
        <f t="shared" si="335"/>
        <v>0.000
(0.000)</v>
      </c>
    </row>
    <row r="3530" spans="24:29">
      <c r="X3530" t="str">
        <f t="shared" si="330"/>
        <v>_</v>
      </c>
      <c r="Y3530" t="str">
        <f t="shared" si="331"/>
        <v/>
      </c>
      <c r="Z3530" t="str">
        <f t="shared" si="332"/>
        <v>0.000</v>
      </c>
      <c r="AA3530" t="str">
        <f t="shared" si="333"/>
        <v>0.000</v>
      </c>
      <c r="AB3530" s="2" t="str">
        <f t="shared" si="334"/>
        <v>***</v>
      </c>
      <c r="AC3530" t="str">
        <f t="shared" si="335"/>
        <v>0.000
(0.000)</v>
      </c>
    </row>
    <row r="3531" spans="24:29">
      <c r="X3531" t="str">
        <f t="shared" si="330"/>
        <v>_</v>
      </c>
      <c r="Y3531" t="str">
        <f t="shared" si="331"/>
        <v/>
      </c>
      <c r="Z3531" t="str">
        <f t="shared" si="332"/>
        <v>0.000</v>
      </c>
      <c r="AA3531" t="str">
        <f t="shared" si="333"/>
        <v>0.000</v>
      </c>
      <c r="AB3531" s="2" t="str">
        <f t="shared" si="334"/>
        <v>***</v>
      </c>
      <c r="AC3531" t="str">
        <f t="shared" si="335"/>
        <v>0.000
(0.000)</v>
      </c>
    </row>
    <row r="3532" spans="24:29">
      <c r="X3532" t="str">
        <f t="shared" si="330"/>
        <v>_</v>
      </c>
      <c r="Y3532" t="str">
        <f t="shared" si="331"/>
        <v/>
      </c>
      <c r="Z3532" t="str">
        <f t="shared" si="332"/>
        <v>0.000</v>
      </c>
      <c r="AA3532" t="str">
        <f t="shared" si="333"/>
        <v>0.000</v>
      </c>
      <c r="AB3532" s="2" t="str">
        <f t="shared" si="334"/>
        <v>***</v>
      </c>
      <c r="AC3532" t="str">
        <f t="shared" si="335"/>
        <v>0.000
(0.000)</v>
      </c>
    </row>
    <row r="3533" spans="24:29">
      <c r="X3533" t="str">
        <f t="shared" si="330"/>
        <v>_</v>
      </c>
      <c r="Y3533" t="str">
        <f t="shared" si="331"/>
        <v/>
      </c>
      <c r="Z3533" t="str">
        <f t="shared" si="332"/>
        <v>0.000</v>
      </c>
      <c r="AA3533" t="str">
        <f t="shared" si="333"/>
        <v>0.000</v>
      </c>
      <c r="AB3533" s="2" t="str">
        <f t="shared" si="334"/>
        <v>***</v>
      </c>
      <c r="AC3533" t="str">
        <f t="shared" si="335"/>
        <v>0.000
(0.000)</v>
      </c>
    </row>
    <row r="3534" spans="24:29">
      <c r="X3534" t="str">
        <f t="shared" si="330"/>
        <v>_</v>
      </c>
      <c r="Y3534" t="str">
        <f t="shared" si="331"/>
        <v/>
      </c>
      <c r="Z3534" t="str">
        <f t="shared" si="332"/>
        <v>0.000</v>
      </c>
      <c r="AA3534" t="str">
        <f t="shared" si="333"/>
        <v>0.000</v>
      </c>
      <c r="AB3534" s="2" t="str">
        <f t="shared" si="334"/>
        <v>***</v>
      </c>
      <c r="AC3534" t="str">
        <f t="shared" si="335"/>
        <v>0.000
(0.000)</v>
      </c>
    </row>
    <row r="3535" spans="24:29">
      <c r="X3535" t="str">
        <f t="shared" si="330"/>
        <v>_</v>
      </c>
      <c r="Y3535" t="str">
        <f t="shared" si="331"/>
        <v/>
      </c>
      <c r="Z3535" t="str">
        <f t="shared" si="332"/>
        <v>0.000</v>
      </c>
      <c r="AA3535" t="str">
        <f t="shared" si="333"/>
        <v>0.000</v>
      </c>
      <c r="AB3535" s="2" t="str">
        <f t="shared" si="334"/>
        <v>***</v>
      </c>
      <c r="AC3535" t="str">
        <f t="shared" si="335"/>
        <v>0.000
(0.000)</v>
      </c>
    </row>
    <row r="3536" spans="24:29">
      <c r="X3536" t="str">
        <f t="shared" si="330"/>
        <v>_</v>
      </c>
      <c r="Y3536" t="str">
        <f t="shared" si="331"/>
        <v/>
      </c>
      <c r="Z3536" t="str">
        <f t="shared" si="332"/>
        <v>0.000</v>
      </c>
      <c r="AA3536" t="str">
        <f t="shared" si="333"/>
        <v>0.000</v>
      </c>
      <c r="AB3536" s="2" t="str">
        <f t="shared" si="334"/>
        <v>***</v>
      </c>
      <c r="AC3536" t="str">
        <f t="shared" si="335"/>
        <v>0.000
(0.000)</v>
      </c>
    </row>
    <row r="3537" spans="24:29">
      <c r="X3537" t="str">
        <f t="shared" si="330"/>
        <v>_</v>
      </c>
      <c r="Y3537" t="str">
        <f t="shared" si="331"/>
        <v/>
      </c>
      <c r="Z3537" t="str">
        <f t="shared" si="332"/>
        <v>0.000</v>
      </c>
      <c r="AA3537" t="str">
        <f t="shared" si="333"/>
        <v>0.000</v>
      </c>
      <c r="AB3537" s="2" t="str">
        <f t="shared" si="334"/>
        <v>***</v>
      </c>
      <c r="AC3537" t="str">
        <f t="shared" si="335"/>
        <v>0.000
(0.000)</v>
      </c>
    </row>
    <row r="3538" spans="24:29">
      <c r="X3538" t="str">
        <f t="shared" si="330"/>
        <v>_</v>
      </c>
      <c r="Y3538" t="str">
        <f t="shared" si="331"/>
        <v/>
      </c>
      <c r="Z3538" t="str">
        <f t="shared" si="332"/>
        <v>0.000</v>
      </c>
      <c r="AA3538" t="str">
        <f t="shared" si="333"/>
        <v>0.000</v>
      </c>
      <c r="AB3538" s="2" t="str">
        <f t="shared" si="334"/>
        <v>***</v>
      </c>
      <c r="AC3538" t="str">
        <f t="shared" si="335"/>
        <v>0.000
(0.000)</v>
      </c>
    </row>
    <row r="3539" spans="24:29">
      <c r="X3539" t="str">
        <f t="shared" si="330"/>
        <v>_</v>
      </c>
      <c r="Y3539" t="str">
        <f t="shared" si="331"/>
        <v/>
      </c>
      <c r="Z3539" t="str">
        <f t="shared" si="332"/>
        <v>0.000</v>
      </c>
      <c r="AA3539" t="str">
        <f t="shared" si="333"/>
        <v>0.000</v>
      </c>
      <c r="AB3539" s="2" t="str">
        <f t="shared" si="334"/>
        <v>***</v>
      </c>
      <c r="AC3539" t="str">
        <f t="shared" si="335"/>
        <v>0.000
(0.000)</v>
      </c>
    </row>
    <row r="3540" spans="24:29">
      <c r="X3540" t="str">
        <f t="shared" si="330"/>
        <v>_</v>
      </c>
      <c r="Y3540" t="str">
        <f t="shared" si="331"/>
        <v/>
      </c>
      <c r="Z3540" t="str">
        <f t="shared" si="332"/>
        <v>0.000</v>
      </c>
      <c r="AA3540" t="str">
        <f t="shared" si="333"/>
        <v>0.000</v>
      </c>
      <c r="AB3540" s="2" t="str">
        <f t="shared" si="334"/>
        <v>***</v>
      </c>
      <c r="AC3540" t="str">
        <f t="shared" si="335"/>
        <v>0.000
(0.000)</v>
      </c>
    </row>
    <row r="3541" spans="24:29">
      <c r="X3541" t="str">
        <f t="shared" si="330"/>
        <v>_</v>
      </c>
      <c r="Y3541" t="str">
        <f t="shared" si="331"/>
        <v/>
      </c>
      <c r="Z3541" t="str">
        <f t="shared" si="332"/>
        <v>0.000</v>
      </c>
      <c r="AA3541" t="str">
        <f t="shared" si="333"/>
        <v>0.000</v>
      </c>
      <c r="AB3541" s="2" t="str">
        <f t="shared" si="334"/>
        <v>***</v>
      </c>
      <c r="AC3541" t="str">
        <f t="shared" si="335"/>
        <v>0.000
(0.000)</v>
      </c>
    </row>
    <row r="3542" spans="24:29">
      <c r="X3542" t="str">
        <f t="shared" si="330"/>
        <v>_</v>
      </c>
      <c r="Y3542" t="str">
        <f t="shared" si="331"/>
        <v/>
      </c>
      <c r="Z3542" t="str">
        <f t="shared" si="332"/>
        <v>0.000</v>
      </c>
      <c r="AA3542" t="str">
        <f t="shared" si="333"/>
        <v>0.000</v>
      </c>
      <c r="AB3542" s="2" t="str">
        <f t="shared" si="334"/>
        <v>***</v>
      </c>
      <c r="AC3542" t="str">
        <f t="shared" si="335"/>
        <v>0.000
(0.000)</v>
      </c>
    </row>
    <row r="3543" spans="24:29">
      <c r="X3543" t="str">
        <f t="shared" si="330"/>
        <v>_</v>
      </c>
      <c r="Y3543" t="str">
        <f t="shared" si="331"/>
        <v/>
      </c>
      <c r="Z3543" t="str">
        <f t="shared" si="332"/>
        <v>0.000</v>
      </c>
      <c r="AA3543" t="str">
        <f t="shared" si="333"/>
        <v>0.000</v>
      </c>
      <c r="AB3543" s="2" t="str">
        <f t="shared" si="334"/>
        <v>***</v>
      </c>
      <c r="AC3543" t="str">
        <f t="shared" si="335"/>
        <v>0.000
(0.000)</v>
      </c>
    </row>
    <row r="3544" spans="24:29">
      <c r="X3544" t="str">
        <f t="shared" si="330"/>
        <v>_</v>
      </c>
      <c r="Y3544" t="str">
        <f t="shared" si="331"/>
        <v/>
      </c>
      <c r="Z3544" t="str">
        <f t="shared" si="332"/>
        <v>0.000</v>
      </c>
      <c r="AA3544" t="str">
        <f t="shared" si="333"/>
        <v>0.000</v>
      </c>
      <c r="AB3544" s="2" t="str">
        <f t="shared" si="334"/>
        <v>***</v>
      </c>
      <c r="AC3544" t="str">
        <f t="shared" si="335"/>
        <v>0.000
(0.000)</v>
      </c>
    </row>
    <row r="3545" spans="24:29">
      <c r="X3545" t="str">
        <f t="shared" si="330"/>
        <v>_</v>
      </c>
      <c r="Y3545" t="str">
        <f t="shared" si="331"/>
        <v/>
      </c>
      <c r="Z3545" t="str">
        <f t="shared" si="332"/>
        <v>0.000</v>
      </c>
      <c r="AA3545" t="str">
        <f t="shared" si="333"/>
        <v>0.000</v>
      </c>
      <c r="AB3545" s="2" t="str">
        <f t="shared" si="334"/>
        <v>***</v>
      </c>
      <c r="AC3545" t="str">
        <f t="shared" si="335"/>
        <v>0.000
(0.000)</v>
      </c>
    </row>
    <row r="3546" spans="24:29">
      <c r="X3546" t="str">
        <f t="shared" si="330"/>
        <v>_</v>
      </c>
      <c r="Y3546" t="str">
        <f t="shared" si="331"/>
        <v/>
      </c>
      <c r="Z3546" t="str">
        <f t="shared" si="332"/>
        <v>0.000</v>
      </c>
      <c r="AA3546" t="str">
        <f t="shared" si="333"/>
        <v>0.000</v>
      </c>
      <c r="AB3546" s="2" t="str">
        <f t="shared" si="334"/>
        <v>***</v>
      </c>
      <c r="AC3546" t="str">
        <f t="shared" si="335"/>
        <v>0.000
(0.000)</v>
      </c>
    </row>
    <row r="3547" spans="24:29">
      <c r="X3547" t="str">
        <f t="shared" si="330"/>
        <v>_</v>
      </c>
      <c r="Y3547" t="str">
        <f t="shared" si="331"/>
        <v/>
      </c>
      <c r="Z3547" t="str">
        <f t="shared" si="332"/>
        <v>0.000</v>
      </c>
      <c r="AA3547" t="str">
        <f t="shared" si="333"/>
        <v>0.000</v>
      </c>
      <c r="AB3547" s="2" t="str">
        <f t="shared" si="334"/>
        <v>***</v>
      </c>
      <c r="AC3547" t="str">
        <f t="shared" si="335"/>
        <v>0.000
(0.000)</v>
      </c>
    </row>
    <row r="3548" spans="24:29">
      <c r="X3548" t="str">
        <f t="shared" si="330"/>
        <v>_</v>
      </c>
      <c r="Y3548" t="str">
        <f t="shared" si="331"/>
        <v/>
      </c>
      <c r="Z3548" t="str">
        <f t="shared" si="332"/>
        <v>0.000</v>
      </c>
      <c r="AA3548" t="str">
        <f t="shared" si="333"/>
        <v>0.000</v>
      </c>
      <c r="AB3548" s="2" t="str">
        <f t="shared" si="334"/>
        <v>***</v>
      </c>
      <c r="AC3548" t="str">
        <f t="shared" si="335"/>
        <v>0.000
(0.000)</v>
      </c>
    </row>
    <row r="3549" spans="24:29">
      <c r="X3549" t="str">
        <f t="shared" si="330"/>
        <v>_</v>
      </c>
      <c r="Y3549" t="str">
        <f t="shared" si="331"/>
        <v/>
      </c>
      <c r="Z3549" t="str">
        <f t="shared" si="332"/>
        <v>0.000</v>
      </c>
      <c r="AA3549" t="str">
        <f t="shared" si="333"/>
        <v>0.000</v>
      </c>
      <c r="AB3549" s="2" t="str">
        <f t="shared" si="334"/>
        <v>***</v>
      </c>
      <c r="AC3549" t="str">
        <f t="shared" si="335"/>
        <v>0.000
(0.000)</v>
      </c>
    </row>
    <row r="3550" spans="24:29">
      <c r="X3550" t="str">
        <f t="shared" si="330"/>
        <v>_</v>
      </c>
      <c r="Y3550" t="str">
        <f t="shared" si="331"/>
        <v/>
      </c>
      <c r="Z3550" t="str">
        <f t="shared" si="332"/>
        <v>0.000</v>
      </c>
      <c r="AA3550" t="str">
        <f t="shared" si="333"/>
        <v>0.000</v>
      </c>
      <c r="AB3550" s="2" t="str">
        <f t="shared" si="334"/>
        <v>***</v>
      </c>
      <c r="AC3550" t="str">
        <f t="shared" si="335"/>
        <v>0.000
(0.000)</v>
      </c>
    </row>
    <row r="3551" spans="24:29">
      <c r="X3551" t="str">
        <f t="shared" si="330"/>
        <v>_</v>
      </c>
      <c r="Y3551" t="str">
        <f t="shared" si="331"/>
        <v/>
      </c>
      <c r="Z3551" t="str">
        <f t="shared" si="332"/>
        <v>0.000</v>
      </c>
      <c r="AA3551" t="str">
        <f t="shared" si="333"/>
        <v>0.000</v>
      </c>
      <c r="AB3551" s="2" t="str">
        <f t="shared" si="334"/>
        <v>***</v>
      </c>
      <c r="AC3551" t="str">
        <f t="shared" si="335"/>
        <v>0.000
(0.000)</v>
      </c>
    </row>
    <row r="3552" spans="24:29">
      <c r="X3552" t="str">
        <f t="shared" si="330"/>
        <v>_</v>
      </c>
      <c r="Y3552" t="str">
        <f t="shared" si="331"/>
        <v/>
      </c>
      <c r="Z3552" t="str">
        <f t="shared" si="332"/>
        <v>0.000</v>
      </c>
      <c r="AA3552" t="str">
        <f t="shared" si="333"/>
        <v>0.000</v>
      </c>
      <c r="AB3552" s="2" t="str">
        <f t="shared" si="334"/>
        <v>***</v>
      </c>
      <c r="AC3552" t="str">
        <f t="shared" si="335"/>
        <v>0.000
(0.000)</v>
      </c>
    </row>
    <row r="3553" spans="24:29">
      <c r="X3553" t="str">
        <f t="shared" si="330"/>
        <v>_</v>
      </c>
      <c r="Y3553" t="str">
        <f t="shared" si="331"/>
        <v/>
      </c>
      <c r="Z3553" t="str">
        <f t="shared" si="332"/>
        <v>0.000</v>
      </c>
      <c r="AA3553" t="str">
        <f t="shared" si="333"/>
        <v>0.000</v>
      </c>
      <c r="AB3553" s="2" t="str">
        <f t="shared" si="334"/>
        <v>***</v>
      </c>
      <c r="AC3553" t="str">
        <f t="shared" si="335"/>
        <v>0.000
(0.000)</v>
      </c>
    </row>
    <row r="3554" spans="24:29">
      <c r="X3554" t="str">
        <f t="shared" si="330"/>
        <v>_</v>
      </c>
      <c r="Y3554" t="str">
        <f t="shared" si="331"/>
        <v/>
      </c>
      <c r="Z3554" t="str">
        <f t="shared" si="332"/>
        <v>0.000</v>
      </c>
      <c r="AA3554" t="str">
        <f t="shared" si="333"/>
        <v>0.000</v>
      </c>
      <c r="AB3554" s="2" t="str">
        <f t="shared" si="334"/>
        <v>***</v>
      </c>
      <c r="AC3554" t="str">
        <f t="shared" si="335"/>
        <v>0.000
(0.000)</v>
      </c>
    </row>
    <row r="3555" spans="24:29">
      <c r="X3555" t="str">
        <f t="shared" si="330"/>
        <v>_</v>
      </c>
      <c r="Y3555" t="str">
        <f t="shared" si="331"/>
        <v/>
      </c>
      <c r="Z3555" t="str">
        <f t="shared" si="332"/>
        <v>0.000</v>
      </c>
      <c r="AA3555" t="str">
        <f t="shared" si="333"/>
        <v>0.000</v>
      </c>
      <c r="AB3555" s="2" t="str">
        <f t="shared" si="334"/>
        <v>***</v>
      </c>
      <c r="AC3555" t="str">
        <f t="shared" si="335"/>
        <v>0.000
(0.000)</v>
      </c>
    </row>
    <row r="3556" spans="24:29">
      <c r="X3556" t="str">
        <f t="shared" si="330"/>
        <v>_</v>
      </c>
      <c r="Y3556" t="str">
        <f t="shared" si="331"/>
        <v/>
      </c>
      <c r="Z3556" t="str">
        <f t="shared" si="332"/>
        <v>0.000</v>
      </c>
      <c r="AA3556" t="str">
        <f t="shared" si="333"/>
        <v>0.000</v>
      </c>
      <c r="AB3556" s="2" t="str">
        <f t="shared" si="334"/>
        <v>***</v>
      </c>
      <c r="AC3556" t="str">
        <f t="shared" si="335"/>
        <v>0.000
(0.000)</v>
      </c>
    </row>
    <row r="3557" spans="24:29">
      <c r="X3557" t="str">
        <f t="shared" si="330"/>
        <v>_</v>
      </c>
      <c r="Y3557" t="str">
        <f t="shared" si="331"/>
        <v/>
      </c>
      <c r="Z3557" t="str">
        <f t="shared" si="332"/>
        <v>0.000</v>
      </c>
      <c r="AA3557" t="str">
        <f t="shared" si="333"/>
        <v>0.000</v>
      </c>
      <c r="AB3557" s="2" t="str">
        <f t="shared" si="334"/>
        <v>***</v>
      </c>
      <c r="AC3557" t="str">
        <f t="shared" si="335"/>
        <v>0.000
(0.000)</v>
      </c>
    </row>
    <row r="3558" spans="24:29">
      <c r="X3558" t="str">
        <f t="shared" si="330"/>
        <v>_</v>
      </c>
      <c r="Y3558" t="str">
        <f t="shared" si="331"/>
        <v/>
      </c>
      <c r="Z3558" t="str">
        <f t="shared" si="332"/>
        <v>0.000</v>
      </c>
      <c r="AA3558" t="str">
        <f t="shared" si="333"/>
        <v>0.000</v>
      </c>
      <c r="AB3558" s="2" t="str">
        <f t="shared" si="334"/>
        <v>***</v>
      </c>
      <c r="AC3558" t="str">
        <f t="shared" si="335"/>
        <v>0.000
(0.000)</v>
      </c>
    </row>
    <row r="3559" spans="24:29">
      <c r="X3559" t="str">
        <f t="shared" si="330"/>
        <v>_</v>
      </c>
      <c r="Y3559" t="str">
        <f t="shared" si="331"/>
        <v/>
      </c>
      <c r="Z3559" t="str">
        <f t="shared" si="332"/>
        <v>0.000</v>
      </c>
      <c r="AA3559" t="str">
        <f t="shared" si="333"/>
        <v>0.000</v>
      </c>
      <c r="AB3559" s="2" t="str">
        <f t="shared" si="334"/>
        <v>***</v>
      </c>
      <c r="AC3559" t="str">
        <f t="shared" si="335"/>
        <v>0.000
(0.000)</v>
      </c>
    </row>
    <row r="3560" spans="24:29">
      <c r="X3560" t="str">
        <f t="shared" si="330"/>
        <v>_</v>
      </c>
      <c r="Y3560" t="str">
        <f t="shared" si="331"/>
        <v/>
      </c>
      <c r="Z3560" t="str">
        <f t="shared" si="332"/>
        <v>0.000</v>
      </c>
      <c r="AA3560" t="str">
        <f t="shared" si="333"/>
        <v>0.000</v>
      </c>
      <c r="AB3560" s="2" t="str">
        <f t="shared" si="334"/>
        <v>***</v>
      </c>
      <c r="AC3560" t="str">
        <f t="shared" si="335"/>
        <v>0.000
(0.000)</v>
      </c>
    </row>
    <row r="3561" spans="24:29">
      <c r="X3561" t="str">
        <f t="shared" si="330"/>
        <v>_</v>
      </c>
      <c r="Y3561" t="str">
        <f t="shared" si="331"/>
        <v/>
      </c>
      <c r="Z3561" t="str">
        <f t="shared" si="332"/>
        <v>0.000</v>
      </c>
      <c r="AA3561" t="str">
        <f t="shared" si="333"/>
        <v>0.000</v>
      </c>
      <c r="AB3561" s="2" t="str">
        <f t="shared" si="334"/>
        <v>***</v>
      </c>
      <c r="AC3561" t="str">
        <f t="shared" si="335"/>
        <v>0.000
(0.000)</v>
      </c>
    </row>
    <row r="3562" spans="24:29">
      <c r="X3562" t="str">
        <f t="shared" si="330"/>
        <v>_</v>
      </c>
      <c r="Y3562" t="str">
        <f t="shared" si="331"/>
        <v/>
      </c>
      <c r="Z3562" t="str">
        <f t="shared" si="332"/>
        <v>0.000</v>
      </c>
      <c r="AA3562" t="str">
        <f t="shared" si="333"/>
        <v>0.000</v>
      </c>
      <c r="AB3562" s="2" t="str">
        <f t="shared" si="334"/>
        <v>***</v>
      </c>
      <c r="AC3562" t="str">
        <f t="shared" si="335"/>
        <v>0.000
(0.000)</v>
      </c>
    </row>
    <row r="3563" spans="24:29">
      <c r="X3563" t="str">
        <f t="shared" si="330"/>
        <v>_</v>
      </c>
      <c r="Y3563" t="str">
        <f t="shared" si="331"/>
        <v/>
      </c>
      <c r="Z3563" t="str">
        <f t="shared" si="332"/>
        <v>0.000</v>
      </c>
      <c r="AA3563" t="str">
        <f t="shared" si="333"/>
        <v>0.000</v>
      </c>
      <c r="AB3563" s="2" t="str">
        <f t="shared" si="334"/>
        <v>***</v>
      </c>
      <c r="AC3563" t="str">
        <f t="shared" si="335"/>
        <v>0.000
(0.000)</v>
      </c>
    </row>
    <row r="3564" spans="24:29">
      <c r="X3564" t="str">
        <f t="shared" si="330"/>
        <v>_</v>
      </c>
      <c r="Y3564" t="str">
        <f t="shared" si="331"/>
        <v/>
      </c>
      <c r="Z3564" t="str">
        <f t="shared" si="332"/>
        <v>0.000</v>
      </c>
      <c r="AA3564" t="str">
        <f t="shared" si="333"/>
        <v>0.000</v>
      </c>
      <c r="AB3564" s="2" t="str">
        <f t="shared" si="334"/>
        <v>***</v>
      </c>
      <c r="AC3564" t="str">
        <f t="shared" si="335"/>
        <v>0.000
(0.000)</v>
      </c>
    </row>
    <row r="3565" spans="24:29">
      <c r="X3565" t="str">
        <f t="shared" si="330"/>
        <v>_</v>
      </c>
      <c r="Y3565" t="str">
        <f t="shared" si="331"/>
        <v/>
      </c>
      <c r="Z3565" t="str">
        <f t="shared" si="332"/>
        <v>0.000</v>
      </c>
      <c r="AA3565" t="str">
        <f t="shared" si="333"/>
        <v>0.000</v>
      </c>
      <c r="AB3565" s="2" t="str">
        <f t="shared" si="334"/>
        <v>***</v>
      </c>
      <c r="AC3565" t="str">
        <f t="shared" si="335"/>
        <v>0.000
(0.000)</v>
      </c>
    </row>
    <row r="3566" spans="24:29">
      <c r="X3566" t="str">
        <f t="shared" si="330"/>
        <v>_</v>
      </c>
      <c r="Y3566" t="str">
        <f t="shared" si="331"/>
        <v/>
      </c>
      <c r="Z3566" t="str">
        <f t="shared" si="332"/>
        <v>0.000</v>
      </c>
      <c r="AA3566" t="str">
        <f t="shared" si="333"/>
        <v>0.000</v>
      </c>
      <c r="AB3566" s="2" t="str">
        <f t="shared" si="334"/>
        <v>***</v>
      </c>
      <c r="AC3566" t="str">
        <f t="shared" si="335"/>
        <v>0.000
(0.000)</v>
      </c>
    </row>
    <row r="3567" spans="24:29">
      <c r="X3567" t="str">
        <f t="shared" si="330"/>
        <v>_</v>
      </c>
      <c r="Y3567" t="str">
        <f t="shared" si="331"/>
        <v/>
      </c>
      <c r="Z3567" t="str">
        <f t="shared" si="332"/>
        <v>0.000</v>
      </c>
      <c r="AA3567" t="str">
        <f t="shared" si="333"/>
        <v>0.000</v>
      </c>
      <c r="AB3567" s="2" t="str">
        <f t="shared" si="334"/>
        <v>***</v>
      </c>
      <c r="AC3567" t="str">
        <f t="shared" si="335"/>
        <v>0.000
(0.000)</v>
      </c>
    </row>
    <row r="3568" spans="24:29">
      <c r="X3568" t="str">
        <f t="shared" si="330"/>
        <v>_</v>
      </c>
      <c r="Y3568" t="str">
        <f t="shared" si="331"/>
        <v/>
      </c>
      <c r="Z3568" t="str">
        <f t="shared" si="332"/>
        <v>0.000</v>
      </c>
      <c r="AA3568" t="str">
        <f t="shared" si="333"/>
        <v>0.000</v>
      </c>
      <c r="AB3568" s="2" t="str">
        <f t="shared" si="334"/>
        <v>***</v>
      </c>
      <c r="AC3568" t="str">
        <f t="shared" si="335"/>
        <v>0.000
(0.000)</v>
      </c>
    </row>
    <row r="3569" spans="24:29">
      <c r="X3569" t="str">
        <f t="shared" si="330"/>
        <v>_</v>
      </c>
      <c r="Y3569" t="str">
        <f t="shared" si="331"/>
        <v/>
      </c>
      <c r="Z3569" t="str">
        <f t="shared" si="332"/>
        <v>0.000</v>
      </c>
      <c r="AA3569" t="str">
        <f t="shared" si="333"/>
        <v>0.000</v>
      </c>
      <c r="AB3569" s="2" t="str">
        <f t="shared" si="334"/>
        <v>***</v>
      </c>
      <c r="AC3569" t="str">
        <f t="shared" si="335"/>
        <v>0.000
(0.000)</v>
      </c>
    </row>
    <row r="3570" spans="24:29">
      <c r="X3570" t="str">
        <f t="shared" si="330"/>
        <v>_</v>
      </c>
      <c r="Y3570" t="str">
        <f t="shared" si="331"/>
        <v/>
      </c>
      <c r="Z3570" t="str">
        <f t="shared" si="332"/>
        <v>0.000</v>
      </c>
      <c r="AA3570" t="str">
        <f t="shared" si="333"/>
        <v>0.000</v>
      </c>
      <c r="AB3570" s="2" t="str">
        <f t="shared" si="334"/>
        <v>***</v>
      </c>
      <c r="AC3570" t="str">
        <f t="shared" si="335"/>
        <v>0.000
(0.000)</v>
      </c>
    </row>
    <row r="3571" spans="24:29">
      <c r="X3571" t="str">
        <f t="shared" si="330"/>
        <v>_</v>
      </c>
      <c r="Y3571" t="str">
        <f t="shared" si="331"/>
        <v/>
      </c>
      <c r="Z3571" t="str">
        <f t="shared" si="332"/>
        <v>0.000</v>
      </c>
      <c r="AA3571" t="str">
        <f t="shared" si="333"/>
        <v>0.000</v>
      </c>
      <c r="AB3571" s="2" t="str">
        <f t="shared" si="334"/>
        <v>***</v>
      </c>
      <c r="AC3571" t="str">
        <f t="shared" si="335"/>
        <v>0.000
(0.000)</v>
      </c>
    </row>
    <row r="3572" spans="24:29">
      <c r="X3572" t="str">
        <f t="shared" si="330"/>
        <v>_</v>
      </c>
      <c r="Y3572" t="str">
        <f t="shared" si="331"/>
        <v/>
      </c>
      <c r="Z3572" t="str">
        <f t="shared" si="332"/>
        <v>0.000</v>
      </c>
      <c r="AA3572" t="str">
        <f t="shared" si="333"/>
        <v>0.000</v>
      </c>
      <c r="AB3572" s="2" t="str">
        <f t="shared" si="334"/>
        <v>***</v>
      </c>
      <c r="AC3572" t="str">
        <f t="shared" si="335"/>
        <v>0.000
(0.000)</v>
      </c>
    </row>
    <row r="3573" spans="24:29">
      <c r="X3573" t="str">
        <f t="shared" si="330"/>
        <v>_</v>
      </c>
      <c r="Y3573" t="str">
        <f t="shared" si="331"/>
        <v/>
      </c>
      <c r="Z3573" t="str">
        <f t="shared" si="332"/>
        <v>0.000</v>
      </c>
      <c r="AA3573" t="str">
        <f t="shared" si="333"/>
        <v>0.000</v>
      </c>
      <c r="AB3573" s="2" t="str">
        <f t="shared" si="334"/>
        <v>***</v>
      </c>
      <c r="AC3573" t="str">
        <f t="shared" si="335"/>
        <v>0.000
(0.000)</v>
      </c>
    </row>
    <row r="3574" spans="24:29">
      <c r="X3574" t="str">
        <f t="shared" si="330"/>
        <v>_</v>
      </c>
      <c r="Y3574" t="str">
        <f t="shared" si="331"/>
        <v/>
      </c>
      <c r="Z3574" t="str">
        <f t="shared" si="332"/>
        <v>0.000</v>
      </c>
      <c r="AA3574" t="str">
        <f t="shared" si="333"/>
        <v>0.000</v>
      </c>
      <c r="AB3574" s="2" t="str">
        <f t="shared" si="334"/>
        <v>***</v>
      </c>
      <c r="AC3574" t="str">
        <f t="shared" si="335"/>
        <v>0.000
(0.000)</v>
      </c>
    </row>
    <row r="3575" spans="24:29">
      <c r="X3575" t="str">
        <f t="shared" si="330"/>
        <v>_</v>
      </c>
      <c r="Y3575" t="str">
        <f t="shared" si="331"/>
        <v/>
      </c>
      <c r="Z3575" t="str">
        <f t="shared" si="332"/>
        <v>0.000</v>
      </c>
      <c r="AA3575" t="str">
        <f t="shared" si="333"/>
        <v>0.000</v>
      </c>
      <c r="AB3575" s="2" t="str">
        <f t="shared" si="334"/>
        <v>***</v>
      </c>
      <c r="AC3575" t="str">
        <f t="shared" si="335"/>
        <v>0.000
(0.000)</v>
      </c>
    </row>
    <row r="3576" spans="24:29">
      <c r="X3576" t="str">
        <f t="shared" si="330"/>
        <v>_</v>
      </c>
      <c r="Y3576" t="str">
        <f t="shared" si="331"/>
        <v/>
      </c>
      <c r="Z3576" t="str">
        <f t="shared" si="332"/>
        <v>0.000</v>
      </c>
      <c r="AA3576" t="str">
        <f t="shared" si="333"/>
        <v>0.000</v>
      </c>
      <c r="AB3576" s="2" t="str">
        <f t="shared" si="334"/>
        <v>***</v>
      </c>
      <c r="AC3576" t="str">
        <f t="shared" si="335"/>
        <v>0.000
(0.000)</v>
      </c>
    </row>
    <row r="3577" spans="24:29">
      <c r="X3577" t="str">
        <f t="shared" si="330"/>
        <v>_</v>
      </c>
      <c r="Y3577" t="str">
        <f t="shared" si="331"/>
        <v/>
      </c>
      <c r="Z3577" t="str">
        <f t="shared" si="332"/>
        <v>0.000</v>
      </c>
      <c r="AA3577" t="str">
        <f t="shared" si="333"/>
        <v>0.000</v>
      </c>
      <c r="AB3577" s="2" t="str">
        <f t="shared" si="334"/>
        <v>***</v>
      </c>
      <c r="AC3577" t="str">
        <f t="shared" si="335"/>
        <v>0.000
(0.000)</v>
      </c>
    </row>
    <row r="3578" spans="24:29">
      <c r="X3578" t="str">
        <f t="shared" si="330"/>
        <v>_</v>
      </c>
      <c r="Y3578" t="str">
        <f t="shared" si="331"/>
        <v/>
      </c>
      <c r="Z3578" t="str">
        <f t="shared" si="332"/>
        <v>0.000</v>
      </c>
      <c r="AA3578" t="str">
        <f t="shared" si="333"/>
        <v>0.000</v>
      </c>
      <c r="AB3578" s="2" t="str">
        <f t="shared" si="334"/>
        <v>***</v>
      </c>
      <c r="AC3578" t="str">
        <f t="shared" si="335"/>
        <v>0.000
(0.000)</v>
      </c>
    </row>
    <row r="3579" spans="24:29">
      <c r="X3579" t="str">
        <f t="shared" si="330"/>
        <v>_</v>
      </c>
      <c r="Y3579" t="str">
        <f t="shared" si="331"/>
        <v/>
      </c>
      <c r="Z3579" t="str">
        <f t="shared" si="332"/>
        <v>0.000</v>
      </c>
      <c r="AA3579" t="str">
        <f t="shared" si="333"/>
        <v>0.000</v>
      </c>
      <c r="AB3579" s="2" t="str">
        <f t="shared" si="334"/>
        <v>***</v>
      </c>
      <c r="AC3579" t="str">
        <f t="shared" si="335"/>
        <v>0.000
(0.000)</v>
      </c>
    </row>
    <row r="3580" spans="24:29">
      <c r="X3580" t="str">
        <f t="shared" si="330"/>
        <v>_</v>
      </c>
      <c r="Y3580" t="str">
        <f t="shared" si="331"/>
        <v/>
      </c>
      <c r="Z3580" t="str">
        <f t="shared" si="332"/>
        <v>0.000</v>
      </c>
      <c r="AA3580" t="str">
        <f t="shared" si="333"/>
        <v>0.000</v>
      </c>
      <c r="AB3580" s="2" t="str">
        <f t="shared" si="334"/>
        <v>***</v>
      </c>
      <c r="AC3580" t="str">
        <f t="shared" si="335"/>
        <v>0.000
(0.000)</v>
      </c>
    </row>
    <row r="3581" spans="24:29">
      <c r="X3581" t="str">
        <f t="shared" si="330"/>
        <v>_</v>
      </c>
      <c r="Y3581" t="str">
        <f t="shared" si="331"/>
        <v/>
      </c>
      <c r="Z3581" t="str">
        <f t="shared" si="332"/>
        <v>0.000</v>
      </c>
      <c r="AA3581" t="str">
        <f t="shared" si="333"/>
        <v>0.000</v>
      </c>
      <c r="AB3581" s="2" t="str">
        <f t="shared" si="334"/>
        <v>***</v>
      </c>
      <c r="AC3581" t="str">
        <f t="shared" si="335"/>
        <v>0.000
(0.000)</v>
      </c>
    </row>
    <row r="3582" spans="24:29">
      <c r="X3582" t="str">
        <f t="shared" si="330"/>
        <v>_</v>
      </c>
      <c r="Y3582" t="str">
        <f t="shared" si="331"/>
        <v/>
      </c>
      <c r="Z3582" t="str">
        <f t="shared" si="332"/>
        <v>0.000</v>
      </c>
      <c r="AA3582" t="str">
        <f t="shared" si="333"/>
        <v>0.000</v>
      </c>
      <c r="AB3582" s="2" t="str">
        <f t="shared" si="334"/>
        <v>***</v>
      </c>
      <c r="AC3582" t="str">
        <f t="shared" si="335"/>
        <v>0.000
(0.000)</v>
      </c>
    </row>
    <row r="3583" spans="24:29">
      <c r="X3583" t="str">
        <f t="shared" si="330"/>
        <v>_</v>
      </c>
      <c r="Y3583" t="str">
        <f t="shared" si="331"/>
        <v/>
      </c>
      <c r="Z3583" t="str">
        <f t="shared" si="332"/>
        <v>0.000</v>
      </c>
      <c r="AA3583" t="str">
        <f t="shared" si="333"/>
        <v>0.000</v>
      </c>
      <c r="AB3583" s="2" t="str">
        <f t="shared" si="334"/>
        <v>***</v>
      </c>
      <c r="AC3583" t="str">
        <f t="shared" si="335"/>
        <v>0.000
(0.000)</v>
      </c>
    </row>
    <row r="3584" spans="24:29">
      <c r="X3584" t="str">
        <f t="shared" si="330"/>
        <v>_</v>
      </c>
      <c r="Y3584" t="str">
        <f t="shared" si="331"/>
        <v/>
      </c>
      <c r="Z3584" t="str">
        <f t="shared" si="332"/>
        <v>0.000</v>
      </c>
      <c r="AA3584" t="str">
        <f t="shared" si="333"/>
        <v>0.000</v>
      </c>
      <c r="AB3584" s="2" t="str">
        <f t="shared" si="334"/>
        <v>***</v>
      </c>
      <c r="AC3584" t="str">
        <f t="shared" si="335"/>
        <v>0.000
(0.000)</v>
      </c>
    </row>
    <row r="3585" spans="24:29">
      <c r="X3585" t="str">
        <f t="shared" si="330"/>
        <v>_</v>
      </c>
      <c r="Y3585" t="str">
        <f t="shared" si="331"/>
        <v/>
      </c>
      <c r="Z3585" t="str">
        <f t="shared" si="332"/>
        <v>0.000</v>
      </c>
      <c r="AA3585" t="str">
        <f t="shared" si="333"/>
        <v>0.000</v>
      </c>
      <c r="AB3585" s="2" t="str">
        <f t="shared" si="334"/>
        <v>***</v>
      </c>
      <c r="AC3585" t="str">
        <f t="shared" si="335"/>
        <v>0.000
(0.000)</v>
      </c>
    </row>
    <row r="3586" spans="24:29">
      <c r="X3586" t="str">
        <f t="shared" si="330"/>
        <v>_</v>
      </c>
      <c r="Y3586" t="str">
        <f t="shared" si="331"/>
        <v/>
      </c>
      <c r="Z3586" t="str">
        <f t="shared" si="332"/>
        <v>0.000</v>
      </c>
      <c r="AA3586" t="str">
        <f t="shared" si="333"/>
        <v>0.000</v>
      </c>
      <c r="AB3586" s="2" t="str">
        <f t="shared" si="334"/>
        <v>***</v>
      </c>
      <c r="AC3586" t="str">
        <f t="shared" si="335"/>
        <v>0.000
(0.000)</v>
      </c>
    </row>
    <row r="3587" spans="24:29">
      <c r="X3587" t="str">
        <f t="shared" ref="X3587:X3650" si="336">G3587&amp;"_"&amp;B3587</f>
        <v>_</v>
      </c>
      <c r="Y3587" t="str">
        <f t="shared" ref="Y3587:Y3650" si="337">IF(G3587&lt;&gt;"",COUNTIF(X:X,X3587),"")</f>
        <v/>
      </c>
      <c r="Z3587" t="str">
        <f t="shared" ref="Z3587:Z3650" si="338">TEXT(C3587,"0.000")</f>
        <v>0.000</v>
      </c>
      <c r="AA3587" t="str">
        <f t="shared" ref="AA3587:AA3650" si="339">TEXT(D3587,"0.000")</f>
        <v>0.000</v>
      </c>
      <c r="AB3587" s="2" t="str">
        <f t="shared" ref="AB3587:AB3650" si="340">IF(COUNTIF(F3587,"*E*")&gt;0, "***", IF(TEXT(F3587, "0.00E+00")*1&lt;0.01, "***", IF(TEXT(F3587, "0.00E+00")*1&lt;0.05, "**",  IF(TEXT(F3587, "0.00E+00")*1&lt;0.1, "*",""))))</f>
        <v>***</v>
      </c>
      <c r="AC3587" t="str">
        <f t="shared" ref="AC3587:AC3650" si="341">Z3587&amp;"
("&amp;AA3587&amp;")"</f>
        <v>0.000
(0.000)</v>
      </c>
    </row>
    <row r="3588" spans="24:29">
      <c r="X3588" t="str">
        <f t="shared" si="336"/>
        <v>_</v>
      </c>
      <c r="Y3588" t="str">
        <f t="shared" si="337"/>
        <v/>
      </c>
      <c r="Z3588" t="str">
        <f t="shared" si="338"/>
        <v>0.000</v>
      </c>
      <c r="AA3588" t="str">
        <f t="shared" si="339"/>
        <v>0.000</v>
      </c>
      <c r="AB3588" s="2" t="str">
        <f t="shared" si="340"/>
        <v>***</v>
      </c>
      <c r="AC3588" t="str">
        <f t="shared" si="341"/>
        <v>0.000
(0.000)</v>
      </c>
    </row>
    <row r="3589" spans="24:29">
      <c r="X3589" t="str">
        <f t="shared" si="336"/>
        <v>_</v>
      </c>
      <c r="Y3589" t="str">
        <f t="shared" si="337"/>
        <v/>
      </c>
      <c r="Z3589" t="str">
        <f t="shared" si="338"/>
        <v>0.000</v>
      </c>
      <c r="AA3589" t="str">
        <f t="shared" si="339"/>
        <v>0.000</v>
      </c>
      <c r="AB3589" s="2" t="str">
        <f t="shared" si="340"/>
        <v>***</v>
      </c>
      <c r="AC3589" t="str">
        <f t="shared" si="341"/>
        <v>0.000
(0.000)</v>
      </c>
    </row>
    <row r="3590" spans="24:29">
      <c r="X3590" t="str">
        <f t="shared" si="336"/>
        <v>_</v>
      </c>
      <c r="Y3590" t="str">
        <f t="shared" si="337"/>
        <v/>
      </c>
      <c r="Z3590" t="str">
        <f t="shared" si="338"/>
        <v>0.000</v>
      </c>
      <c r="AA3590" t="str">
        <f t="shared" si="339"/>
        <v>0.000</v>
      </c>
      <c r="AB3590" s="2" t="str">
        <f t="shared" si="340"/>
        <v>***</v>
      </c>
      <c r="AC3590" t="str">
        <f t="shared" si="341"/>
        <v>0.000
(0.000)</v>
      </c>
    </row>
    <row r="3591" spans="24:29">
      <c r="X3591" t="str">
        <f t="shared" si="336"/>
        <v>_</v>
      </c>
      <c r="Y3591" t="str">
        <f t="shared" si="337"/>
        <v/>
      </c>
      <c r="Z3591" t="str">
        <f t="shared" si="338"/>
        <v>0.000</v>
      </c>
      <c r="AA3591" t="str">
        <f t="shared" si="339"/>
        <v>0.000</v>
      </c>
      <c r="AB3591" s="2" t="str">
        <f t="shared" si="340"/>
        <v>***</v>
      </c>
      <c r="AC3591" t="str">
        <f t="shared" si="341"/>
        <v>0.000
(0.000)</v>
      </c>
    </row>
    <row r="3592" spans="24:29">
      <c r="X3592" t="str">
        <f t="shared" si="336"/>
        <v>_</v>
      </c>
      <c r="Y3592" t="str">
        <f t="shared" si="337"/>
        <v/>
      </c>
      <c r="Z3592" t="str">
        <f t="shared" si="338"/>
        <v>0.000</v>
      </c>
      <c r="AA3592" t="str">
        <f t="shared" si="339"/>
        <v>0.000</v>
      </c>
      <c r="AB3592" s="2" t="str">
        <f t="shared" si="340"/>
        <v>***</v>
      </c>
      <c r="AC3592" t="str">
        <f t="shared" si="341"/>
        <v>0.000
(0.000)</v>
      </c>
    </row>
    <row r="3593" spans="24:29">
      <c r="X3593" t="str">
        <f t="shared" si="336"/>
        <v>_</v>
      </c>
      <c r="Y3593" t="str">
        <f t="shared" si="337"/>
        <v/>
      </c>
      <c r="Z3593" t="str">
        <f t="shared" si="338"/>
        <v>0.000</v>
      </c>
      <c r="AA3593" t="str">
        <f t="shared" si="339"/>
        <v>0.000</v>
      </c>
      <c r="AB3593" s="2" t="str">
        <f t="shared" si="340"/>
        <v>***</v>
      </c>
      <c r="AC3593" t="str">
        <f t="shared" si="341"/>
        <v>0.000
(0.000)</v>
      </c>
    </row>
    <row r="3594" spans="24:29">
      <c r="X3594" t="str">
        <f t="shared" si="336"/>
        <v>_</v>
      </c>
      <c r="Y3594" t="str">
        <f t="shared" si="337"/>
        <v/>
      </c>
      <c r="Z3594" t="str">
        <f t="shared" si="338"/>
        <v>0.000</v>
      </c>
      <c r="AA3594" t="str">
        <f t="shared" si="339"/>
        <v>0.000</v>
      </c>
      <c r="AB3594" s="2" t="str">
        <f t="shared" si="340"/>
        <v>***</v>
      </c>
      <c r="AC3594" t="str">
        <f t="shared" si="341"/>
        <v>0.000
(0.000)</v>
      </c>
    </row>
    <row r="3595" spans="24:29">
      <c r="X3595" t="str">
        <f t="shared" si="336"/>
        <v>_</v>
      </c>
      <c r="Y3595" t="str">
        <f t="shared" si="337"/>
        <v/>
      </c>
      <c r="Z3595" t="str">
        <f t="shared" si="338"/>
        <v>0.000</v>
      </c>
      <c r="AA3595" t="str">
        <f t="shared" si="339"/>
        <v>0.000</v>
      </c>
      <c r="AB3595" s="2" t="str">
        <f t="shared" si="340"/>
        <v>***</v>
      </c>
      <c r="AC3595" t="str">
        <f t="shared" si="341"/>
        <v>0.000
(0.000)</v>
      </c>
    </row>
    <row r="3596" spans="24:29">
      <c r="X3596" t="str">
        <f t="shared" si="336"/>
        <v>_</v>
      </c>
      <c r="Y3596" t="str">
        <f t="shared" si="337"/>
        <v/>
      </c>
      <c r="Z3596" t="str">
        <f t="shared" si="338"/>
        <v>0.000</v>
      </c>
      <c r="AA3596" t="str">
        <f t="shared" si="339"/>
        <v>0.000</v>
      </c>
      <c r="AB3596" s="2" t="str">
        <f t="shared" si="340"/>
        <v>***</v>
      </c>
      <c r="AC3596" t="str">
        <f t="shared" si="341"/>
        <v>0.000
(0.000)</v>
      </c>
    </row>
    <row r="3597" spans="24:29">
      <c r="X3597" t="str">
        <f t="shared" si="336"/>
        <v>_</v>
      </c>
      <c r="Y3597" t="str">
        <f t="shared" si="337"/>
        <v/>
      </c>
      <c r="Z3597" t="str">
        <f t="shared" si="338"/>
        <v>0.000</v>
      </c>
      <c r="AA3597" t="str">
        <f t="shared" si="339"/>
        <v>0.000</v>
      </c>
      <c r="AB3597" s="2" t="str">
        <f t="shared" si="340"/>
        <v>***</v>
      </c>
      <c r="AC3597" t="str">
        <f t="shared" si="341"/>
        <v>0.000
(0.000)</v>
      </c>
    </row>
    <row r="3598" spans="24:29">
      <c r="X3598" t="str">
        <f t="shared" si="336"/>
        <v>_</v>
      </c>
      <c r="Y3598" t="str">
        <f t="shared" si="337"/>
        <v/>
      </c>
      <c r="Z3598" t="str">
        <f t="shared" si="338"/>
        <v>0.000</v>
      </c>
      <c r="AA3598" t="str">
        <f t="shared" si="339"/>
        <v>0.000</v>
      </c>
      <c r="AB3598" s="2" t="str">
        <f t="shared" si="340"/>
        <v>***</v>
      </c>
      <c r="AC3598" t="str">
        <f t="shared" si="341"/>
        <v>0.000
(0.000)</v>
      </c>
    </row>
    <row r="3599" spans="24:29">
      <c r="X3599" t="str">
        <f t="shared" si="336"/>
        <v>_</v>
      </c>
      <c r="Y3599" t="str">
        <f t="shared" si="337"/>
        <v/>
      </c>
      <c r="Z3599" t="str">
        <f t="shared" si="338"/>
        <v>0.000</v>
      </c>
      <c r="AA3599" t="str">
        <f t="shared" si="339"/>
        <v>0.000</v>
      </c>
      <c r="AB3599" s="2" t="str">
        <f t="shared" si="340"/>
        <v>***</v>
      </c>
      <c r="AC3599" t="str">
        <f t="shared" si="341"/>
        <v>0.000
(0.000)</v>
      </c>
    </row>
    <row r="3600" spans="24:29">
      <c r="X3600" t="str">
        <f t="shared" si="336"/>
        <v>_</v>
      </c>
      <c r="Y3600" t="str">
        <f t="shared" si="337"/>
        <v/>
      </c>
      <c r="Z3600" t="str">
        <f t="shared" si="338"/>
        <v>0.000</v>
      </c>
      <c r="AA3600" t="str">
        <f t="shared" si="339"/>
        <v>0.000</v>
      </c>
      <c r="AB3600" s="2" t="str">
        <f t="shared" si="340"/>
        <v>***</v>
      </c>
      <c r="AC3600" t="str">
        <f t="shared" si="341"/>
        <v>0.000
(0.000)</v>
      </c>
    </row>
    <row r="3601" spans="24:29">
      <c r="X3601" t="str">
        <f t="shared" si="336"/>
        <v>_</v>
      </c>
      <c r="Y3601" t="str">
        <f t="shared" si="337"/>
        <v/>
      </c>
      <c r="Z3601" t="str">
        <f t="shared" si="338"/>
        <v>0.000</v>
      </c>
      <c r="AA3601" t="str">
        <f t="shared" si="339"/>
        <v>0.000</v>
      </c>
      <c r="AB3601" s="2" t="str">
        <f t="shared" si="340"/>
        <v>***</v>
      </c>
      <c r="AC3601" t="str">
        <f t="shared" si="341"/>
        <v>0.000
(0.000)</v>
      </c>
    </row>
    <row r="3602" spans="24:29">
      <c r="X3602" t="str">
        <f t="shared" si="336"/>
        <v>_</v>
      </c>
      <c r="Y3602" t="str">
        <f t="shared" si="337"/>
        <v/>
      </c>
      <c r="Z3602" t="str">
        <f t="shared" si="338"/>
        <v>0.000</v>
      </c>
      <c r="AA3602" t="str">
        <f t="shared" si="339"/>
        <v>0.000</v>
      </c>
      <c r="AB3602" s="2" t="str">
        <f t="shared" si="340"/>
        <v>***</v>
      </c>
      <c r="AC3602" t="str">
        <f t="shared" si="341"/>
        <v>0.000
(0.000)</v>
      </c>
    </row>
    <row r="3603" spans="24:29">
      <c r="X3603" t="str">
        <f t="shared" si="336"/>
        <v>_</v>
      </c>
      <c r="Y3603" t="str">
        <f t="shared" si="337"/>
        <v/>
      </c>
      <c r="Z3603" t="str">
        <f t="shared" si="338"/>
        <v>0.000</v>
      </c>
      <c r="AA3603" t="str">
        <f t="shared" si="339"/>
        <v>0.000</v>
      </c>
      <c r="AB3603" s="2" t="str">
        <f t="shared" si="340"/>
        <v>***</v>
      </c>
      <c r="AC3603" t="str">
        <f t="shared" si="341"/>
        <v>0.000
(0.000)</v>
      </c>
    </row>
    <row r="3604" spans="24:29">
      <c r="X3604" t="str">
        <f t="shared" si="336"/>
        <v>_</v>
      </c>
      <c r="Y3604" t="str">
        <f t="shared" si="337"/>
        <v/>
      </c>
      <c r="Z3604" t="str">
        <f t="shared" si="338"/>
        <v>0.000</v>
      </c>
      <c r="AA3604" t="str">
        <f t="shared" si="339"/>
        <v>0.000</v>
      </c>
      <c r="AB3604" s="2" t="str">
        <f t="shared" si="340"/>
        <v>***</v>
      </c>
      <c r="AC3604" t="str">
        <f t="shared" si="341"/>
        <v>0.000
(0.000)</v>
      </c>
    </row>
    <row r="3605" spans="24:29">
      <c r="X3605" t="str">
        <f t="shared" si="336"/>
        <v>_</v>
      </c>
      <c r="Y3605" t="str">
        <f t="shared" si="337"/>
        <v/>
      </c>
      <c r="Z3605" t="str">
        <f t="shared" si="338"/>
        <v>0.000</v>
      </c>
      <c r="AA3605" t="str">
        <f t="shared" si="339"/>
        <v>0.000</v>
      </c>
      <c r="AB3605" s="2" t="str">
        <f t="shared" si="340"/>
        <v>***</v>
      </c>
      <c r="AC3605" t="str">
        <f t="shared" si="341"/>
        <v>0.000
(0.000)</v>
      </c>
    </row>
    <row r="3606" spans="24:29">
      <c r="X3606" t="str">
        <f t="shared" si="336"/>
        <v>_</v>
      </c>
      <c r="Y3606" t="str">
        <f t="shared" si="337"/>
        <v/>
      </c>
      <c r="Z3606" t="str">
        <f t="shared" si="338"/>
        <v>0.000</v>
      </c>
      <c r="AA3606" t="str">
        <f t="shared" si="339"/>
        <v>0.000</v>
      </c>
      <c r="AB3606" s="2" t="str">
        <f t="shared" si="340"/>
        <v>***</v>
      </c>
      <c r="AC3606" t="str">
        <f t="shared" si="341"/>
        <v>0.000
(0.000)</v>
      </c>
    </row>
    <row r="3607" spans="24:29">
      <c r="X3607" t="str">
        <f t="shared" si="336"/>
        <v>_</v>
      </c>
      <c r="Y3607" t="str">
        <f t="shared" si="337"/>
        <v/>
      </c>
      <c r="Z3607" t="str">
        <f t="shared" si="338"/>
        <v>0.000</v>
      </c>
      <c r="AA3607" t="str">
        <f t="shared" si="339"/>
        <v>0.000</v>
      </c>
      <c r="AB3607" s="2" t="str">
        <f t="shared" si="340"/>
        <v>***</v>
      </c>
      <c r="AC3607" t="str">
        <f t="shared" si="341"/>
        <v>0.000
(0.000)</v>
      </c>
    </row>
    <row r="3608" spans="24:29">
      <c r="X3608" t="str">
        <f t="shared" si="336"/>
        <v>_</v>
      </c>
      <c r="Y3608" t="str">
        <f t="shared" si="337"/>
        <v/>
      </c>
      <c r="Z3608" t="str">
        <f t="shared" si="338"/>
        <v>0.000</v>
      </c>
      <c r="AA3608" t="str">
        <f t="shared" si="339"/>
        <v>0.000</v>
      </c>
      <c r="AB3608" s="2" t="str">
        <f t="shared" si="340"/>
        <v>***</v>
      </c>
      <c r="AC3608" t="str">
        <f t="shared" si="341"/>
        <v>0.000
(0.000)</v>
      </c>
    </row>
    <row r="3609" spans="24:29">
      <c r="X3609" t="str">
        <f t="shared" si="336"/>
        <v>_</v>
      </c>
      <c r="Y3609" t="str">
        <f t="shared" si="337"/>
        <v/>
      </c>
      <c r="Z3609" t="str">
        <f t="shared" si="338"/>
        <v>0.000</v>
      </c>
      <c r="AA3609" t="str">
        <f t="shared" si="339"/>
        <v>0.000</v>
      </c>
      <c r="AB3609" s="2" t="str">
        <f t="shared" si="340"/>
        <v>***</v>
      </c>
      <c r="AC3609" t="str">
        <f t="shared" si="341"/>
        <v>0.000
(0.000)</v>
      </c>
    </row>
    <row r="3610" spans="24:29">
      <c r="X3610" t="str">
        <f t="shared" si="336"/>
        <v>_</v>
      </c>
      <c r="Y3610" t="str">
        <f t="shared" si="337"/>
        <v/>
      </c>
      <c r="Z3610" t="str">
        <f t="shared" si="338"/>
        <v>0.000</v>
      </c>
      <c r="AA3610" t="str">
        <f t="shared" si="339"/>
        <v>0.000</v>
      </c>
      <c r="AB3610" s="2" t="str">
        <f t="shared" si="340"/>
        <v>***</v>
      </c>
      <c r="AC3610" t="str">
        <f t="shared" si="341"/>
        <v>0.000
(0.000)</v>
      </c>
    </row>
    <row r="3611" spans="24:29">
      <c r="X3611" t="str">
        <f t="shared" si="336"/>
        <v>_</v>
      </c>
      <c r="Y3611" t="str">
        <f t="shared" si="337"/>
        <v/>
      </c>
      <c r="Z3611" t="str">
        <f t="shared" si="338"/>
        <v>0.000</v>
      </c>
      <c r="AA3611" t="str">
        <f t="shared" si="339"/>
        <v>0.000</v>
      </c>
      <c r="AB3611" s="2" t="str">
        <f t="shared" si="340"/>
        <v>***</v>
      </c>
      <c r="AC3611" t="str">
        <f t="shared" si="341"/>
        <v>0.000
(0.000)</v>
      </c>
    </row>
    <row r="3612" spans="24:29">
      <c r="X3612" t="str">
        <f t="shared" si="336"/>
        <v>_</v>
      </c>
      <c r="Y3612" t="str">
        <f t="shared" si="337"/>
        <v/>
      </c>
      <c r="Z3612" t="str">
        <f t="shared" si="338"/>
        <v>0.000</v>
      </c>
      <c r="AA3612" t="str">
        <f t="shared" si="339"/>
        <v>0.000</v>
      </c>
      <c r="AB3612" s="2" t="str">
        <f t="shared" si="340"/>
        <v>***</v>
      </c>
      <c r="AC3612" t="str">
        <f t="shared" si="341"/>
        <v>0.000
(0.000)</v>
      </c>
    </row>
    <row r="3613" spans="24:29">
      <c r="X3613" t="str">
        <f t="shared" si="336"/>
        <v>_</v>
      </c>
      <c r="Y3613" t="str">
        <f t="shared" si="337"/>
        <v/>
      </c>
      <c r="Z3613" t="str">
        <f t="shared" si="338"/>
        <v>0.000</v>
      </c>
      <c r="AA3613" t="str">
        <f t="shared" si="339"/>
        <v>0.000</v>
      </c>
      <c r="AB3613" s="2" t="str">
        <f t="shared" si="340"/>
        <v>***</v>
      </c>
      <c r="AC3613" t="str">
        <f t="shared" si="341"/>
        <v>0.000
(0.000)</v>
      </c>
    </row>
    <row r="3614" spans="24:29">
      <c r="X3614" t="str">
        <f t="shared" si="336"/>
        <v>_</v>
      </c>
      <c r="Y3614" t="str">
        <f t="shared" si="337"/>
        <v/>
      </c>
      <c r="Z3614" t="str">
        <f t="shared" si="338"/>
        <v>0.000</v>
      </c>
      <c r="AA3614" t="str">
        <f t="shared" si="339"/>
        <v>0.000</v>
      </c>
      <c r="AB3614" s="2" t="str">
        <f t="shared" si="340"/>
        <v>***</v>
      </c>
      <c r="AC3614" t="str">
        <f t="shared" si="341"/>
        <v>0.000
(0.000)</v>
      </c>
    </row>
    <row r="3615" spans="24:29">
      <c r="X3615" t="str">
        <f t="shared" si="336"/>
        <v>_</v>
      </c>
      <c r="Y3615" t="str">
        <f t="shared" si="337"/>
        <v/>
      </c>
      <c r="Z3615" t="str">
        <f t="shared" si="338"/>
        <v>0.000</v>
      </c>
      <c r="AA3615" t="str">
        <f t="shared" si="339"/>
        <v>0.000</v>
      </c>
      <c r="AB3615" s="2" t="str">
        <f t="shared" si="340"/>
        <v>***</v>
      </c>
      <c r="AC3615" t="str">
        <f t="shared" si="341"/>
        <v>0.000
(0.000)</v>
      </c>
    </row>
    <row r="3616" spans="24:29">
      <c r="X3616" t="str">
        <f t="shared" si="336"/>
        <v>_</v>
      </c>
      <c r="Y3616" t="str">
        <f t="shared" si="337"/>
        <v/>
      </c>
      <c r="Z3616" t="str">
        <f t="shared" si="338"/>
        <v>0.000</v>
      </c>
      <c r="AA3616" t="str">
        <f t="shared" si="339"/>
        <v>0.000</v>
      </c>
      <c r="AB3616" s="2" t="str">
        <f t="shared" si="340"/>
        <v>***</v>
      </c>
      <c r="AC3616" t="str">
        <f t="shared" si="341"/>
        <v>0.000
(0.000)</v>
      </c>
    </row>
    <row r="3617" spans="24:29">
      <c r="X3617" t="str">
        <f t="shared" si="336"/>
        <v>_</v>
      </c>
      <c r="Y3617" t="str">
        <f t="shared" si="337"/>
        <v/>
      </c>
      <c r="Z3617" t="str">
        <f t="shared" si="338"/>
        <v>0.000</v>
      </c>
      <c r="AA3617" t="str">
        <f t="shared" si="339"/>
        <v>0.000</v>
      </c>
      <c r="AB3617" s="2" t="str">
        <f t="shared" si="340"/>
        <v>***</v>
      </c>
      <c r="AC3617" t="str">
        <f t="shared" si="341"/>
        <v>0.000
(0.000)</v>
      </c>
    </row>
    <row r="3618" spans="24:29">
      <c r="X3618" t="str">
        <f t="shared" si="336"/>
        <v>_</v>
      </c>
      <c r="Y3618" t="str">
        <f t="shared" si="337"/>
        <v/>
      </c>
      <c r="Z3618" t="str">
        <f t="shared" si="338"/>
        <v>0.000</v>
      </c>
      <c r="AA3618" t="str">
        <f t="shared" si="339"/>
        <v>0.000</v>
      </c>
      <c r="AB3618" s="2" t="str">
        <f t="shared" si="340"/>
        <v>***</v>
      </c>
      <c r="AC3618" t="str">
        <f t="shared" si="341"/>
        <v>0.000
(0.000)</v>
      </c>
    </row>
    <row r="3619" spans="24:29">
      <c r="X3619" t="str">
        <f t="shared" si="336"/>
        <v>_</v>
      </c>
      <c r="Y3619" t="str">
        <f t="shared" si="337"/>
        <v/>
      </c>
      <c r="Z3619" t="str">
        <f t="shared" si="338"/>
        <v>0.000</v>
      </c>
      <c r="AA3619" t="str">
        <f t="shared" si="339"/>
        <v>0.000</v>
      </c>
      <c r="AB3619" s="2" t="str">
        <f t="shared" si="340"/>
        <v>***</v>
      </c>
      <c r="AC3619" t="str">
        <f t="shared" si="341"/>
        <v>0.000
(0.000)</v>
      </c>
    </row>
    <row r="3620" spans="24:29">
      <c r="X3620" t="str">
        <f t="shared" si="336"/>
        <v>_</v>
      </c>
      <c r="Y3620" t="str">
        <f t="shared" si="337"/>
        <v/>
      </c>
      <c r="Z3620" t="str">
        <f t="shared" si="338"/>
        <v>0.000</v>
      </c>
      <c r="AA3620" t="str">
        <f t="shared" si="339"/>
        <v>0.000</v>
      </c>
      <c r="AB3620" s="2" t="str">
        <f t="shared" si="340"/>
        <v>***</v>
      </c>
      <c r="AC3620" t="str">
        <f t="shared" si="341"/>
        <v>0.000
(0.000)</v>
      </c>
    </row>
    <row r="3621" spans="24:29">
      <c r="X3621" t="str">
        <f t="shared" si="336"/>
        <v>_</v>
      </c>
      <c r="Y3621" t="str">
        <f t="shared" si="337"/>
        <v/>
      </c>
      <c r="Z3621" t="str">
        <f t="shared" si="338"/>
        <v>0.000</v>
      </c>
      <c r="AA3621" t="str">
        <f t="shared" si="339"/>
        <v>0.000</v>
      </c>
      <c r="AB3621" s="2" t="str">
        <f t="shared" si="340"/>
        <v>***</v>
      </c>
      <c r="AC3621" t="str">
        <f t="shared" si="341"/>
        <v>0.000
(0.000)</v>
      </c>
    </row>
    <row r="3622" spans="24:29">
      <c r="X3622" t="str">
        <f t="shared" si="336"/>
        <v>_</v>
      </c>
      <c r="Y3622" t="str">
        <f t="shared" si="337"/>
        <v/>
      </c>
      <c r="Z3622" t="str">
        <f t="shared" si="338"/>
        <v>0.000</v>
      </c>
      <c r="AA3622" t="str">
        <f t="shared" si="339"/>
        <v>0.000</v>
      </c>
      <c r="AB3622" s="2" t="str">
        <f t="shared" si="340"/>
        <v>***</v>
      </c>
      <c r="AC3622" t="str">
        <f t="shared" si="341"/>
        <v>0.000
(0.000)</v>
      </c>
    </row>
    <row r="3623" spans="24:29">
      <c r="X3623" t="str">
        <f t="shared" si="336"/>
        <v>_</v>
      </c>
      <c r="Y3623" t="str">
        <f t="shared" si="337"/>
        <v/>
      </c>
      <c r="Z3623" t="str">
        <f t="shared" si="338"/>
        <v>0.000</v>
      </c>
      <c r="AA3623" t="str">
        <f t="shared" si="339"/>
        <v>0.000</v>
      </c>
      <c r="AB3623" s="2" t="str">
        <f t="shared" si="340"/>
        <v>***</v>
      </c>
      <c r="AC3623" t="str">
        <f t="shared" si="341"/>
        <v>0.000
(0.000)</v>
      </c>
    </row>
    <row r="3624" spans="24:29">
      <c r="X3624" t="str">
        <f t="shared" si="336"/>
        <v>_</v>
      </c>
      <c r="Y3624" t="str">
        <f t="shared" si="337"/>
        <v/>
      </c>
      <c r="Z3624" t="str">
        <f t="shared" si="338"/>
        <v>0.000</v>
      </c>
      <c r="AA3624" t="str">
        <f t="shared" si="339"/>
        <v>0.000</v>
      </c>
      <c r="AB3624" s="2" t="str">
        <f t="shared" si="340"/>
        <v>***</v>
      </c>
      <c r="AC3624" t="str">
        <f t="shared" si="341"/>
        <v>0.000
(0.000)</v>
      </c>
    </row>
    <row r="3625" spans="24:29">
      <c r="X3625" t="str">
        <f t="shared" si="336"/>
        <v>_</v>
      </c>
      <c r="Y3625" t="str">
        <f t="shared" si="337"/>
        <v/>
      </c>
      <c r="Z3625" t="str">
        <f t="shared" si="338"/>
        <v>0.000</v>
      </c>
      <c r="AA3625" t="str">
        <f t="shared" si="339"/>
        <v>0.000</v>
      </c>
      <c r="AB3625" s="2" t="str">
        <f t="shared" si="340"/>
        <v>***</v>
      </c>
      <c r="AC3625" t="str">
        <f t="shared" si="341"/>
        <v>0.000
(0.000)</v>
      </c>
    </row>
    <row r="3626" spans="24:29">
      <c r="X3626" t="str">
        <f t="shared" si="336"/>
        <v>_</v>
      </c>
      <c r="Y3626" t="str">
        <f t="shared" si="337"/>
        <v/>
      </c>
      <c r="Z3626" t="str">
        <f t="shared" si="338"/>
        <v>0.000</v>
      </c>
      <c r="AA3626" t="str">
        <f t="shared" si="339"/>
        <v>0.000</v>
      </c>
      <c r="AB3626" s="2" t="str">
        <f t="shared" si="340"/>
        <v>***</v>
      </c>
      <c r="AC3626" t="str">
        <f t="shared" si="341"/>
        <v>0.000
(0.000)</v>
      </c>
    </row>
    <row r="3627" spans="24:29">
      <c r="X3627" t="str">
        <f t="shared" si="336"/>
        <v>_</v>
      </c>
      <c r="Y3627" t="str">
        <f t="shared" si="337"/>
        <v/>
      </c>
      <c r="Z3627" t="str">
        <f t="shared" si="338"/>
        <v>0.000</v>
      </c>
      <c r="AA3627" t="str">
        <f t="shared" si="339"/>
        <v>0.000</v>
      </c>
      <c r="AB3627" s="2" t="str">
        <f t="shared" si="340"/>
        <v>***</v>
      </c>
      <c r="AC3627" t="str">
        <f t="shared" si="341"/>
        <v>0.000
(0.000)</v>
      </c>
    </row>
    <row r="3628" spans="24:29">
      <c r="X3628" t="str">
        <f t="shared" si="336"/>
        <v>_</v>
      </c>
      <c r="Y3628" t="str">
        <f t="shared" si="337"/>
        <v/>
      </c>
      <c r="Z3628" t="str">
        <f t="shared" si="338"/>
        <v>0.000</v>
      </c>
      <c r="AA3628" t="str">
        <f t="shared" si="339"/>
        <v>0.000</v>
      </c>
      <c r="AB3628" s="2" t="str">
        <f t="shared" si="340"/>
        <v>***</v>
      </c>
      <c r="AC3628" t="str">
        <f t="shared" si="341"/>
        <v>0.000
(0.000)</v>
      </c>
    </row>
    <row r="3629" spans="24:29">
      <c r="X3629" t="str">
        <f t="shared" si="336"/>
        <v>_</v>
      </c>
      <c r="Y3629" t="str">
        <f t="shared" si="337"/>
        <v/>
      </c>
      <c r="Z3629" t="str">
        <f t="shared" si="338"/>
        <v>0.000</v>
      </c>
      <c r="AA3629" t="str">
        <f t="shared" si="339"/>
        <v>0.000</v>
      </c>
      <c r="AB3629" s="2" t="str">
        <f t="shared" si="340"/>
        <v>***</v>
      </c>
      <c r="AC3629" t="str">
        <f t="shared" si="341"/>
        <v>0.000
(0.000)</v>
      </c>
    </row>
    <row r="3630" spans="24:29">
      <c r="X3630" t="str">
        <f t="shared" si="336"/>
        <v>_</v>
      </c>
      <c r="Y3630" t="str">
        <f t="shared" si="337"/>
        <v/>
      </c>
      <c r="Z3630" t="str">
        <f t="shared" si="338"/>
        <v>0.000</v>
      </c>
      <c r="AA3630" t="str">
        <f t="shared" si="339"/>
        <v>0.000</v>
      </c>
      <c r="AB3630" s="2" t="str">
        <f t="shared" si="340"/>
        <v>***</v>
      </c>
      <c r="AC3630" t="str">
        <f t="shared" si="341"/>
        <v>0.000
(0.000)</v>
      </c>
    </row>
    <row r="3631" spans="24:29">
      <c r="X3631" t="str">
        <f t="shared" si="336"/>
        <v>_</v>
      </c>
      <c r="Y3631" t="str">
        <f t="shared" si="337"/>
        <v/>
      </c>
      <c r="Z3631" t="str">
        <f t="shared" si="338"/>
        <v>0.000</v>
      </c>
      <c r="AA3631" t="str">
        <f t="shared" si="339"/>
        <v>0.000</v>
      </c>
      <c r="AB3631" s="2" t="str">
        <f t="shared" si="340"/>
        <v>***</v>
      </c>
      <c r="AC3631" t="str">
        <f t="shared" si="341"/>
        <v>0.000
(0.000)</v>
      </c>
    </row>
    <row r="3632" spans="24:29">
      <c r="X3632" t="str">
        <f t="shared" si="336"/>
        <v>_</v>
      </c>
      <c r="Y3632" t="str">
        <f t="shared" si="337"/>
        <v/>
      </c>
      <c r="Z3632" t="str">
        <f t="shared" si="338"/>
        <v>0.000</v>
      </c>
      <c r="AA3632" t="str">
        <f t="shared" si="339"/>
        <v>0.000</v>
      </c>
      <c r="AB3632" s="2" t="str">
        <f t="shared" si="340"/>
        <v>***</v>
      </c>
      <c r="AC3632" t="str">
        <f t="shared" si="341"/>
        <v>0.000
(0.000)</v>
      </c>
    </row>
    <row r="3633" spans="24:29">
      <c r="X3633" t="str">
        <f t="shared" si="336"/>
        <v>_</v>
      </c>
      <c r="Y3633" t="str">
        <f t="shared" si="337"/>
        <v/>
      </c>
      <c r="Z3633" t="str">
        <f t="shared" si="338"/>
        <v>0.000</v>
      </c>
      <c r="AA3633" t="str">
        <f t="shared" si="339"/>
        <v>0.000</v>
      </c>
      <c r="AB3633" s="2" t="str">
        <f t="shared" si="340"/>
        <v>***</v>
      </c>
      <c r="AC3633" t="str">
        <f t="shared" si="341"/>
        <v>0.000
(0.000)</v>
      </c>
    </row>
    <row r="3634" spans="24:29">
      <c r="X3634" t="str">
        <f t="shared" si="336"/>
        <v>_</v>
      </c>
      <c r="Y3634" t="str">
        <f t="shared" si="337"/>
        <v/>
      </c>
      <c r="Z3634" t="str">
        <f t="shared" si="338"/>
        <v>0.000</v>
      </c>
      <c r="AA3634" t="str">
        <f t="shared" si="339"/>
        <v>0.000</v>
      </c>
      <c r="AB3634" s="2" t="str">
        <f t="shared" si="340"/>
        <v>***</v>
      </c>
      <c r="AC3634" t="str">
        <f t="shared" si="341"/>
        <v>0.000
(0.000)</v>
      </c>
    </row>
    <row r="3635" spans="24:29">
      <c r="X3635" t="str">
        <f t="shared" si="336"/>
        <v>_</v>
      </c>
      <c r="Y3635" t="str">
        <f t="shared" si="337"/>
        <v/>
      </c>
      <c r="Z3635" t="str">
        <f t="shared" si="338"/>
        <v>0.000</v>
      </c>
      <c r="AA3635" t="str">
        <f t="shared" si="339"/>
        <v>0.000</v>
      </c>
      <c r="AB3635" s="2" t="str">
        <f t="shared" si="340"/>
        <v>***</v>
      </c>
      <c r="AC3635" t="str">
        <f t="shared" si="341"/>
        <v>0.000
(0.000)</v>
      </c>
    </row>
    <row r="3636" spans="24:29">
      <c r="X3636" t="str">
        <f t="shared" si="336"/>
        <v>_</v>
      </c>
      <c r="Y3636" t="str">
        <f t="shared" si="337"/>
        <v/>
      </c>
      <c r="Z3636" t="str">
        <f t="shared" si="338"/>
        <v>0.000</v>
      </c>
      <c r="AA3636" t="str">
        <f t="shared" si="339"/>
        <v>0.000</v>
      </c>
      <c r="AB3636" s="2" t="str">
        <f t="shared" si="340"/>
        <v>***</v>
      </c>
      <c r="AC3636" t="str">
        <f t="shared" si="341"/>
        <v>0.000
(0.000)</v>
      </c>
    </row>
    <row r="3637" spans="24:29">
      <c r="X3637" t="str">
        <f t="shared" si="336"/>
        <v>_</v>
      </c>
      <c r="Y3637" t="str">
        <f t="shared" si="337"/>
        <v/>
      </c>
      <c r="Z3637" t="str">
        <f t="shared" si="338"/>
        <v>0.000</v>
      </c>
      <c r="AA3637" t="str">
        <f t="shared" si="339"/>
        <v>0.000</v>
      </c>
      <c r="AB3637" s="2" t="str">
        <f t="shared" si="340"/>
        <v>***</v>
      </c>
      <c r="AC3637" t="str">
        <f t="shared" si="341"/>
        <v>0.000
(0.000)</v>
      </c>
    </row>
    <row r="3638" spans="24:29">
      <c r="X3638" t="str">
        <f t="shared" si="336"/>
        <v>_</v>
      </c>
      <c r="Y3638" t="str">
        <f t="shared" si="337"/>
        <v/>
      </c>
      <c r="Z3638" t="str">
        <f t="shared" si="338"/>
        <v>0.000</v>
      </c>
      <c r="AA3638" t="str">
        <f t="shared" si="339"/>
        <v>0.000</v>
      </c>
      <c r="AB3638" s="2" t="str">
        <f t="shared" si="340"/>
        <v>***</v>
      </c>
      <c r="AC3638" t="str">
        <f t="shared" si="341"/>
        <v>0.000
(0.000)</v>
      </c>
    </row>
    <row r="3639" spans="24:29">
      <c r="X3639" t="str">
        <f t="shared" si="336"/>
        <v>_</v>
      </c>
      <c r="Y3639" t="str">
        <f t="shared" si="337"/>
        <v/>
      </c>
      <c r="Z3639" t="str">
        <f t="shared" si="338"/>
        <v>0.000</v>
      </c>
      <c r="AA3639" t="str">
        <f t="shared" si="339"/>
        <v>0.000</v>
      </c>
      <c r="AB3639" s="2" t="str">
        <f t="shared" si="340"/>
        <v>***</v>
      </c>
      <c r="AC3639" t="str">
        <f t="shared" si="341"/>
        <v>0.000
(0.000)</v>
      </c>
    </row>
    <row r="3640" spans="24:29">
      <c r="X3640" t="str">
        <f t="shared" si="336"/>
        <v>_</v>
      </c>
      <c r="Y3640" t="str">
        <f t="shared" si="337"/>
        <v/>
      </c>
      <c r="Z3640" t="str">
        <f t="shared" si="338"/>
        <v>0.000</v>
      </c>
      <c r="AA3640" t="str">
        <f t="shared" si="339"/>
        <v>0.000</v>
      </c>
      <c r="AB3640" s="2" t="str">
        <f t="shared" si="340"/>
        <v>***</v>
      </c>
      <c r="AC3640" t="str">
        <f t="shared" si="341"/>
        <v>0.000
(0.000)</v>
      </c>
    </row>
    <row r="3641" spans="24:29">
      <c r="X3641" t="str">
        <f t="shared" si="336"/>
        <v>_</v>
      </c>
      <c r="Y3641" t="str">
        <f t="shared" si="337"/>
        <v/>
      </c>
      <c r="Z3641" t="str">
        <f t="shared" si="338"/>
        <v>0.000</v>
      </c>
      <c r="AA3641" t="str">
        <f t="shared" si="339"/>
        <v>0.000</v>
      </c>
      <c r="AB3641" s="2" t="str">
        <f t="shared" si="340"/>
        <v>***</v>
      </c>
      <c r="AC3641" t="str">
        <f t="shared" si="341"/>
        <v>0.000
(0.000)</v>
      </c>
    </row>
    <row r="3642" spans="24:29">
      <c r="X3642" t="str">
        <f t="shared" si="336"/>
        <v>_</v>
      </c>
      <c r="Y3642" t="str">
        <f t="shared" si="337"/>
        <v/>
      </c>
      <c r="Z3642" t="str">
        <f t="shared" si="338"/>
        <v>0.000</v>
      </c>
      <c r="AA3642" t="str">
        <f t="shared" si="339"/>
        <v>0.000</v>
      </c>
      <c r="AB3642" s="2" t="str">
        <f t="shared" si="340"/>
        <v>***</v>
      </c>
      <c r="AC3642" t="str">
        <f t="shared" si="341"/>
        <v>0.000
(0.000)</v>
      </c>
    </row>
    <row r="3643" spans="24:29">
      <c r="X3643" t="str">
        <f t="shared" si="336"/>
        <v>_</v>
      </c>
      <c r="Y3643" t="str">
        <f t="shared" si="337"/>
        <v/>
      </c>
      <c r="Z3643" t="str">
        <f t="shared" si="338"/>
        <v>0.000</v>
      </c>
      <c r="AA3643" t="str">
        <f t="shared" si="339"/>
        <v>0.000</v>
      </c>
      <c r="AB3643" s="2" t="str">
        <f t="shared" si="340"/>
        <v>***</v>
      </c>
      <c r="AC3643" t="str">
        <f t="shared" si="341"/>
        <v>0.000
(0.000)</v>
      </c>
    </row>
    <row r="3644" spans="24:29">
      <c r="X3644" t="str">
        <f t="shared" si="336"/>
        <v>_</v>
      </c>
      <c r="Y3644" t="str">
        <f t="shared" si="337"/>
        <v/>
      </c>
      <c r="Z3644" t="str">
        <f t="shared" si="338"/>
        <v>0.000</v>
      </c>
      <c r="AA3644" t="str">
        <f t="shared" si="339"/>
        <v>0.000</v>
      </c>
      <c r="AB3644" s="2" t="str">
        <f t="shared" si="340"/>
        <v>***</v>
      </c>
      <c r="AC3644" t="str">
        <f t="shared" si="341"/>
        <v>0.000
(0.000)</v>
      </c>
    </row>
    <row r="3645" spans="24:29">
      <c r="X3645" t="str">
        <f t="shared" si="336"/>
        <v>_</v>
      </c>
      <c r="Y3645" t="str">
        <f t="shared" si="337"/>
        <v/>
      </c>
      <c r="Z3645" t="str">
        <f t="shared" si="338"/>
        <v>0.000</v>
      </c>
      <c r="AA3645" t="str">
        <f t="shared" si="339"/>
        <v>0.000</v>
      </c>
      <c r="AB3645" s="2" t="str">
        <f t="shared" si="340"/>
        <v>***</v>
      </c>
      <c r="AC3645" t="str">
        <f t="shared" si="341"/>
        <v>0.000
(0.000)</v>
      </c>
    </row>
    <row r="3646" spans="24:29">
      <c r="X3646" t="str">
        <f t="shared" si="336"/>
        <v>_</v>
      </c>
      <c r="Y3646" t="str">
        <f t="shared" si="337"/>
        <v/>
      </c>
      <c r="Z3646" t="str">
        <f t="shared" si="338"/>
        <v>0.000</v>
      </c>
      <c r="AA3646" t="str">
        <f t="shared" si="339"/>
        <v>0.000</v>
      </c>
      <c r="AB3646" s="2" t="str">
        <f t="shared" si="340"/>
        <v>***</v>
      </c>
      <c r="AC3646" t="str">
        <f t="shared" si="341"/>
        <v>0.000
(0.000)</v>
      </c>
    </row>
    <row r="3647" spans="24:29">
      <c r="X3647" t="str">
        <f t="shared" si="336"/>
        <v>_</v>
      </c>
      <c r="Y3647" t="str">
        <f t="shared" si="337"/>
        <v/>
      </c>
      <c r="Z3647" t="str">
        <f t="shared" si="338"/>
        <v>0.000</v>
      </c>
      <c r="AA3647" t="str">
        <f t="shared" si="339"/>
        <v>0.000</v>
      </c>
      <c r="AB3647" s="2" t="str">
        <f t="shared" si="340"/>
        <v>***</v>
      </c>
      <c r="AC3647" t="str">
        <f t="shared" si="341"/>
        <v>0.000
(0.000)</v>
      </c>
    </row>
    <row r="3648" spans="24:29">
      <c r="X3648" t="str">
        <f t="shared" si="336"/>
        <v>_</v>
      </c>
      <c r="Y3648" t="str">
        <f t="shared" si="337"/>
        <v/>
      </c>
      <c r="Z3648" t="str">
        <f t="shared" si="338"/>
        <v>0.000</v>
      </c>
      <c r="AA3648" t="str">
        <f t="shared" si="339"/>
        <v>0.000</v>
      </c>
      <c r="AB3648" s="2" t="str">
        <f t="shared" si="340"/>
        <v>***</v>
      </c>
      <c r="AC3648" t="str">
        <f t="shared" si="341"/>
        <v>0.000
(0.000)</v>
      </c>
    </row>
    <row r="3649" spans="24:29">
      <c r="X3649" t="str">
        <f t="shared" si="336"/>
        <v>_</v>
      </c>
      <c r="Y3649" t="str">
        <f t="shared" si="337"/>
        <v/>
      </c>
      <c r="Z3649" t="str">
        <f t="shared" si="338"/>
        <v>0.000</v>
      </c>
      <c r="AA3649" t="str">
        <f t="shared" si="339"/>
        <v>0.000</v>
      </c>
      <c r="AB3649" s="2" t="str">
        <f t="shared" si="340"/>
        <v>***</v>
      </c>
      <c r="AC3649" t="str">
        <f t="shared" si="341"/>
        <v>0.000
(0.000)</v>
      </c>
    </row>
    <row r="3650" spans="24:29">
      <c r="X3650" t="str">
        <f t="shared" si="336"/>
        <v>_</v>
      </c>
      <c r="Y3650" t="str">
        <f t="shared" si="337"/>
        <v/>
      </c>
      <c r="Z3650" t="str">
        <f t="shared" si="338"/>
        <v>0.000</v>
      </c>
      <c r="AA3650" t="str">
        <f t="shared" si="339"/>
        <v>0.000</v>
      </c>
      <c r="AB3650" s="2" t="str">
        <f t="shared" si="340"/>
        <v>***</v>
      </c>
      <c r="AC3650" t="str">
        <f t="shared" si="341"/>
        <v>0.000
(0.000)</v>
      </c>
    </row>
    <row r="3651" spans="24:29">
      <c r="X3651" t="str">
        <f t="shared" ref="X3651:X3714" si="342">G3651&amp;"_"&amp;B3651</f>
        <v>_</v>
      </c>
      <c r="Y3651" t="str">
        <f t="shared" ref="Y3651:Y3714" si="343">IF(G3651&lt;&gt;"",COUNTIF(X:X,X3651),"")</f>
        <v/>
      </c>
      <c r="Z3651" t="str">
        <f t="shared" ref="Z3651:Z3714" si="344">TEXT(C3651,"0.000")</f>
        <v>0.000</v>
      </c>
      <c r="AA3651" t="str">
        <f t="shared" ref="AA3651:AA3714" si="345">TEXT(D3651,"0.000")</f>
        <v>0.000</v>
      </c>
      <c r="AB3651" s="2" t="str">
        <f t="shared" ref="AB3651:AB3714" si="346">IF(COUNTIF(F3651,"*E*")&gt;0, "***", IF(TEXT(F3651, "0.00E+00")*1&lt;0.01, "***", IF(TEXT(F3651, "0.00E+00")*1&lt;0.05, "**",  IF(TEXT(F3651, "0.00E+00")*1&lt;0.1, "*",""))))</f>
        <v>***</v>
      </c>
      <c r="AC3651" t="str">
        <f t="shared" ref="AC3651:AC3714" si="347">Z3651&amp;"
("&amp;AA3651&amp;")"</f>
        <v>0.000
(0.000)</v>
      </c>
    </row>
    <row r="3652" spans="24:29">
      <c r="X3652" t="str">
        <f t="shared" si="342"/>
        <v>_</v>
      </c>
      <c r="Y3652" t="str">
        <f t="shared" si="343"/>
        <v/>
      </c>
      <c r="Z3652" t="str">
        <f t="shared" si="344"/>
        <v>0.000</v>
      </c>
      <c r="AA3652" t="str">
        <f t="shared" si="345"/>
        <v>0.000</v>
      </c>
      <c r="AB3652" s="2" t="str">
        <f t="shared" si="346"/>
        <v>***</v>
      </c>
      <c r="AC3652" t="str">
        <f t="shared" si="347"/>
        <v>0.000
(0.000)</v>
      </c>
    </row>
    <row r="3653" spans="24:29">
      <c r="X3653" t="str">
        <f t="shared" si="342"/>
        <v>_</v>
      </c>
      <c r="Y3653" t="str">
        <f t="shared" si="343"/>
        <v/>
      </c>
      <c r="Z3653" t="str">
        <f t="shared" si="344"/>
        <v>0.000</v>
      </c>
      <c r="AA3653" t="str">
        <f t="shared" si="345"/>
        <v>0.000</v>
      </c>
      <c r="AB3653" s="2" t="str">
        <f t="shared" si="346"/>
        <v>***</v>
      </c>
      <c r="AC3653" t="str">
        <f t="shared" si="347"/>
        <v>0.000
(0.000)</v>
      </c>
    </row>
    <row r="3654" spans="24:29">
      <c r="X3654" t="str">
        <f t="shared" si="342"/>
        <v>_</v>
      </c>
      <c r="Y3654" t="str">
        <f t="shared" si="343"/>
        <v/>
      </c>
      <c r="Z3654" t="str">
        <f t="shared" si="344"/>
        <v>0.000</v>
      </c>
      <c r="AA3654" t="str">
        <f t="shared" si="345"/>
        <v>0.000</v>
      </c>
      <c r="AB3654" s="2" t="str">
        <f t="shared" si="346"/>
        <v>***</v>
      </c>
      <c r="AC3654" t="str">
        <f t="shared" si="347"/>
        <v>0.000
(0.000)</v>
      </c>
    </row>
    <row r="3655" spans="24:29">
      <c r="X3655" t="str">
        <f t="shared" si="342"/>
        <v>_</v>
      </c>
      <c r="Y3655" t="str">
        <f t="shared" si="343"/>
        <v/>
      </c>
      <c r="Z3655" t="str">
        <f t="shared" si="344"/>
        <v>0.000</v>
      </c>
      <c r="AA3655" t="str">
        <f t="shared" si="345"/>
        <v>0.000</v>
      </c>
      <c r="AB3655" s="2" t="str">
        <f t="shared" si="346"/>
        <v>***</v>
      </c>
      <c r="AC3655" t="str">
        <f t="shared" si="347"/>
        <v>0.000
(0.000)</v>
      </c>
    </row>
    <row r="3656" spans="24:29">
      <c r="X3656" t="str">
        <f t="shared" si="342"/>
        <v>_</v>
      </c>
      <c r="Y3656" t="str">
        <f t="shared" si="343"/>
        <v/>
      </c>
      <c r="Z3656" t="str">
        <f t="shared" si="344"/>
        <v>0.000</v>
      </c>
      <c r="AA3656" t="str">
        <f t="shared" si="345"/>
        <v>0.000</v>
      </c>
      <c r="AB3656" s="2" t="str">
        <f t="shared" si="346"/>
        <v>***</v>
      </c>
      <c r="AC3656" t="str">
        <f t="shared" si="347"/>
        <v>0.000
(0.000)</v>
      </c>
    </row>
    <row r="3657" spans="24:29">
      <c r="X3657" t="str">
        <f t="shared" si="342"/>
        <v>_</v>
      </c>
      <c r="Y3657" t="str">
        <f t="shared" si="343"/>
        <v/>
      </c>
      <c r="Z3657" t="str">
        <f t="shared" si="344"/>
        <v>0.000</v>
      </c>
      <c r="AA3657" t="str">
        <f t="shared" si="345"/>
        <v>0.000</v>
      </c>
      <c r="AB3657" s="2" t="str">
        <f t="shared" si="346"/>
        <v>***</v>
      </c>
      <c r="AC3657" t="str">
        <f t="shared" si="347"/>
        <v>0.000
(0.000)</v>
      </c>
    </row>
    <row r="3658" spans="24:29">
      <c r="X3658" t="str">
        <f t="shared" si="342"/>
        <v>_</v>
      </c>
      <c r="Y3658" t="str">
        <f t="shared" si="343"/>
        <v/>
      </c>
      <c r="Z3658" t="str">
        <f t="shared" si="344"/>
        <v>0.000</v>
      </c>
      <c r="AA3658" t="str">
        <f t="shared" si="345"/>
        <v>0.000</v>
      </c>
      <c r="AB3658" s="2" t="str">
        <f t="shared" si="346"/>
        <v>***</v>
      </c>
      <c r="AC3658" t="str">
        <f t="shared" si="347"/>
        <v>0.000
(0.000)</v>
      </c>
    </row>
    <row r="3659" spans="24:29">
      <c r="X3659" t="str">
        <f t="shared" si="342"/>
        <v>_</v>
      </c>
      <c r="Y3659" t="str">
        <f t="shared" si="343"/>
        <v/>
      </c>
      <c r="Z3659" t="str">
        <f t="shared" si="344"/>
        <v>0.000</v>
      </c>
      <c r="AA3659" t="str">
        <f t="shared" si="345"/>
        <v>0.000</v>
      </c>
      <c r="AB3659" s="2" t="str">
        <f t="shared" si="346"/>
        <v>***</v>
      </c>
      <c r="AC3659" t="str">
        <f t="shared" si="347"/>
        <v>0.000
(0.000)</v>
      </c>
    </row>
    <row r="3660" spans="24:29">
      <c r="X3660" t="str">
        <f t="shared" si="342"/>
        <v>_</v>
      </c>
      <c r="Y3660" t="str">
        <f t="shared" si="343"/>
        <v/>
      </c>
      <c r="Z3660" t="str">
        <f t="shared" si="344"/>
        <v>0.000</v>
      </c>
      <c r="AA3660" t="str">
        <f t="shared" si="345"/>
        <v>0.000</v>
      </c>
      <c r="AB3660" s="2" t="str">
        <f t="shared" si="346"/>
        <v>***</v>
      </c>
      <c r="AC3660" t="str">
        <f t="shared" si="347"/>
        <v>0.000
(0.000)</v>
      </c>
    </row>
    <row r="3661" spans="24:29">
      <c r="X3661" t="str">
        <f t="shared" si="342"/>
        <v>_</v>
      </c>
      <c r="Y3661" t="str">
        <f t="shared" si="343"/>
        <v/>
      </c>
      <c r="Z3661" t="str">
        <f t="shared" si="344"/>
        <v>0.000</v>
      </c>
      <c r="AA3661" t="str">
        <f t="shared" si="345"/>
        <v>0.000</v>
      </c>
      <c r="AB3661" s="2" t="str">
        <f t="shared" si="346"/>
        <v>***</v>
      </c>
      <c r="AC3661" t="str">
        <f t="shared" si="347"/>
        <v>0.000
(0.000)</v>
      </c>
    </row>
    <row r="3662" spans="24:29">
      <c r="X3662" t="str">
        <f t="shared" si="342"/>
        <v>_</v>
      </c>
      <c r="Y3662" t="str">
        <f t="shared" si="343"/>
        <v/>
      </c>
      <c r="Z3662" t="str">
        <f t="shared" si="344"/>
        <v>0.000</v>
      </c>
      <c r="AA3662" t="str">
        <f t="shared" si="345"/>
        <v>0.000</v>
      </c>
      <c r="AB3662" s="2" t="str">
        <f t="shared" si="346"/>
        <v>***</v>
      </c>
      <c r="AC3662" t="str">
        <f t="shared" si="347"/>
        <v>0.000
(0.000)</v>
      </c>
    </row>
    <row r="3663" spans="24:29">
      <c r="X3663" t="str">
        <f t="shared" si="342"/>
        <v>_</v>
      </c>
      <c r="Y3663" t="str">
        <f t="shared" si="343"/>
        <v/>
      </c>
      <c r="Z3663" t="str">
        <f t="shared" si="344"/>
        <v>0.000</v>
      </c>
      <c r="AA3663" t="str">
        <f t="shared" si="345"/>
        <v>0.000</v>
      </c>
      <c r="AB3663" s="2" t="str">
        <f t="shared" si="346"/>
        <v>***</v>
      </c>
      <c r="AC3663" t="str">
        <f t="shared" si="347"/>
        <v>0.000
(0.000)</v>
      </c>
    </row>
    <row r="3664" spans="24:29">
      <c r="X3664" t="str">
        <f t="shared" si="342"/>
        <v>_</v>
      </c>
      <c r="Y3664" t="str">
        <f t="shared" si="343"/>
        <v/>
      </c>
      <c r="Z3664" t="str">
        <f t="shared" si="344"/>
        <v>0.000</v>
      </c>
      <c r="AA3664" t="str">
        <f t="shared" si="345"/>
        <v>0.000</v>
      </c>
      <c r="AB3664" s="2" t="str">
        <f t="shared" si="346"/>
        <v>***</v>
      </c>
      <c r="AC3664" t="str">
        <f t="shared" si="347"/>
        <v>0.000
(0.000)</v>
      </c>
    </row>
    <row r="3665" spans="24:29">
      <c r="X3665" t="str">
        <f t="shared" si="342"/>
        <v>_</v>
      </c>
      <c r="Y3665" t="str">
        <f t="shared" si="343"/>
        <v/>
      </c>
      <c r="Z3665" t="str">
        <f t="shared" si="344"/>
        <v>0.000</v>
      </c>
      <c r="AA3665" t="str">
        <f t="shared" si="345"/>
        <v>0.000</v>
      </c>
      <c r="AB3665" s="2" t="str">
        <f t="shared" si="346"/>
        <v>***</v>
      </c>
      <c r="AC3665" t="str">
        <f t="shared" si="347"/>
        <v>0.000
(0.000)</v>
      </c>
    </row>
    <row r="3666" spans="24:29">
      <c r="X3666" t="str">
        <f t="shared" si="342"/>
        <v>_</v>
      </c>
      <c r="Y3666" t="str">
        <f t="shared" si="343"/>
        <v/>
      </c>
      <c r="Z3666" t="str">
        <f t="shared" si="344"/>
        <v>0.000</v>
      </c>
      <c r="AA3666" t="str">
        <f t="shared" si="345"/>
        <v>0.000</v>
      </c>
      <c r="AB3666" s="2" t="str">
        <f t="shared" si="346"/>
        <v>***</v>
      </c>
      <c r="AC3666" t="str">
        <f t="shared" si="347"/>
        <v>0.000
(0.000)</v>
      </c>
    </row>
    <row r="3667" spans="24:29">
      <c r="X3667" t="str">
        <f t="shared" si="342"/>
        <v>_</v>
      </c>
      <c r="Y3667" t="str">
        <f t="shared" si="343"/>
        <v/>
      </c>
      <c r="Z3667" t="str">
        <f t="shared" si="344"/>
        <v>0.000</v>
      </c>
      <c r="AA3667" t="str">
        <f t="shared" si="345"/>
        <v>0.000</v>
      </c>
      <c r="AB3667" s="2" t="str">
        <f t="shared" si="346"/>
        <v>***</v>
      </c>
      <c r="AC3667" t="str">
        <f t="shared" si="347"/>
        <v>0.000
(0.000)</v>
      </c>
    </row>
    <row r="3668" spans="24:29">
      <c r="X3668" t="str">
        <f t="shared" si="342"/>
        <v>_</v>
      </c>
      <c r="Y3668" t="str">
        <f t="shared" si="343"/>
        <v/>
      </c>
      <c r="Z3668" t="str">
        <f t="shared" si="344"/>
        <v>0.000</v>
      </c>
      <c r="AA3668" t="str">
        <f t="shared" si="345"/>
        <v>0.000</v>
      </c>
      <c r="AB3668" s="2" t="str">
        <f t="shared" si="346"/>
        <v>***</v>
      </c>
      <c r="AC3668" t="str">
        <f t="shared" si="347"/>
        <v>0.000
(0.000)</v>
      </c>
    </row>
    <row r="3669" spans="24:29">
      <c r="X3669" t="str">
        <f t="shared" si="342"/>
        <v>_</v>
      </c>
      <c r="Y3669" t="str">
        <f t="shared" si="343"/>
        <v/>
      </c>
      <c r="Z3669" t="str">
        <f t="shared" si="344"/>
        <v>0.000</v>
      </c>
      <c r="AA3669" t="str">
        <f t="shared" si="345"/>
        <v>0.000</v>
      </c>
      <c r="AB3669" s="2" t="str">
        <f t="shared" si="346"/>
        <v>***</v>
      </c>
      <c r="AC3669" t="str">
        <f t="shared" si="347"/>
        <v>0.000
(0.000)</v>
      </c>
    </row>
    <row r="3670" spans="24:29">
      <c r="X3670" t="str">
        <f t="shared" si="342"/>
        <v>_</v>
      </c>
      <c r="Y3670" t="str">
        <f t="shared" si="343"/>
        <v/>
      </c>
      <c r="Z3670" t="str">
        <f t="shared" si="344"/>
        <v>0.000</v>
      </c>
      <c r="AA3670" t="str">
        <f t="shared" si="345"/>
        <v>0.000</v>
      </c>
      <c r="AB3670" s="2" t="str">
        <f t="shared" si="346"/>
        <v>***</v>
      </c>
      <c r="AC3670" t="str">
        <f t="shared" si="347"/>
        <v>0.000
(0.000)</v>
      </c>
    </row>
    <row r="3671" spans="24:29">
      <c r="X3671" t="str">
        <f t="shared" si="342"/>
        <v>_</v>
      </c>
      <c r="Y3671" t="str">
        <f t="shared" si="343"/>
        <v/>
      </c>
      <c r="Z3671" t="str">
        <f t="shared" si="344"/>
        <v>0.000</v>
      </c>
      <c r="AA3671" t="str">
        <f t="shared" si="345"/>
        <v>0.000</v>
      </c>
      <c r="AB3671" s="2" t="str">
        <f t="shared" si="346"/>
        <v>***</v>
      </c>
      <c r="AC3671" t="str">
        <f t="shared" si="347"/>
        <v>0.000
(0.000)</v>
      </c>
    </row>
    <row r="3672" spans="24:29">
      <c r="X3672" t="str">
        <f t="shared" si="342"/>
        <v>_</v>
      </c>
      <c r="Y3672" t="str">
        <f t="shared" si="343"/>
        <v/>
      </c>
      <c r="Z3672" t="str">
        <f t="shared" si="344"/>
        <v>0.000</v>
      </c>
      <c r="AA3672" t="str">
        <f t="shared" si="345"/>
        <v>0.000</v>
      </c>
      <c r="AB3672" s="2" t="str">
        <f t="shared" si="346"/>
        <v>***</v>
      </c>
      <c r="AC3672" t="str">
        <f t="shared" si="347"/>
        <v>0.000
(0.000)</v>
      </c>
    </row>
    <row r="3673" spans="24:29">
      <c r="X3673" t="str">
        <f t="shared" si="342"/>
        <v>_</v>
      </c>
      <c r="Y3673" t="str">
        <f t="shared" si="343"/>
        <v/>
      </c>
      <c r="Z3673" t="str">
        <f t="shared" si="344"/>
        <v>0.000</v>
      </c>
      <c r="AA3673" t="str">
        <f t="shared" si="345"/>
        <v>0.000</v>
      </c>
      <c r="AB3673" s="2" t="str">
        <f t="shared" si="346"/>
        <v>***</v>
      </c>
      <c r="AC3673" t="str">
        <f t="shared" si="347"/>
        <v>0.000
(0.000)</v>
      </c>
    </row>
    <row r="3674" spans="24:29">
      <c r="X3674" t="str">
        <f t="shared" si="342"/>
        <v>_</v>
      </c>
      <c r="Y3674" t="str">
        <f t="shared" si="343"/>
        <v/>
      </c>
      <c r="Z3674" t="str">
        <f t="shared" si="344"/>
        <v>0.000</v>
      </c>
      <c r="AA3674" t="str">
        <f t="shared" si="345"/>
        <v>0.000</v>
      </c>
      <c r="AB3674" s="2" t="str">
        <f t="shared" si="346"/>
        <v>***</v>
      </c>
      <c r="AC3674" t="str">
        <f t="shared" si="347"/>
        <v>0.000
(0.000)</v>
      </c>
    </row>
    <row r="3675" spans="24:29">
      <c r="X3675" t="str">
        <f t="shared" si="342"/>
        <v>_</v>
      </c>
      <c r="Y3675" t="str">
        <f t="shared" si="343"/>
        <v/>
      </c>
      <c r="Z3675" t="str">
        <f t="shared" si="344"/>
        <v>0.000</v>
      </c>
      <c r="AA3675" t="str">
        <f t="shared" si="345"/>
        <v>0.000</v>
      </c>
      <c r="AB3675" s="2" t="str">
        <f t="shared" si="346"/>
        <v>***</v>
      </c>
      <c r="AC3675" t="str">
        <f t="shared" si="347"/>
        <v>0.000
(0.000)</v>
      </c>
    </row>
    <row r="3676" spans="24:29">
      <c r="X3676" t="str">
        <f t="shared" si="342"/>
        <v>_</v>
      </c>
      <c r="Y3676" t="str">
        <f t="shared" si="343"/>
        <v/>
      </c>
      <c r="Z3676" t="str">
        <f t="shared" si="344"/>
        <v>0.000</v>
      </c>
      <c r="AA3676" t="str">
        <f t="shared" si="345"/>
        <v>0.000</v>
      </c>
      <c r="AB3676" s="2" t="str">
        <f t="shared" si="346"/>
        <v>***</v>
      </c>
      <c r="AC3676" t="str">
        <f t="shared" si="347"/>
        <v>0.000
(0.000)</v>
      </c>
    </row>
    <row r="3677" spans="24:29">
      <c r="X3677" t="str">
        <f t="shared" si="342"/>
        <v>_</v>
      </c>
      <c r="Y3677" t="str">
        <f t="shared" si="343"/>
        <v/>
      </c>
      <c r="Z3677" t="str">
        <f t="shared" si="344"/>
        <v>0.000</v>
      </c>
      <c r="AA3677" t="str">
        <f t="shared" si="345"/>
        <v>0.000</v>
      </c>
      <c r="AB3677" s="2" t="str">
        <f t="shared" si="346"/>
        <v>***</v>
      </c>
      <c r="AC3677" t="str">
        <f t="shared" si="347"/>
        <v>0.000
(0.000)</v>
      </c>
    </row>
    <row r="3678" spans="24:29">
      <c r="X3678" t="str">
        <f t="shared" si="342"/>
        <v>_</v>
      </c>
      <c r="Y3678" t="str">
        <f t="shared" si="343"/>
        <v/>
      </c>
      <c r="Z3678" t="str">
        <f t="shared" si="344"/>
        <v>0.000</v>
      </c>
      <c r="AA3678" t="str">
        <f t="shared" si="345"/>
        <v>0.000</v>
      </c>
      <c r="AB3678" s="2" t="str">
        <f t="shared" si="346"/>
        <v>***</v>
      </c>
      <c r="AC3678" t="str">
        <f t="shared" si="347"/>
        <v>0.000
(0.000)</v>
      </c>
    </row>
    <row r="3679" spans="24:29">
      <c r="X3679" t="str">
        <f t="shared" si="342"/>
        <v>_</v>
      </c>
      <c r="Y3679" t="str">
        <f t="shared" si="343"/>
        <v/>
      </c>
      <c r="Z3679" t="str">
        <f t="shared" si="344"/>
        <v>0.000</v>
      </c>
      <c r="AA3679" t="str">
        <f t="shared" si="345"/>
        <v>0.000</v>
      </c>
      <c r="AB3679" s="2" t="str">
        <f t="shared" si="346"/>
        <v>***</v>
      </c>
      <c r="AC3679" t="str">
        <f t="shared" si="347"/>
        <v>0.000
(0.000)</v>
      </c>
    </row>
    <row r="3680" spans="24:29">
      <c r="X3680" t="str">
        <f t="shared" si="342"/>
        <v>_</v>
      </c>
      <c r="Y3680" t="str">
        <f t="shared" si="343"/>
        <v/>
      </c>
      <c r="Z3680" t="str">
        <f t="shared" si="344"/>
        <v>0.000</v>
      </c>
      <c r="AA3680" t="str">
        <f t="shared" si="345"/>
        <v>0.000</v>
      </c>
      <c r="AB3680" s="2" t="str">
        <f t="shared" si="346"/>
        <v>***</v>
      </c>
      <c r="AC3680" t="str">
        <f t="shared" si="347"/>
        <v>0.000
(0.000)</v>
      </c>
    </row>
    <row r="3681" spans="24:29">
      <c r="X3681" t="str">
        <f t="shared" si="342"/>
        <v>_</v>
      </c>
      <c r="Y3681" t="str">
        <f t="shared" si="343"/>
        <v/>
      </c>
      <c r="Z3681" t="str">
        <f t="shared" si="344"/>
        <v>0.000</v>
      </c>
      <c r="AA3681" t="str">
        <f t="shared" si="345"/>
        <v>0.000</v>
      </c>
      <c r="AB3681" s="2" t="str">
        <f t="shared" si="346"/>
        <v>***</v>
      </c>
      <c r="AC3681" t="str">
        <f t="shared" si="347"/>
        <v>0.000
(0.000)</v>
      </c>
    </row>
    <row r="3682" spans="24:29">
      <c r="X3682" t="str">
        <f t="shared" si="342"/>
        <v>_</v>
      </c>
      <c r="Y3682" t="str">
        <f t="shared" si="343"/>
        <v/>
      </c>
      <c r="Z3682" t="str">
        <f t="shared" si="344"/>
        <v>0.000</v>
      </c>
      <c r="AA3682" t="str">
        <f t="shared" si="345"/>
        <v>0.000</v>
      </c>
      <c r="AB3682" s="2" t="str">
        <f t="shared" si="346"/>
        <v>***</v>
      </c>
      <c r="AC3682" t="str">
        <f t="shared" si="347"/>
        <v>0.000
(0.000)</v>
      </c>
    </row>
    <row r="3683" spans="24:29">
      <c r="X3683" t="str">
        <f t="shared" si="342"/>
        <v>_</v>
      </c>
      <c r="Y3683" t="str">
        <f t="shared" si="343"/>
        <v/>
      </c>
      <c r="Z3683" t="str">
        <f t="shared" si="344"/>
        <v>0.000</v>
      </c>
      <c r="AA3683" t="str">
        <f t="shared" si="345"/>
        <v>0.000</v>
      </c>
      <c r="AB3683" s="2" t="str">
        <f t="shared" si="346"/>
        <v>***</v>
      </c>
      <c r="AC3683" t="str">
        <f t="shared" si="347"/>
        <v>0.000
(0.000)</v>
      </c>
    </row>
    <row r="3684" spans="24:29">
      <c r="X3684" t="str">
        <f t="shared" si="342"/>
        <v>_</v>
      </c>
      <c r="Y3684" t="str">
        <f t="shared" si="343"/>
        <v/>
      </c>
      <c r="Z3684" t="str">
        <f t="shared" si="344"/>
        <v>0.000</v>
      </c>
      <c r="AA3684" t="str">
        <f t="shared" si="345"/>
        <v>0.000</v>
      </c>
      <c r="AB3684" s="2" t="str">
        <f t="shared" si="346"/>
        <v>***</v>
      </c>
      <c r="AC3684" t="str">
        <f t="shared" si="347"/>
        <v>0.000
(0.000)</v>
      </c>
    </row>
    <row r="3685" spans="24:29">
      <c r="X3685" t="str">
        <f t="shared" si="342"/>
        <v>_</v>
      </c>
      <c r="Y3685" t="str">
        <f t="shared" si="343"/>
        <v/>
      </c>
      <c r="Z3685" t="str">
        <f t="shared" si="344"/>
        <v>0.000</v>
      </c>
      <c r="AA3685" t="str">
        <f t="shared" si="345"/>
        <v>0.000</v>
      </c>
      <c r="AB3685" s="2" t="str">
        <f t="shared" si="346"/>
        <v>***</v>
      </c>
      <c r="AC3685" t="str">
        <f t="shared" si="347"/>
        <v>0.000
(0.000)</v>
      </c>
    </row>
    <row r="3686" spans="24:29">
      <c r="X3686" t="str">
        <f t="shared" si="342"/>
        <v>_</v>
      </c>
      <c r="Y3686" t="str">
        <f t="shared" si="343"/>
        <v/>
      </c>
      <c r="Z3686" t="str">
        <f t="shared" si="344"/>
        <v>0.000</v>
      </c>
      <c r="AA3686" t="str">
        <f t="shared" si="345"/>
        <v>0.000</v>
      </c>
      <c r="AB3686" s="2" t="str">
        <f t="shared" si="346"/>
        <v>***</v>
      </c>
      <c r="AC3686" t="str">
        <f t="shared" si="347"/>
        <v>0.000
(0.000)</v>
      </c>
    </row>
    <row r="3687" spans="24:29">
      <c r="X3687" t="str">
        <f t="shared" si="342"/>
        <v>_</v>
      </c>
      <c r="Y3687" t="str">
        <f t="shared" si="343"/>
        <v/>
      </c>
      <c r="Z3687" t="str">
        <f t="shared" si="344"/>
        <v>0.000</v>
      </c>
      <c r="AA3687" t="str">
        <f t="shared" si="345"/>
        <v>0.000</v>
      </c>
      <c r="AB3687" s="2" t="str">
        <f t="shared" si="346"/>
        <v>***</v>
      </c>
      <c r="AC3687" t="str">
        <f t="shared" si="347"/>
        <v>0.000
(0.000)</v>
      </c>
    </row>
    <row r="3688" spans="24:29">
      <c r="X3688" t="str">
        <f t="shared" si="342"/>
        <v>_</v>
      </c>
      <c r="Y3688" t="str">
        <f t="shared" si="343"/>
        <v/>
      </c>
      <c r="Z3688" t="str">
        <f t="shared" si="344"/>
        <v>0.000</v>
      </c>
      <c r="AA3688" t="str">
        <f t="shared" si="345"/>
        <v>0.000</v>
      </c>
      <c r="AB3688" s="2" t="str">
        <f t="shared" si="346"/>
        <v>***</v>
      </c>
      <c r="AC3688" t="str">
        <f t="shared" si="347"/>
        <v>0.000
(0.000)</v>
      </c>
    </row>
    <row r="3689" spans="24:29">
      <c r="X3689" t="str">
        <f t="shared" si="342"/>
        <v>_</v>
      </c>
      <c r="Y3689" t="str">
        <f t="shared" si="343"/>
        <v/>
      </c>
      <c r="Z3689" t="str">
        <f t="shared" si="344"/>
        <v>0.000</v>
      </c>
      <c r="AA3689" t="str">
        <f t="shared" si="345"/>
        <v>0.000</v>
      </c>
      <c r="AB3689" s="2" t="str">
        <f t="shared" si="346"/>
        <v>***</v>
      </c>
      <c r="AC3689" t="str">
        <f t="shared" si="347"/>
        <v>0.000
(0.000)</v>
      </c>
    </row>
    <row r="3690" spans="24:29">
      <c r="X3690" t="str">
        <f t="shared" si="342"/>
        <v>_</v>
      </c>
      <c r="Y3690" t="str">
        <f t="shared" si="343"/>
        <v/>
      </c>
      <c r="Z3690" t="str">
        <f t="shared" si="344"/>
        <v>0.000</v>
      </c>
      <c r="AA3690" t="str">
        <f t="shared" si="345"/>
        <v>0.000</v>
      </c>
      <c r="AB3690" s="2" t="str">
        <f t="shared" si="346"/>
        <v>***</v>
      </c>
      <c r="AC3690" t="str">
        <f t="shared" si="347"/>
        <v>0.000
(0.000)</v>
      </c>
    </row>
    <row r="3691" spans="24:29">
      <c r="X3691" t="str">
        <f t="shared" si="342"/>
        <v>_</v>
      </c>
      <c r="Y3691" t="str">
        <f t="shared" si="343"/>
        <v/>
      </c>
      <c r="Z3691" t="str">
        <f t="shared" si="344"/>
        <v>0.000</v>
      </c>
      <c r="AA3691" t="str">
        <f t="shared" si="345"/>
        <v>0.000</v>
      </c>
      <c r="AB3691" s="2" t="str">
        <f t="shared" si="346"/>
        <v>***</v>
      </c>
      <c r="AC3691" t="str">
        <f t="shared" si="347"/>
        <v>0.000
(0.000)</v>
      </c>
    </row>
    <row r="3692" spans="24:29">
      <c r="X3692" t="str">
        <f t="shared" si="342"/>
        <v>_</v>
      </c>
      <c r="Y3692" t="str">
        <f t="shared" si="343"/>
        <v/>
      </c>
      <c r="Z3692" t="str">
        <f t="shared" si="344"/>
        <v>0.000</v>
      </c>
      <c r="AA3692" t="str">
        <f t="shared" si="345"/>
        <v>0.000</v>
      </c>
      <c r="AB3692" s="2" t="str">
        <f t="shared" si="346"/>
        <v>***</v>
      </c>
      <c r="AC3692" t="str">
        <f t="shared" si="347"/>
        <v>0.000
(0.000)</v>
      </c>
    </row>
    <row r="3693" spans="24:29">
      <c r="X3693" t="str">
        <f t="shared" si="342"/>
        <v>_</v>
      </c>
      <c r="Y3693" t="str">
        <f t="shared" si="343"/>
        <v/>
      </c>
      <c r="Z3693" t="str">
        <f t="shared" si="344"/>
        <v>0.000</v>
      </c>
      <c r="AA3693" t="str">
        <f t="shared" si="345"/>
        <v>0.000</v>
      </c>
      <c r="AB3693" s="2" t="str">
        <f t="shared" si="346"/>
        <v>***</v>
      </c>
      <c r="AC3693" t="str">
        <f t="shared" si="347"/>
        <v>0.000
(0.000)</v>
      </c>
    </row>
    <row r="3694" spans="24:29">
      <c r="X3694" t="str">
        <f t="shared" si="342"/>
        <v>_</v>
      </c>
      <c r="Y3694" t="str">
        <f t="shared" si="343"/>
        <v/>
      </c>
      <c r="Z3694" t="str">
        <f t="shared" si="344"/>
        <v>0.000</v>
      </c>
      <c r="AA3694" t="str">
        <f t="shared" si="345"/>
        <v>0.000</v>
      </c>
      <c r="AB3694" s="2" t="str">
        <f t="shared" si="346"/>
        <v>***</v>
      </c>
      <c r="AC3694" t="str">
        <f t="shared" si="347"/>
        <v>0.000
(0.000)</v>
      </c>
    </row>
    <row r="3695" spans="24:29">
      <c r="X3695" t="str">
        <f t="shared" si="342"/>
        <v>_</v>
      </c>
      <c r="Y3695" t="str">
        <f t="shared" si="343"/>
        <v/>
      </c>
      <c r="Z3695" t="str">
        <f t="shared" si="344"/>
        <v>0.000</v>
      </c>
      <c r="AA3695" t="str">
        <f t="shared" si="345"/>
        <v>0.000</v>
      </c>
      <c r="AB3695" s="2" t="str">
        <f t="shared" si="346"/>
        <v>***</v>
      </c>
      <c r="AC3695" t="str">
        <f t="shared" si="347"/>
        <v>0.000
(0.000)</v>
      </c>
    </row>
    <row r="3696" spans="24:29">
      <c r="X3696" t="str">
        <f t="shared" si="342"/>
        <v>_</v>
      </c>
      <c r="Y3696" t="str">
        <f t="shared" si="343"/>
        <v/>
      </c>
      <c r="Z3696" t="str">
        <f t="shared" si="344"/>
        <v>0.000</v>
      </c>
      <c r="AA3696" t="str">
        <f t="shared" si="345"/>
        <v>0.000</v>
      </c>
      <c r="AB3696" s="2" t="str">
        <f t="shared" si="346"/>
        <v>***</v>
      </c>
      <c r="AC3696" t="str">
        <f t="shared" si="347"/>
        <v>0.000
(0.000)</v>
      </c>
    </row>
    <row r="3697" spans="24:29">
      <c r="X3697" t="str">
        <f t="shared" si="342"/>
        <v>_</v>
      </c>
      <c r="Y3697" t="str">
        <f t="shared" si="343"/>
        <v/>
      </c>
      <c r="Z3697" t="str">
        <f t="shared" si="344"/>
        <v>0.000</v>
      </c>
      <c r="AA3697" t="str">
        <f t="shared" si="345"/>
        <v>0.000</v>
      </c>
      <c r="AB3697" s="2" t="str">
        <f t="shared" si="346"/>
        <v>***</v>
      </c>
      <c r="AC3697" t="str">
        <f t="shared" si="347"/>
        <v>0.000
(0.000)</v>
      </c>
    </row>
    <row r="3698" spans="24:29">
      <c r="X3698" t="str">
        <f t="shared" si="342"/>
        <v>_</v>
      </c>
      <c r="Y3698" t="str">
        <f t="shared" si="343"/>
        <v/>
      </c>
      <c r="Z3698" t="str">
        <f t="shared" si="344"/>
        <v>0.000</v>
      </c>
      <c r="AA3698" t="str">
        <f t="shared" si="345"/>
        <v>0.000</v>
      </c>
      <c r="AB3698" s="2" t="str">
        <f t="shared" si="346"/>
        <v>***</v>
      </c>
      <c r="AC3698" t="str">
        <f t="shared" si="347"/>
        <v>0.000
(0.000)</v>
      </c>
    </row>
    <row r="3699" spans="24:29">
      <c r="X3699" t="str">
        <f t="shared" si="342"/>
        <v>_</v>
      </c>
      <c r="Y3699" t="str">
        <f t="shared" si="343"/>
        <v/>
      </c>
      <c r="Z3699" t="str">
        <f t="shared" si="344"/>
        <v>0.000</v>
      </c>
      <c r="AA3699" t="str">
        <f t="shared" si="345"/>
        <v>0.000</v>
      </c>
      <c r="AB3699" s="2" t="str">
        <f t="shared" si="346"/>
        <v>***</v>
      </c>
      <c r="AC3699" t="str">
        <f t="shared" si="347"/>
        <v>0.000
(0.000)</v>
      </c>
    </row>
    <row r="3700" spans="24:29">
      <c r="X3700" t="str">
        <f t="shared" si="342"/>
        <v>_</v>
      </c>
      <c r="Y3700" t="str">
        <f t="shared" si="343"/>
        <v/>
      </c>
      <c r="Z3700" t="str">
        <f t="shared" si="344"/>
        <v>0.000</v>
      </c>
      <c r="AA3700" t="str">
        <f t="shared" si="345"/>
        <v>0.000</v>
      </c>
      <c r="AB3700" s="2" t="str">
        <f t="shared" si="346"/>
        <v>***</v>
      </c>
      <c r="AC3700" t="str">
        <f t="shared" si="347"/>
        <v>0.000
(0.000)</v>
      </c>
    </row>
    <row r="3701" spans="24:29">
      <c r="X3701" t="str">
        <f t="shared" si="342"/>
        <v>_</v>
      </c>
      <c r="Y3701" t="str">
        <f t="shared" si="343"/>
        <v/>
      </c>
      <c r="Z3701" t="str">
        <f t="shared" si="344"/>
        <v>0.000</v>
      </c>
      <c r="AA3701" t="str">
        <f t="shared" si="345"/>
        <v>0.000</v>
      </c>
      <c r="AB3701" s="2" t="str">
        <f t="shared" si="346"/>
        <v>***</v>
      </c>
      <c r="AC3701" t="str">
        <f t="shared" si="347"/>
        <v>0.000
(0.000)</v>
      </c>
    </row>
    <row r="3702" spans="24:29">
      <c r="X3702" t="str">
        <f t="shared" si="342"/>
        <v>_</v>
      </c>
      <c r="Y3702" t="str">
        <f t="shared" si="343"/>
        <v/>
      </c>
      <c r="Z3702" t="str">
        <f t="shared" si="344"/>
        <v>0.000</v>
      </c>
      <c r="AA3702" t="str">
        <f t="shared" si="345"/>
        <v>0.000</v>
      </c>
      <c r="AB3702" s="2" t="str">
        <f t="shared" si="346"/>
        <v>***</v>
      </c>
      <c r="AC3702" t="str">
        <f t="shared" si="347"/>
        <v>0.000
(0.000)</v>
      </c>
    </row>
    <row r="3703" spans="24:29">
      <c r="X3703" t="str">
        <f t="shared" si="342"/>
        <v>_</v>
      </c>
      <c r="Y3703" t="str">
        <f t="shared" si="343"/>
        <v/>
      </c>
      <c r="Z3703" t="str">
        <f t="shared" si="344"/>
        <v>0.000</v>
      </c>
      <c r="AA3703" t="str">
        <f t="shared" si="345"/>
        <v>0.000</v>
      </c>
      <c r="AB3703" s="2" t="str">
        <f t="shared" si="346"/>
        <v>***</v>
      </c>
      <c r="AC3703" t="str">
        <f t="shared" si="347"/>
        <v>0.000
(0.000)</v>
      </c>
    </row>
    <row r="3704" spans="24:29">
      <c r="X3704" t="str">
        <f t="shared" si="342"/>
        <v>_</v>
      </c>
      <c r="Y3704" t="str">
        <f t="shared" si="343"/>
        <v/>
      </c>
      <c r="Z3704" t="str">
        <f t="shared" si="344"/>
        <v>0.000</v>
      </c>
      <c r="AA3704" t="str">
        <f t="shared" si="345"/>
        <v>0.000</v>
      </c>
      <c r="AB3704" s="2" t="str">
        <f t="shared" si="346"/>
        <v>***</v>
      </c>
      <c r="AC3704" t="str">
        <f t="shared" si="347"/>
        <v>0.000
(0.000)</v>
      </c>
    </row>
    <row r="3705" spans="24:29">
      <c r="X3705" t="str">
        <f t="shared" si="342"/>
        <v>_</v>
      </c>
      <c r="Y3705" t="str">
        <f t="shared" si="343"/>
        <v/>
      </c>
      <c r="Z3705" t="str">
        <f t="shared" si="344"/>
        <v>0.000</v>
      </c>
      <c r="AA3705" t="str">
        <f t="shared" si="345"/>
        <v>0.000</v>
      </c>
      <c r="AB3705" s="2" t="str">
        <f t="shared" si="346"/>
        <v>***</v>
      </c>
      <c r="AC3705" t="str">
        <f t="shared" si="347"/>
        <v>0.000
(0.000)</v>
      </c>
    </row>
    <row r="3706" spans="24:29">
      <c r="X3706" t="str">
        <f t="shared" si="342"/>
        <v>_</v>
      </c>
      <c r="Y3706" t="str">
        <f t="shared" si="343"/>
        <v/>
      </c>
      <c r="Z3706" t="str">
        <f t="shared" si="344"/>
        <v>0.000</v>
      </c>
      <c r="AA3706" t="str">
        <f t="shared" si="345"/>
        <v>0.000</v>
      </c>
      <c r="AB3706" s="2" t="str">
        <f t="shared" si="346"/>
        <v>***</v>
      </c>
      <c r="AC3706" t="str">
        <f t="shared" si="347"/>
        <v>0.000
(0.000)</v>
      </c>
    </row>
    <row r="3707" spans="24:29">
      <c r="X3707" t="str">
        <f t="shared" si="342"/>
        <v>_</v>
      </c>
      <c r="Y3707" t="str">
        <f t="shared" si="343"/>
        <v/>
      </c>
      <c r="Z3707" t="str">
        <f t="shared" si="344"/>
        <v>0.000</v>
      </c>
      <c r="AA3707" t="str">
        <f t="shared" si="345"/>
        <v>0.000</v>
      </c>
      <c r="AB3707" s="2" t="str">
        <f t="shared" si="346"/>
        <v>***</v>
      </c>
      <c r="AC3707" t="str">
        <f t="shared" si="347"/>
        <v>0.000
(0.000)</v>
      </c>
    </row>
    <row r="3708" spans="24:29">
      <c r="X3708" t="str">
        <f t="shared" si="342"/>
        <v>_</v>
      </c>
      <c r="Y3708" t="str">
        <f t="shared" si="343"/>
        <v/>
      </c>
      <c r="Z3708" t="str">
        <f t="shared" si="344"/>
        <v>0.000</v>
      </c>
      <c r="AA3708" t="str">
        <f t="shared" si="345"/>
        <v>0.000</v>
      </c>
      <c r="AB3708" s="2" t="str">
        <f t="shared" si="346"/>
        <v>***</v>
      </c>
      <c r="AC3708" t="str">
        <f t="shared" si="347"/>
        <v>0.000
(0.000)</v>
      </c>
    </row>
    <row r="3709" spans="24:29">
      <c r="X3709" t="str">
        <f t="shared" si="342"/>
        <v>_</v>
      </c>
      <c r="Y3709" t="str">
        <f t="shared" si="343"/>
        <v/>
      </c>
      <c r="Z3709" t="str">
        <f t="shared" si="344"/>
        <v>0.000</v>
      </c>
      <c r="AA3709" t="str">
        <f t="shared" si="345"/>
        <v>0.000</v>
      </c>
      <c r="AB3709" s="2" t="str">
        <f t="shared" si="346"/>
        <v>***</v>
      </c>
      <c r="AC3709" t="str">
        <f t="shared" si="347"/>
        <v>0.000
(0.000)</v>
      </c>
    </row>
    <row r="3710" spans="24:29">
      <c r="X3710" t="str">
        <f t="shared" si="342"/>
        <v>_</v>
      </c>
      <c r="Y3710" t="str">
        <f t="shared" si="343"/>
        <v/>
      </c>
      <c r="Z3710" t="str">
        <f t="shared" si="344"/>
        <v>0.000</v>
      </c>
      <c r="AA3710" t="str">
        <f t="shared" si="345"/>
        <v>0.000</v>
      </c>
      <c r="AB3710" s="2" t="str">
        <f t="shared" si="346"/>
        <v>***</v>
      </c>
      <c r="AC3710" t="str">
        <f t="shared" si="347"/>
        <v>0.000
(0.000)</v>
      </c>
    </row>
    <row r="3711" spans="24:29">
      <c r="X3711" t="str">
        <f t="shared" si="342"/>
        <v>_</v>
      </c>
      <c r="Y3711" t="str">
        <f t="shared" si="343"/>
        <v/>
      </c>
      <c r="Z3711" t="str">
        <f t="shared" si="344"/>
        <v>0.000</v>
      </c>
      <c r="AA3711" t="str">
        <f t="shared" si="345"/>
        <v>0.000</v>
      </c>
      <c r="AB3711" s="2" t="str">
        <f t="shared" si="346"/>
        <v>***</v>
      </c>
      <c r="AC3711" t="str">
        <f t="shared" si="347"/>
        <v>0.000
(0.000)</v>
      </c>
    </row>
    <row r="3712" spans="24:29">
      <c r="X3712" t="str">
        <f t="shared" si="342"/>
        <v>_</v>
      </c>
      <c r="Y3712" t="str">
        <f t="shared" si="343"/>
        <v/>
      </c>
      <c r="Z3712" t="str">
        <f t="shared" si="344"/>
        <v>0.000</v>
      </c>
      <c r="AA3712" t="str">
        <f t="shared" si="345"/>
        <v>0.000</v>
      </c>
      <c r="AB3712" s="2" t="str">
        <f t="shared" si="346"/>
        <v>***</v>
      </c>
      <c r="AC3712" t="str">
        <f t="shared" si="347"/>
        <v>0.000
(0.000)</v>
      </c>
    </row>
    <row r="3713" spans="24:29">
      <c r="X3713" t="str">
        <f t="shared" si="342"/>
        <v>_</v>
      </c>
      <c r="Y3713" t="str">
        <f t="shared" si="343"/>
        <v/>
      </c>
      <c r="Z3713" t="str">
        <f t="shared" si="344"/>
        <v>0.000</v>
      </c>
      <c r="AA3713" t="str">
        <f t="shared" si="345"/>
        <v>0.000</v>
      </c>
      <c r="AB3713" s="2" t="str">
        <f t="shared" si="346"/>
        <v>***</v>
      </c>
      <c r="AC3713" t="str">
        <f t="shared" si="347"/>
        <v>0.000
(0.000)</v>
      </c>
    </row>
    <row r="3714" spans="24:29">
      <c r="X3714" t="str">
        <f t="shared" si="342"/>
        <v>_</v>
      </c>
      <c r="Y3714" t="str">
        <f t="shared" si="343"/>
        <v/>
      </c>
      <c r="Z3714" t="str">
        <f t="shared" si="344"/>
        <v>0.000</v>
      </c>
      <c r="AA3714" t="str">
        <f t="shared" si="345"/>
        <v>0.000</v>
      </c>
      <c r="AB3714" s="2" t="str">
        <f t="shared" si="346"/>
        <v>***</v>
      </c>
      <c r="AC3714" t="str">
        <f t="shared" si="347"/>
        <v>0.000
(0.000)</v>
      </c>
    </row>
    <row r="3715" spans="24:29">
      <c r="X3715" t="str">
        <f t="shared" ref="X3715:X3778" si="348">G3715&amp;"_"&amp;B3715</f>
        <v>_</v>
      </c>
      <c r="Y3715" t="str">
        <f t="shared" ref="Y3715:Y3778" si="349">IF(G3715&lt;&gt;"",COUNTIF(X:X,X3715),"")</f>
        <v/>
      </c>
      <c r="Z3715" t="str">
        <f t="shared" ref="Z3715:Z3778" si="350">TEXT(C3715,"0.000")</f>
        <v>0.000</v>
      </c>
      <c r="AA3715" t="str">
        <f t="shared" ref="AA3715:AA3778" si="351">TEXT(D3715,"0.000")</f>
        <v>0.000</v>
      </c>
      <c r="AB3715" s="2" t="str">
        <f t="shared" ref="AB3715:AB3778" si="352">IF(COUNTIF(F3715,"*E*")&gt;0, "***", IF(TEXT(F3715, "0.00E+00")*1&lt;0.01, "***", IF(TEXT(F3715, "0.00E+00")*1&lt;0.05, "**",  IF(TEXT(F3715, "0.00E+00")*1&lt;0.1, "*",""))))</f>
        <v>***</v>
      </c>
      <c r="AC3715" t="str">
        <f t="shared" ref="AC3715:AC3778" si="353">Z3715&amp;"
("&amp;AA3715&amp;")"</f>
        <v>0.000
(0.000)</v>
      </c>
    </row>
    <row r="3716" spans="24:29">
      <c r="X3716" t="str">
        <f t="shared" si="348"/>
        <v>_</v>
      </c>
      <c r="Y3716" t="str">
        <f t="shared" si="349"/>
        <v/>
      </c>
      <c r="Z3716" t="str">
        <f t="shared" si="350"/>
        <v>0.000</v>
      </c>
      <c r="AA3716" t="str">
        <f t="shared" si="351"/>
        <v>0.000</v>
      </c>
      <c r="AB3716" s="2" t="str">
        <f t="shared" si="352"/>
        <v>***</v>
      </c>
      <c r="AC3716" t="str">
        <f t="shared" si="353"/>
        <v>0.000
(0.000)</v>
      </c>
    </row>
    <row r="3717" spans="24:29">
      <c r="X3717" t="str">
        <f t="shared" si="348"/>
        <v>_</v>
      </c>
      <c r="Y3717" t="str">
        <f t="shared" si="349"/>
        <v/>
      </c>
      <c r="Z3717" t="str">
        <f t="shared" si="350"/>
        <v>0.000</v>
      </c>
      <c r="AA3717" t="str">
        <f t="shared" si="351"/>
        <v>0.000</v>
      </c>
      <c r="AB3717" s="2" t="str">
        <f t="shared" si="352"/>
        <v>***</v>
      </c>
      <c r="AC3717" t="str">
        <f t="shared" si="353"/>
        <v>0.000
(0.000)</v>
      </c>
    </row>
    <row r="3718" spans="24:29">
      <c r="X3718" t="str">
        <f t="shared" si="348"/>
        <v>_</v>
      </c>
      <c r="Y3718" t="str">
        <f t="shared" si="349"/>
        <v/>
      </c>
      <c r="Z3718" t="str">
        <f t="shared" si="350"/>
        <v>0.000</v>
      </c>
      <c r="AA3718" t="str">
        <f t="shared" si="351"/>
        <v>0.000</v>
      </c>
      <c r="AB3718" s="2" t="str">
        <f t="shared" si="352"/>
        <v>***</v>
      </c>
      <c r="AC3718" t="str">
        <f t="shared" si="353"/>
        <v>0.000
(0.000)</v>
      </c>
    </row>
    <row r="3719" spans="24:29">
      <c r="X3719" t="str">
        <f t="shared" si="348"/>
        <v>_</v>
      </c>
      <c r="Y3719" t="str">
        <f t="shared" si="349"/>
        <v/>
      </c>
      <c r="Z3719" t="str">
        <f t="shared" si="350"/>
        <v>0.000</v>
      </c>
      <c r="AA3719" t="str">
        <f t="shared" si="351"/>
        <v>0.000</v>
      </c>
      <c r="AB3719" s="2" t="str">
        <f t="shared" si="352"/>
        <v>***</v>
      </c>
      <c r="AC3719" t="str">
        <f t="shared" si="353"/>
        <v>0.000
(0.000)</v>
      </c>
    </row>
    <row r="3720" spans="24:29">
      <c r="X3720" t="str">
        <f t="shared" si="348"/>
        <v>_</v>
      </c>
      <c r="Y3720" t="str">
        <f t="shared" si="349"/>
        <v/>
      </c>
      <c r="Z3720" t="str">
        <f t="shared" si="350"/>
        <v>0.000</v>
      </c>
      <c r="AA3720" t="str">
        <f t="shared" si="351"/>
        <v>0.000</v>
      </c>
      <c r="AB3720" s="2" t="str">
        <f t="shared" si="352"/>
        <v>***</v>
      </c>
      <c r="AC3720" t="str">
        <f t="shared" si="353"/>
        <v>0.000
(0.000)</v>
      </c>
    </row>
    <row r="3721" spans="24:29">
      <c r="X3721" t="str">
        <f t="shared" si="348"/>
        <v>_</v>
      </c>
      <c r="Y3721" t="str">
        <f t="shared" si="349"/>
        <v/>
      </c>
      <c r="Z3721" t="str">
        <f t="shared" si="350"/>
        <v>0.000</v>
      </c>
      <c r="AA3721" t="str">
        <f t="shared" si="351"/>
        <v>0.000</v>
      </c>
      <c r="AB3721" s="2" t="str">
        <f t="shared" si="352"/>
        <v>***</v>
      </c>
      <c r="AC3721" t="str">
        <f t="shared" si="353"/>
        <v>0.000
(0.000)</v>
      </c>
    </row>
    <row r="3722" spans="24:29">
      <c r="X3722" t="str">
        <f t="shared" si="348"/>
        <v>_</v>
      </c>
      <c r="Y3722" t="str">
        <f t="shared" si="349"/>
        <v/>
      </c>
      <c r="Z3722" t="str">
        <f t="shared" si="350"/>
        <v>0.000</v>
      </c>
      <c r="AA3722" t="str">
        <f t="shared" si="351"/>
        <v>0.000</v>
      </c>
      <c r="AB3722" s="2" t="str">
        <f t="shared" si="352"/>
        <v>***</v>
      </c>
      <c r="AC3722" t="str">
        <f t="shared" si="353"/>
        <v>0.000
(0.000)</v>
      </c>
    </row>
    <row r="3723" spans="24:29">
      <c r="X3723" t="str">
        <f t="shared" si="348"/>
        <v>_</v>
      </c>
      <c r="Y3723" t="str">
        <f t="shared" si="349"/>
        <v/>
      </c>
      <c r="Z3723" t="str">
        <f t="shared" si="350"/>
        <v>0.000</v>
      </c>
      <c r="AA3723" t="str">
        <f t="shared" si="351"/>
        <v>0.000</v>
      </c>
      <c r="AB3723" s="2" t="str">
        <f t="shared" si="352"/>
        <v>***</v>
      </c>
      <c r="AC3723" t="str">
        <f t="shared" si="353"/>
        <v>0.000
(0.000)</v>
      </c>
    </row>
    <row r="3724" spans="24:29">
      <c r="X3724" t="str">
        <f t="shared" si="348"/>
        <v>_</v>
      </c>
      <c r="Y3724" t="str">
        <f t="shared" si="349"/>
        <v/>
      </c>
      <c r="Z3724" t="str">
        <f t="shared" si="350"/>
        <v>0.000</v>
      </c>
      <c r="AA3724" t="str">
        <f t="shared" si="351"/>
        <v>0.000</v>
      </c>
      <c r="AB3724" s="2" t="str">
        <f t="shared" si="352"/>
        <v>***</v>
      </c>
      <c r="AC3724" t="str">
        <f t="shared" si="353"/>
        <v>0.000
(0.000)</v>
      </c>
    </row>
    <row r="3725" spans="24:29">
      <c r="X3725" t="str">
        <f t="shared" si="348"/>
        <v>_</v>
      </c>
      <c r="Y3725" t="str">
        <f t="shared" si="349"/>
        <v/>
      </c>
      <c r="Z3725" t="str">
        <f t="shared" si="350"/>
        <v>0.000</v>
      </c>
      <c r="AA3725" t="str">
        <f t="shared" si="351"/>
        <v>0.000</v>
      </c>
      <c r="AB3725" s="2" t="str">
        <f t="shared" si="352"/>
        <v>***</v>
      </c>
      <c r="AC3725" t="str">
        <f t="shared" si="353"/>
        <v>0.000
(0.000)</v>
      </c>
    </row>
    <row r="3726" spans="24:29">
      <c r="X3726" t="str">
        <f t="shared" si="348"/>
        <v>_</v>
      </c>
      <c r="Y3726" t="str">
        <f t="shared" si="349"/>
        <v/>
      </c>
      <c r="Z3726" t="str">
        <f t="shared" si="350"/>
        <v>0.000</v>
      </c>
      <c r="AA3726" t="str">
        <f t="shared" si="351"/>
        <v>0.000</v>
      </c>
      <c r="AB3726" s="2" t="str">
        <f t="shared" si="352"/>
        <v>***</v>
      </c>
      <c r="AC3726" t="str">
        <f t="shared" si="353"/>
        <v>0.000
(0.000)</v>
      </c>
    </row>
    <row r="3727" spans="24:29">
      <c r="X3727" t="str">
        <f t="shared" si="348"/>
        <v>_</v>
      </c>
      <c r="Y3727" t="str">
        <f t="shared" si="349"/>
        <v/>
      </c>
      <c r="Z3727" t="str">
        <f t="shared" si="350"/>
        <v>0.000</v>
      </c>
      <c r="AA3727" t="str">
        <f t="shared" si="351"/>
        <v>0.000</v>
      </c>
      <c r="AB3727" s="2" t="str">
        <f t="shared" si="352"/>
        <v>***</v>
      </c>
      <c r="AC3727" t="str">
        <f t="shared" si="353"/>
        <v>0.000
(0.000)</v>
      </c>
    </row>
    <row r="3728" spans="24:29">
      <c r="X3728" t="str">
        <f t="shared" si="348"/>
        <v>_</v>
      </c>
      <c r="Y3728" t="str">
        <f t="shared" si="349"/>
        <v/>
      </c>
      <c r="Z3728" t="str">
        <f t="shared" si="350"/>
        <v>0.000</v>
      </c>
      <c r="AA3728" t="str">
        <f t="shared" si="351"/>
        <v>0.000</v>
      </c>
      <c r="AB3728" s="2" t="str">
        <f t="shared" si="352"/>
        <v>***</v>
      </c>
      <c r="AC3728" t="str">
        <f t="shared" si="353"/>
        <v>0.000
(0.000)</v>
      </c>
    </row>
    <row r="3729" spans="24:29">
      <c r="X3729" t="str">
        <f t="shared" si="348"/>
        <v>_</v>
      </c>
      <c r="Y3729" t="str">
        <f t="shared" si="349"/>
        <v/>
      </c>
      <c r="Z3729" t="str">
        <f t="shared" si="350"/>
        <v>0.000</v>
      </c>
      <c r="AA3729" t="str">
        <f t="shared" si="351"/>
        <v>0.000</v>
      </c>
      <c r="AB3729" s="2" t="str">
        <f t="shared" si="352"/>
        <v>***</v>
      </c>
      <c r="AC3729" t="str">
        <f t="shared" si="353"/>
        <v>0.000
(0.000)</v>
      </c>
    </row>
    <row r="3730" spans="24:29">
      <c r="X3730" t="str">
        <f t="shared" si="348"/>
        <v>_</v>
      </c>
      <c r="Y3730" t="str">
        <f t="shared" si="349"/>
        <v/>
      </c>
      <c r="Z3730" t="str">
        <f t="shared" si="350"/>
        <v>0.000</v>
      </c>
      <c r="AA3730" t="str">
        <f t="shared" si="351"/>
        <v>0.000</v>
      </c>
      <c r="AB3730" s="2" t="str">
        <f t="shared" si="352"/>
        <v>***</v>
      </c>
      <c r="AC3730" t="str">
        <f t="shared" si="353"/>
        <v>0.000
(0.000)</v>
      </c>
    </row>
    <row r="3731" spans="24:29">
      <c r="X3731" t="str">
        <f t="shared" si="348"/>
        <v>_</v>
      </c>
      <c r="Y3731" t="str">
        <f t="shared" si="349"/>
        <v/>
      </c>
      <c r="Z3731" t="str">
        <f t="shared" si="350"/>
        <v>0.000</v>
      </c>
      <c r="AA3731" t="str">
        <f t="shared" si="351"/>
        <v>0.000</v>
      </c>
      <c r="AB3731" s="2" t="str">
        <f t="shared" si="352"/>
        <v>***</v>
      </c>
      <c r="AC3731" t="str">
        <f t="shared" si="353"/>
        <v>0.000
(0.000)</v>
      </c>
    </row>
    <row r="3732" spans="24:29">
      <c r="X3732" t="str">
        <f t="shared" si="348"/>
        <v>_</v>
      </c>
      <c r="Y3732" t="str">
        <f t="shared" si="349"/>
        <v/>
      </c>
      <c r="Z3732" t="str">
        <f t="shared" si="350"/>
        <v>0.000</v>
      </c>
      <c r="AA3732" t="str">
        <f t="shared" si="351"/>
        <v>0.000</v>
      </c>
      <c r="AB3732" s="2" t="str">
        <f t="shared" si="352"/>
        <v>***</v>
      </c>
      <c r="AC3732" t="str">
        <f t="shared" si="353"/>
        <v>0.000
(0.000)</v>
      </c>
    </row>
    <row r="3733" spans="24:29">
      <c r="X3733" t="str">
        <f t="shared" si="348"/>
        <v>_</v>
      </c>
      <c r="Y3733" t="str">
        <f t="shared" si="349"/>
        <v/>
      </c>
      <c r="Z3733" t="str">
        <f t="shared" si="350"/>
        <v>0.000</v>
      </c>
      <c r="AA3733" t="str">
        <f t="shared" si="351"/>
        <v>0.000</v>
      </c>
      <c r="AB3733" s="2" t="str">
        <f t="shared" si="352"/>
        <v>***</v>
      </c>
      <c r="AC3733" t="str">
        <f t="shared" si="353"/>
        <v>0.000
(0.000)</v>
      </c>
    </row>
    <row r="3734" spans="24:29">
      <c r="X3734" t="str">
        <f t="shared" si="348"/>
        <v>_</v>
      </c>
      <c r="Y3734" t="str">
        <f t="shared" si="349"/>
        <v/>
      </c>
      <c r="Z3734" t="str">
        <f t="shared" si="350"/>
        <v>0.000</v>
      </c>
      <c r="AA3734" t="str">
        <f t="shared" si="351"/>
        <v>0.000</v>
      </c>
      <c r="AB3734" s="2" t="str">
        <f t="shared" si="352"/>
        <v>***</v>
      </c>
      <c r="AC3734" t="str">
        <f t="shared" si="353"/>
        <v>0.000
(0.000)</v>
      </c>
    </row>
    <row r="3735" spans="24:29">
      <c r="X3735" t="str">
        <f t="shared" si="348"/>
        <v>_</v>
      </c>
      <c r="Y3735" t="str">
        <f t="shared" si="349"/>
        <v/>
      </c>
      <c r="Z3735" t="str">
        <f t="shared" si="350"/>
        <v>0.000</v>
      </c>
      <c r="AA3735" t="str">
        <f t="shared" si="351"/>
        <v>0.000</v>
      </c>
      <c r="AB3735" s="2" t="str">
        <f t="shared" si="352"/>
        <v>***</v>
      </c>
      <c r="AC3735" t="str">
        <f t="shared" si="353"/>
        <v>0.000
(0.000)</v>
      </c>
    </row>
    <row r="3736" spans="24:29">
      <c r="X3736" t="str">
        <f t="shared" si="348"/>
        <v>_</v>
      </c>
      <c r="Y3736" t="str">
        <f t="shared" si="349"/>
        <v/>
      </c>
      <c r="Z3736" t="str">
        <f t="shared" si="350"/>
        <v>0.000</v>
      </c>
      <c r="AA3736" t="str">
        <f t="shared" si="351"/>
        <v>0.000</v>
      </c>
      <c r="AB3736" s="2" t="str">
        <f t="shared" si="352"/>
        <v>***</v>
      </c>
      <c r="AC3736" t="str">
        <f t="shared" si="353"/>
        <v>0.000
(0.000)</v>
      </c>
    </row>
    <row r="3737" spans="24:29">
      <c r="X3737" t="str">
        <f t="shared" si="348"/>
        <v>_</v>
      </c>
      <c r="Y3737" t="str">
        <f t="shared" si="349"/>
        <v/>
      </c>
      <c r="Z3737" t="str">
        <f t="shared" si="350"/>
        <v>0.000</v>
      </c>
      <c r="AA3737" t="str">
        <f t="shared" si="351"/>
        <v>0.000</v>
      </c>
      <c r="AB3737" s="2" t="str">
        <f t="shared" si="352"/>
        <v>***</v>
      </c>
      <c r="AC3737" t="str">
        <f t="shared" si="353"/>
        <v>0.000
(0.000)</v>
      </c>
    </row>
    <row r="3738" spans="24:29">
      <c r="X3738" t="str">
        <f t="shared" si="348"/>
        <v>_</v>
      </c>
      <c r="Y3738" t="str">
        <f t="shared" si="349"/>
        <v/>
      </c>
      <c r="Z3738" t="str">
        <f t="shared" si="350"/>
        <v>0.000</v>
      </c>
      <c r="AA3738" t="str">
        <f t="shared" si="351"/>
        <v>0.000</v>
      </c>
      <c r="AB3738" s="2" t="str">
        <f t="shared" si="352"/>
        <v>***</v>
      </c>
      <c r="AC3738" t="str">
        <f t="shared" si="353"/>
        <v>0.000
(0.000)</v>
      </c>
    </row>
    <row r="3739" spans="24:29">
      <c r="X3739" t="str">
        <f t="shared" si="348"/>
        <v>_</v>
      </c>
      <c r="Y3739" t="str">
        <f t="shared" si="349"/>
        <v/>
      </c>
      <c r="Z3739" t="str">
        <f t="shared" si="350"/>
        <v>0.000</v>
      </c>
      <c r="AA3739" t="str">
        <f t="shared" si="351"/>
        <v>0.000</v>
      </c>
      <c r="AB3739" s="2" t="str">
        <f t="shared" si="352"/>
        <v>***</v>
      </c>
      <c r="AC3739" t="str">
        <f t="shared" si="353"/>
        <v>0.000
(0.000)</v>
      </c>
    </row>
    <row r="3740" spans="24:29">
      <c r="X3740" t="str">
        <f t="shared" si="348"/>
        <v>_</v>
      </c>
      <c r="Y3740" t="str">
        <f t="shared" si="349"/>
        <v/>
      </c>
      <c r="Z3740" t="str">
        <f t="shared" si="350"/>
        <v>0.000</v>
      </c>
      <c r="AA3740" t="str">
        <f t="shared" si="351"/>
        <v>0.000</v>
      </c>
      <c r="AB3740" s="2" t="str">
        <f t="shared" si="352"/>
        <v>***</v>
      </c>
      <c r="AC3740" t="str">
        <f t="shared" si="353"/>
        <v>0.000
(0.000)</v>
      </c>
    </row>
    <row r="3741" spans="24:29">
      <c r="X3741" t="str">
        <f t="shared" si="348"/>
        <v>_</v>
      </c>
      <c r="Y3741" t="str">
        <f t="shared" si="349"/>
        <v/>
      </c>
      <c r="Z3741" t="str">
        <f t="shared" si="350"/>
        <v>0.000</v>
      </c>
      <c r="AA3741" t="str">
        <f t="shared" si="351"/>
        <v>0.000</v>
      </c>
      <c r="AB3741" s="2" t="str">
        <f t="shared" si="352"/>
        <v>***</v>
      </c>
      <c r="AC3741" t="str">
        <f t="shared" si="353"/>
        <v>0.000
(0.000)</v>
      </c>
    </row>
    <row r="3742" spans="24:29">
      <c r="X3742" t="str">
        <f t="shared" si="348"/>
        <v>_</v>
      </c>
      <c r="Y3742" t="str">
        <f t="shared" si="349"/>
        <v/>
      </c>
      <c r="Z3742" t="str">
        <f t="shared" si="350"/>
        <v>0.000</v>
      </c>
      <c r="AA3742" t="str">
        <f t="shared" si="351"/>
        <v>0.000</v>
      </c>
      <c r="AB3742" s="2" t="str">
        <f t="shared" si="352"/>
        <v>***</v>
      </c>
      <c r="AC3742" t="str">
        <f t="shared" si="353"/>
        <v>0.000
(0.000)</v>
      </c>
    </row>
    <row r="3743" spans="24:29">
      <c r="X3743" t="str">
        <f t="shared" si="348"/>
        <v>_</v>
      </c>
      <c r="Y3743" t="str">
        <f t="shared" si="349"/>
        <v/>
      </c>
      <c r="Z3743" t="str">
        <f t="shared" si="350"/>
        <v>0.000</v>
      </c>
      <c r="AA3743" t="str">
        <f t="shared" si="351"/>
        <v>0.000</v>
      </c>
      <c r="AB3743" s="2" t="str">
        <f t="shared" si="352"/>
        <v>***</v>
      </c>
      <c r="AC3743" t="str">
        <f t="shared" si="353"/>
        <v>0.000
(0.000)</v>
      </c>
    </row>
    <row r="3744" spans="24:29">
      <c r="X3744" t="str">
        <f t="shared" si="348"/>
        <v>_</v>
      </c>
      <c r="Y3744" t="str">
        <f t="shared" si="349"/>
        <v/>
      </c>
      <c r="Z3744" t="str">
        <f t="shared" si="350"/>
        <v>0.000</v>
      </c>
      <c r="AA3744" t="str">
        <f t="shared" si="351"/>
        <v>0.000</v>
      </c>
      <c r="AB3744" s="2" t="str">
        <f t="shared" si="352"/>
        <v>***</v>
      </c>
      <c r="AC3744" t="str">
        <f t="shared" si="353"/>
        <v>0.000
(0.000)</v>
      </c>
    </row>
    <row r="3745" spans="24:29">
      <c r="X3745" t="str">
        <f t="shared" si="348"/>
        <v>_</v>
      </c>
      <c r="Y3745" t="str">
        <f t="shared" si="349"/>
        <v/>
      </c>
      <c r="Z3745" t="str">
        <f t="shared" si="350"/>
        <v>0.000</v>
      </c>
      <c r="AA3745" t="str">
        <f t="shared" si="351"/>
        <v>0.000</v>
      </c>
      <c r="AB3745" s="2" t="str">
        <f t="shared" si="352"/>
        <v>***</v>
      </c>
      <c r="AC3745" t="str">
        <f t="shared" si="353"/>
        <v>0.000
(0.000)</v>
      </c>
    </row>
    <row r="3746" spans="24:29">
      <c r="X3746" t="str">
        <f t="shared" si="348"/>
        <v>_</v>
      </c>
      <c r="Y3746" t="str">
        <f t="shared" si="349"/>
        <v/>
      </c>
      <c r="Z3746" t="str">
        <f t="shared" si="350"/>
        <v>0.000</v>
      </c>
      <c r="AA3746" t="str">
        <f t="shared" si="351"/>
        <v>0.000</v>
      </c>
      <c r="AB3746" s="2" t="str">
        <f t="shared" si="352"/>
        <v>***</v>
      </c>
      <c r="AC3746" t="str">
        <f t="shared" si="353"/>
        <v>0.000
(0.000)</v>
      </c>
    </row>
    <row r="3747" spans="24:29">
      <c r="X3747" t="str">
        <f t="shared" si="348"/>
        <v>_</v>
      </c>
      <c r="Y3747" t="str">
        <f t="shared" si="349"/>
        <v/>
      </c>
      <c r="Z3747" t="str">
        <f t="shared" si="350"/>
        <v>0.000</v>
      </c>
      <c r="AA3747" t="str">
        <f t="shared" si="351"/>
        <v>0.000</v>
      </c>
      <c r="AB3747" s="2" t="str">
        <f t="shared" si="352"/>
        <v>***</v>
      </c>
      <c r="AC3747" t="str">
        <f t="shared" si="353"/>
        <v>0.000
(0.000)</v>
      </c>
    </row>
    <row r="3748" spans="24:29">
      <c r="X3748" t="str">
        <f t="shared" si="348"/>
        <v>_</v>
      </c>
      <c r="Y3748" t="str">
        <f t="shared" si="349"/>
        <v/>
      </c>
      <c r="Z3748" t="str">
        <f t="shared" si="350"/>
        <v>0.000</v>
      </c>
      <c r="AA3748" t="str">
        <f t="shared" si="351"/>
        <v>0.000</v>
      </c>
      <c r="AB3748" s="2" t="str">
        <f t="shared" si="352"/>
        <v>***</v>
      </c>
      <c r="AC3748" t="str">
        <f t="shared" si="353"/>
        <v>0.000
(0.000)</v>
      </c>
    </row>
    <row r="3749" spans="24:29">
      <c r="X3749" t="str">
        <f t="shared" si="348"/>
        <v>_</v>
      </c>
      <c r="Y3749" t="str">
        <f t="shared" si="349"/>
        <v/>
      </c>
      <c r="Z3749" t="str">
        <f t="shared" si="350"/>
        <v>0.000</v>
      </c>
      <c r="AA3749" t="str">
        <f t="shared" si="351"/>
        <v>0.000</v>
      </c>
      <c r="AB3749" s="2" t="str">
        <f t="shared" si="352"/>
        <v>***</v>
      </c>
      <c r="AC3749" t="str">
        <f t="shared" si="353"/>
        <v>0.000
(0.000)</v>
      </c>
    </row>
    <row r="3750" spans="24:29">
      <c r="X3750" t="str">
        <f t="shared" si="348"/>
        <v>_</v>
      </c>
      <c r="Y3750" t="str">
        <f t="shared" si="349"/>
        <v/>
      </c>
      <c r="Z3750" t="str">
        <f t="shared" si="350"/>
        <v>0.000</v>
      </c>
      <c r="AA3750" t="str">
        <f t="shared" si="351"/>
        <v>0.000</v>
      </c>
      <c r="AB3750" s="2" t="str">
        <f t="shared" si="352"/>
        <v>***</v>
      </c>
      <c r="AC3750" t="str">
        <f t="shared" si="353"/>
        <v>0.000
(0.000)</v>
      </c>
    </row>
    <row r="3751" spans="24:29">
      <c r="X3751" t="str">
        <f t="shared" si="348"/>
        <v>_</v>
      </c>
      <c r="Y3751" t="str">
        <f t="shared" si="349"/>
        <v/>
      </c>
      <c r="Z3751" t="str">
        <f t="shared" si="350"/>
        <v>0.000</v>
      </c>
      <c r="AA3751" t="str">
        <f t="shared" si="351"/>
        <v>0.000</v>
      </c>
      <c r="AB3751" s="2" t="str">
        <f t="shared" si="352"/>
        <v>***</v>
      </c>
      <c r="AC3751" t="str">
        <f t="shared" si="353"/>
        <v>0.000
(0.000)</v>
      </c>
    </row>
    <row r="3752" spans="24:29">
      <c r="X3752" t="str">
        <f t="shared" si="348"/>
        <v>_</v>
      </c>
      <c r="Y3752" t="str">
        <f t="shared" si="349"/>
        <v/>
      </c>
      <c r="Z3752" t="str">
        <f t="shared" si="350"/>
        <v>0.000</v>
      </c>
      <c r="AA3752" t="str">
        <f t="shared" si="351"/>
        <v>0.000</v>
      </c>
      <c r="AB3752" s="2" t="str">
        <f t="shared" si="352"/>
        <v>***</v>
      </c>
      <c r="AC3752" t="str">
        <f t="shared" si="353"/>
        <v>0.000
(0.000)</v>
      </c>
    </row>
    <row r="3753" spans="24:29">
      <c r="X3753" t="str">
        <f t="shared" si="348"/>
        <v>_</v>
      </c>
      <c r="Y3753" t="str">
        <f t="shared" si="349"/>
        <v/>
      </c>
      <c r="Z3753" t="str">
        <f t="shared" si="350"/>
        <v>0.000</v>
      </c>
      <c r="AA3753" t="str">
        <f t="shared" si="351"/>
        <v>0.000</v>
      </c>
      <c r="AB3753" s="2" t="str">
        <f t="shared" si="352"/>
        <v>***</v>
      </c>
      <c r="AC3753" t="str">
        <f t="shared" si="353"/>
        <v>0.000
(0.000)</v>
      </c>
    </row>
    <row r="3754" spans="24:29">
      <c r="X3754" t="str">
        <f t="shared" si="348"/>
        <v>_</v>
      </c>
      <c r="Y3754" t="str">
        <f t="shared" si="349"/>
        <v/>
      </c>
      <c r="Z3754" t="str">
        <f t="shared" si="350"/>
        <v>0.000</v>
      </c>
      <c r="AA3754" t="str">
        <f t="shared" si="351"/>
        <v>0.000</v>
      </c>
      <c r="AB3754" s="2" t="str">
        <f t="shared" si="352"/>
        <v>***</v>
      </c>
      <c r="AC3754" t="str">
        <f t="shared" si="353"/>
        <v>0.000
(0.000)</v>
      </c>
    </row>
    <row r="3755" spans="24:29">
      <c r="X3755" t="str">
        <f t="shared" si="348"/>
        <v>_</v>
      </c>
      <c r="Y3755" t="str">
        <f t="shared" si="349"/>
        <v/>
      </c>
      <c r="Z3755" t="str">
        <f t="shared" si="350"/>
        <v>0.000</v>
      </c>
      <c r="AA3755" t="str">
        <f t="shared" si="351"/>
        <v>0.000</v>
      </c>
      <c r="AB3755" s="2" t="str">
        <f t="shared" si="352"/>
        <v>***</v>
      </c>
      <c r="AC3755" t="str">
        <f t="shared" si="353"/>
        <v>0.000
(0.000)</v>
      </c>
    </row>
    <row r="3756" spans="24:29">
      <c r="X3756" t="str">
        <f t="shared" si="348"/>
        <v>_</v>
      </c>
      <c r="Y3756" t="str">
        <f t="shared" si="349"/>
        <v/>
      </c>
      <c r="Z3756" t="str">
        <f t="shared" si="350"/>
        <v>0.000</v>
      </c>
      <c r="AA3756" t="str">
        <f t="shared" si="351"/>
        <v>0.000</v>
      </c>
      <c r="AB3756" s="2" t="str">
        <f t="shared" si="352"/>
        <v>***</v>
      </c>
      <c r="AC3756" t="str">
        <f t="shared" si="353"/>
        <v>0.000
(0.000)</v>
      </c>
    </row>
    <row r="3757" spans="24:29">
      <c r="X3757" t="str">
        <f t="shared" si="348"/>
        <v>_</v>
      </c>
      <c r="Y3757" t="str">
        <f t="shared" si="349"/>
        <v/>
      </c>
      <c r="Z3757" t="str">
        <f t="shared" si="350"/>
        <v>0.000</v>
      </c>
      <c r="AA3757" t="str">
        <f t="shared" si="351"/>
        <v>0.000</v>
      </c>
      <c r="AB3757" s="2" t="str">
        <f t="shared" si="352"/>
        <v>***</v>
      </c>
      <c r="AC3757" t="str">
        <f t="shared" si="353"/>
        <v>0.000
(0.000)</v>
      </c>
    </row>
    <row r="3758" spans="24:29">
      <c r="X3758" t="str">
        <f t="shared" si="348"/>
        <v>_</v>
      </c>
      <c r="Y3758" t="str">
        <f t="shared" si="349"/>
        <v/>
      </c>
      <c r="Z3758" t="str">
        <f t="shared" si="350"/>
        <v>0.000</v>
      </c>
      <c r="AA3758" t="str">
        <f t="shared" si="351"/>
        <v>0.000</v>
      </c>
      <c r="AB3758" s="2" t="str">
        <f t="shared" si="352"/>
        <v>***</v>
      </c>
      <c r="AC3758" t="str">
        <f t="shared" si="353"/>
        <v>0.000
(0.000)</v>
      </c>
    </row>
    <row r="3759" spans="24:29">
      <c r="X3759" t="str">
        <f t="shared" si="348"/>
        <v>_</v>
      </c>
      <c r="Y3759" t="str">
        <f t="shared" si="349"/>
        <v/>
      </c>
      <c r="Z3759" t="str">
        <f t="shared" si="350"/>
        <v>0.000</v>
      </c>
      <c r="AA3759" t="str">
        <f t="shared" si="351"/>
        <v>0.000</v>
      </c>
      <c r="AB3759" s="2" t="str">
        <f t="shared" si="352"/>
        <v>***</v>
      </c>
      <c r="AC3759" t="str">
        <f t="shared" si="353"/>
        <v>0.000
(0.000)</v>
      </c>
    </row>
    <row r="3760" spans="24:29">
      <c r="X3760" t="str">
        <f t="shared" si="348"/>
        <v>_</v>
      </c>
      <c r="Y3760" t="str">
        <f t="shared" si="349"/>
        <v/>
      </c>
      <c r="Z3760" t="str">
        <f t="shared" si="350"/>
        <v>0.000</v>
      </c>
      <c r="AA3760" t="str">
        <f t="shared" si="351"/>
        <v>0.000</v>
      </c>
      <c r="AB3760" s="2" t="str">
        <f t="shared" si="352"/>
        <v>***</v>
      </c>
      <c r="AC3760" t="str">
        <f t="shared" si="353"/>
        <v>0.000
(0.000)</v>
      </c>
    </row>
    <row r="3761" spans="24:29">
      <c r="X3761" t="str">
        <f t="shared" si="348"/>
        <v>_</v>
      </c>
      <c r="Y3761" t="str">
        <f t="shared" si="349"/>
        <v/>
      </c>
      <c r="Z3761" t="str">
        <f t="shared" si="350"/>
        <v>0.000</v>
      </c>
      <c r="AA3761" t="str">
        <f t="shared" si="351"/>
        <v>0.000</v>
      </c>
      <c r="AB3761" s="2" t="str">
        <f t="shared" si="352"/>
        <v>***</v>
      </c>
      <c r="AC3761" t="str">
        <f t="shared" si="353"/>
        <v>0.000
(0.000)</v>
      </c>
    </row>
    <row r="3762" spans="24:29">
      <c r="X3762" t="str">
        <f t="shared" si="348"/>
        <v>_</v>
      </c>
      <c r="Y3762" t="str">
        <f t="shared" si="349"/>
        <v/>
      </c>
      <c r="Z3762" t="str">
        <f t="shared" si="350"/>
        <v>0.000</v>
      </c>
      <c r="AA3762" t="str">
        <f t="shared" si="351"/>
        <v>0.000</v>
      </c>
      <c r="AB3762" s="2" t="str">
        <f t="shared" si="352"/>
        <v>***</v>
      </c>
      <c r="AC3762" t="str">
        <f t="shared" si="353"/>
        <v>0.000
(0.000)</v>
      </c>
    </row>
    <row r="3763" spans="24:29">
      <c r="X3763" t="str">
        <f t="shared" si="348"/>
        <v>_</v>
      </c>
      <c r="Y3763" t="str">
        <f t="shared" si="349"/>
        <v/>
      </c>
      <c r="Z3763" t="str">
        <f t="shared" si="350"/>
        <v>0.000</v>
      </c>
      <c r="AA3763" t="str">
        <f t="shared" si="351"/>
        <v>0.000</v>
      </c>
      <c r="AB3763" s="2" t="str">
        <f t="shared" si="352"/>
        <v>***</v>
      </c>
      <c r="AC3763" t="str">
        <f t="shared" si="353"/>
        <v>0.000
(0.000)</v>
      </c>
    </row>
    <row r="3764" spans="24:29">
      <c r="X3764" t="str">
        <f t="shared" si="348"/>
        <v>_</v>
      </c>
      <c r="Y3764" t="str">
        <f t="shared" si="349"/>
        <v/>
      </c>
      <c r="Z3764" t="str">
        <f t="shared" si="350"/>
        <v>0.000</v>
      </c>
      <c r="AA3764" t="str">
        <f t="shared" si="351"/>
        <v>0.000</v>
      </c>
      <c r="AB3764" s="2" t="str">
        <f t="shared" si="352"/>
        <v>***</v>
      </c>
      <c r="AC3764" t="str">
        <f t="shared" si="353"/>
        <v>0.000
(0.000)</v>
      </c>
    </row>
    <row r="3765" spans="24:29">
      <c r="X3765" t="str">
        <f t="shared" si="348"/>
        <v>_</v>
      </c>
      <c r="Y3765" t="str">
        <f t="shared" si="349"/>
        <v/>
      </c>
      <c r="Z3765" t="str">
        <f t="shared" si="350"/>
        <v>0.000</v>
      </c>
      <c r="AA3765" t="str">
        <f t="shared" si="351"/>
        <v>0.000</v>
      </c>
      <c r="AB3765" s="2" t="str">
        <f t="shared" si="352"/>
        <v>***</v>
      </c>
      <c r="AC3765" t="str">
        <f t="shared" si="353"/>
        <v>0.000
(0.000)</v>
      </c>
    </row>
    <row r="3766" spans="24:29">
      <c r="X3766" t="str">
        <f t="shared" si="348"/>
        <v>_</v>
      </c>
      <c r="Y3766" t="str">
        <f t="shared" si="349"/>
        <v/>
      </c>
      <c r="Z3766" t="str">
        <f t="shared" si="350"/>
        <v>0.000</v>
      </c>
      <c r="AA3766" t="str">
        <f t="shared" si="351"/>
        <v>0.000</v>
      </c>
      <c r="AB3766" s="2" t="str">
        <f t="shared" si="352"/>
        <v>***</v>
      </c>
      <c r="AC3766" t="str">
        <f t="shared" si="353"/>
        <v>0.000
(0.000)</v>
      </c>
    </row>
    <row r="3767" spans="24:29">
      <c r="X3767" t="str">
        <f t="shared" si="348"/>
        <v>_</v>
      </c>
      <c r="Y3767" t="str">
        <f t="shared" si="349"/>
        <v/>
      </c>
      <c r="Z3767" t="str">
        <f t="shared" si="350"/>
        <v>0.000</v>
      </c>
      <c r="AA3767" t="str">
        <f t="shared" si="351"/>
        <v>0.000</v>
      </c>
      <c r="AB3767" s="2" t="str">
        <f t="shared" si="352"/>
        <v>***</v>
      </c>
      <c r="AC3767" t="str">
        <f t="shared" si="353"/>
        <v>0.000
(0.000)</v>
      </c>
    </row>
    <row r="3768" spans="24:29">
      <c r="X3768" t="str">
        <f t="shared" si="348"/>
        <v>_</v>
      </c>
      <c r="Y3768" t="str">
        <f t="shared" si="349"/>
        <v/>
      </c>
      <c r="Z3768" t="str">
        <f t="shared" si="350"/>
        <v>0.000</v>
      </c>
      <c r="AA3768" t="str">
        <f t="shared" si="351"/>
        <v>0.000</v>
      </c>
      <c r="AB3768" s="2" t="str">
        <f t="shared" si="352"/>
        <v>***</v>
      </c>
      <c r="AC3768" t="str">
        <f t="shared" si="353"/>
        <v>0.000
(0.000)</v>
      </c>
    </row>
    <row r="3769" spans="24:29">
      <c r="X3769" t="str">
        <f t="shared" si="348"/>
        <v>_</v>
      </c>
      <c r="Y3769" t="str">
        <f t="shared" si="349"/>
        <v/>
      </c>
      <c r="Z3769" t="str">
        <f t="shared" si="350"/>
        <v>0.000</v>
      </c>
      <c r="AA3769" t="str">
        <f t="shared" si="351"/>
        <v>0.000</v>
      </c>
      <c r="AB3769" s="2" t="str">
        <f t="shared" si="352"/>
        <v>***</v>
      </c>
      <c r="AC3769" t="str">
        <f t="shared" si="353"/>
        <v>0.000
(0.000)</v>
      </c>
    </row>
    <row r="3770" spans="24:29">
      <c r="X3770" t="str">
        <f t="shared" si="348"/>
        <v>_</v>
      </c>
      <c r="Y3770" t="str">
        <f t="shared" si="349"/>
        <v/>
      </c>
      <c r="Z3770" t="str">
        <f t="shared" si="350"/>
        <v>0.000</v>
      </c>
      <c r="AA3770" t="str">
        <f t="shared" si="351"/>
        <v>0.000</v>
      </c>
      <c r="AB3770" s="2" t="str">
        <f t="shared" si="352"/>
        <v>***</v>
      </c>
      <c r="AC3770" t="str">
        <f t="shared" si="353"/>
        <v>0.000
(0.000)</v>
      </c>
    </row>
    <row r="3771" spans="24:29">
      <c r="X3771" t="str">
        <f t="shared" si="348"/>
        <v>_</v>
      </c>
      <c r="Y3771" t="str">
        <f t="shared" si="349"/>
        <v/>
      </c>
      <c r="Z3771" t="str">
        <f t="shared" si="350"/>
        <v>0.000</v>
      </c>
      <c r="AA3771" t="str">
        <f t="shared" si="351"/>
        <v>0.000</v>
      </c>
      <c r="AB3771" s="2" t="str">
        <f t="shared" si="352"/>
        <v>***</v>
      </c>
      <c r="AC3771" t="str">
        <f t="shared" si="353"/>
        <v>0.000
(0.000)</v>
      </c>
    </row>
    <row r="3772" spans="24:29">
      <c r="X3772" t="str">
        <f t="shared" si="348"/>
        <v>_</v>
      </c>
      <c r="Y3772" t="str">
        <f t="shared" si="349"/>
        <v/>
      </c>
      <c r="Z3772" t="str">
        <f t="shared" si="350"/>
        <v>0.000</v>
      </c>
      <c r="AA3772" t="str">
        <f t="shared" si="351"/>
        <v>0.000</v>
      </c>
      <c r="AB3772" s="2" t="str">
        <f t="shared" si="352"/>
        <v>***</v>
      </c>
      <c r="AC3772" t="str">
        <f t="shared" si="353"/>
        <v>0.000
(0.000)</v>
      </c>
    </row>
    <row r="3773" spans="24:29">
      <c r="X3773" t="str">
        <f t="shared" si="348"/>
        <v>_</v>
      </c>
      <c r="Y3773" t="str">
        <f t="shared" si="349"/>
        <v/>
      </c>
      <c r="Z3773" t="str">
        <f t="shared" si="350"/>
        <v>0.000</v>
      </c>
      <c r="AA3773" t="str">
        <f t="shared" si="351"/>
        <v>0.000</v>
      </c>
      <c r="AB3773" s="2" t="str">
        <f t="shared" si="352"/>
        <v>***</v>
      </c>
      <c r="AC3773" t="str">
        <f t="shared" si="353"/>
        <v>0.000
(0.000)</v>
      </c>
    </row>
    <row r="3774" spans="24:29">
      <c r="X3774" t="str">
        <f t="shared" si="348"/>
        <v>_</v>
      </c>
      <c r="Y3774" t="str">
        <f t="shared" si="349"/>
        <v/>
      </c>
      <c r="Z3774" t="str">
        <f t="shared" si="350"/>
        <v>0.000</v>
      </c>
      <c r="AA3774" t="str">
        <f t="shared" si="351"/>
        <v>0.000</v>
      </c>
      <c r="AB3774" s="2" t="str">
        <f t="shared" si="352"/>
        <v>***</v>
      </c>
      <c r="AC3774" t="str">
        <f t="shared" si="353"/>
        <v>0.000
(0.000)</v>
      </c>
    </row>
    <row r="3775" spans="24:29">
      <c r="X3775" t="str">
        <f t="shared" si="348"/>
        <v>_</v>
      </c>
      <c r="Y3775" t="str">
        <f t="shared" si="349"/>
        <v/>
      </c>
      <c r="Z3775" t="str">
        <f t="shared" si="350"/>
        <v>0.000</v>
      </c>
      <c r="AA3775" t="str">
        <f t="shared" si="351"/>
        <v>0.000</v>
      </c>
      <c r="AB3775" s="2" t="str">
        <f t="shared" si="352"/>
        <v>***</v>
      </c>
      <c r="AC3775" t="str">
        <f t="shared" si="353"/>
        <v>0.000
(0.000)</v>
      </c>
    </row>
    <row r="3776" spans="24:29">
      <c r="X3776" t="str">
        <f t="shared" si="348"/>
        <v>_</v>
      </c>
      <c r="Y3776" t="str">
        <f t="shared" si="349"/>
        <v/>
      </c>
      <c r="Z3776" t="str">
        <f t="shared" si="350"/>
        <v>0.000</v>
      </c>
      <c r="AA3776" t="str">
        <f t="shared" si="351"/>
        <v>0.000</v>
      </c>
      <c r="AB3776" s="2" t="str">
        <f t="shared" si="352"/>
        <v>***</v>
      </c>
      <c r="AC3776" t="str">
        <f t="shared" si="353"/>
        <v>0.000
(0.000)</v>
      </c>
    </row>
    <row r="3777" spans="24:29">
      <c r="X3777" t="str">
        <f t="shared" si="348"/>
        <v>_</v>
      </c>
      <c r="Y3777" t="str">
        <f t="shared" si="349"/>
        <v/>
      </c>
      <c r="Z3777" t="str">
        <f t="shared" si="350"/>
        <v>0.000</v>
      </c>
      <c r="AA3777" t="str">
        <f t="shared" si="351"/>
        <v>0.000</v>
      </c>
      <c r="AB3777" s="2" t="str">
        <f t="shared" si="352"/>
        <v>***</v>
      </c>
      <c r="AC3777" t="str">
        <f t="shared" si="353"/>
        <v>0.000
(0.000)</v>
      </c>
    </row>
    <row r="3778" spans="24:29">
      <c r="X3778" t="str">
        <f t="shared" si="348"/>
        <v>_</v>
      </c>
      <c r="Y3778" t="str">
        <f t="shared" si="349"/>
        <v/>
      </c>
      <c r="Z3778" t="str">
        <f t="shared" si="350"/>
        <v>0.000</v>
      </c>
      <c r="AA3778" t="str">
        <f t="shared" si="351"/>
        <v>0.000</v>
      </c>
      <c r="AB3778" s="2" t="str">
        <f t="shared" si="352"/>
        <v>***</v>
      </c>
      <c r="AC3778" t="str">
        <f t="shared" si="353"/>
        <v>0.000
(0.000)</v>
      </c>
    </row>
    <row r="3779" spans="24:29">
      <c r="X3779" t="str">
        <f t="shared" ref="X3779:X3842" si="354">G3779&amp;"_"&amp;B3779</f>
        <v>_</v>
      </c>
      <c r="Y3779" t="str">
        <f t="shared" ref="Y3779:Y3842" si="355">IF(G3779&lt;&gt;"",COUNTIF(X:X,X3779),"")</f>
        <v/>
      </c>
      <c r="Z3779" t="str">
        <f t="shared" ref="Z3779:Z3842" si="356">TEXT(C3779,"0.000")</f>
        <v>0.000</v>
      </c>
      <c r="AA3779" t="str">
        <f t="shared" ref="AA3779:AA3842" si="357">TEXT(D3779,"0.000")</f>
        <v>0.000</v>
      </c>
      <c r="AB3779" s="2" t="str">
        <f t="shared" ref="AB3779:AB3842" si="358">IF(COUNTIF(F3779,"*E*")&gt;0, "***", IF(TEXT(F3779, "0.00E+00")*1&lt;0.01, "***", IF(TEXT(F3779, "0.00E+00")*1&lt;0.05, "**",  IF(TEXT(F3779, "0.00E+00")*1&lt;0.1, "*",""))))</f>
        <v>***</v>
      </c>
      <c r="AC3779" t="str">
        <f t="shared" ref="AC3779:AC3842" si="359">Z3779&amp;"
("&amp;AA3779&amp;")"</f>
        <v>0.000
(0.000)</v>
      </c>
    </row>
    <row r="3780" spans="24:29">
      <c r="X3780" t="str">
        <f t="shared" si="354"/>
        <v>_</v>
      </c>
      <c r="Y3780" t="str">
        <f t="shared" si="355"/>
        <v/>
      </c>
      <c r="Z3780" t="str">
        <f t="shared" si="356"/>
        <v>0.000</v>
      </c>
      <c r="AA3780" t="str">
        <f t="shared" si="357"/>
        <v>0.000</v>
      </c>
      <c r="AB3780" s="2" t="str">
        <f t="shared" si="358"/>
        <v>***</v>
      </c>
      <c r="AC3780" t="str">
        <f t="shared" si="359"/>
        <v>0.000
(0.000)</v>
      </c>
    </row>
    <row r="3781" spans="24:29">
      <c r="X3781" t="str">
        <f t="shared" si="354"/>
        <v>_</v>
      </c>
      <c r="Y3781" t="str">
        <f t="shared" si="355"/>
        <v/>
      </c>
      <c r="Z3781" t="str">
        <f t="shared" si="356"/>
        <v>0.000</v>
      </c>
      <c r="AA3781" t="str">
        <f t="shared" si="357"/>
        <v>0.000</v>
      </c>
      <c r="AB3781" s="2" t="str">
        <f t="shared" si="358"/>
        <v>***</v>
      </c>
      <c r="AC3781" t="str">
        <f t="shared" si="359"/>
        <v>0.000
(0.000)</v>
      </c>
    </row>
    <row r="3782" spans="24:29">
      <c r="X3782" t="str">
        <f t="shared" si="354"/>
        <v>_</v>
      </c>
      <c r="Y3782" t="str">
        <f t="shared" si="355"/>
        <v/>
      </c>
      <c r="Z3782" t="str">
        <f t="shared" si="356"/>
        <v>0.000</v>
      </c>
      <c r="AA3782" t="str">
        <f t="shared" si="357"/>
        <v>0.000</v>
      </c>
      <c r="AB3782" s="2" t="str">
        <f t="shared" si="358"/>
        <v>***</v>
      </c>
      <c r="AC3782" t="str">
        <f t="shared" si="359"/>
        <v>0.000
(0.000)</v>
      </c>
    </row>
    <row r="3783" spans="24:29">
      <c r="X3783" t="str">
        <f t="shared" si="354"/>
        <v>_</v>
      </c>
      <c r="Y3783" t="str">
        <f t="shared" si="355"/>
        <v/>
      </c>
      <c r="Z3783" t="str">
        <f t="shared" si="356"/>
        <v>0.000</v>
      </c>
      <c r="AA3783" t="str">
        <f t="shared" si="357"/>
        <v>0.000</v>
      </c>
      <c r="AB3783" s="2" t="str">
        <f t="shared" si="358"/>
        <v>***</v>
      </c>
      <c r="AC3783" t="str">
        <f t="shared" si="359"/>
        <v>0.000
(0.000)</v>
      </c>
    </row>
    <row r="3784" spans="24:29">
      <c r="X3784" t="str">
        <f t="shared" si="354"/>
        <v>_</v>
      </c>
      <c r="Y3784" t="str">
        <f t="shared" si="355"/>
        <v/>
      </c>
      <c r="Z3784" t="str">
        <f t="shared" si="356"/>
        <v>0.000</v>
      </c>
      <c r="AA3784" t="str">
        <f t="shared" si="357"/>
        <v>0.000</v>
      </c>
      <c r="AB3784" s="2" t="str">
        <f t="shared" si="358"/>
        <v>***</v>
      </c>
      <c r="AC3784" t="str">
        <f t="shared" si="359"/>
        <v>0.000
(0.000)</v>
      </c>
    </row>
    <row r="3785" spans="24:29">
      <c r="X3785" t="str">
        <f t="shared" si="354"/>
        <v>_</v>
      </c>
      <c r="Y3785" t="str">
        <f t="shared" si="355"/>
        <v/>
      </c>
      <c r="Z3785" t="str">
        <f t="shared" si="356"/>
        <v>0.000</v>
      </c>
      <c r="AA3785" t="str">
        <f t="shared" si="357"/>
        <v>0.000</v>
      </c>
      <c r="AB3785" s="2" t="str">
        <f t="shared" si="358"/>
        <v>***</v>
      </c>
      <c r="AC3785" t="str">
        <f t="shared" si="359"/>
        <v>0.000
(0.000)</v>
      </c>
    </row>
    <row r="3786" spans="24:29">
      <c r="X3786" t="str">
        <f t="shared" si="354"/>
        <v>_</v>
      </c>
      <c r="Y3786" t="str">
        <f t="shared" si="355"/>
        <v/>
      </c>
      <c r="Z3786" t="str">
        <f t="shared" si="356"/>
        <v>0.000</v>
      </c>
      <c r="AA3786" t="str">
        <f t="shared" si="357"/>
        <v>0.000</v>
      </c>
      <c r="AB3786" s="2" t="str">
        <f t="shared" si="358"/>
        <v>***</v>
      </c>
      <c r="AC3786" t="str">
        <f t="shared" si="359"/>
        <v>0.000
(0.000)</v>
      </c>
    </row>
    <row r="3787" spans="24:29">
      <c r="X3787" t="str">
        <f t="shared" si="354"/>
        <v>_</v>
      </c>
      <c r="Y3787" t="str">
        <f t="shared" si="355"/>
        <v/>
      </c>
      <c r="Z3787" t="str">
        <f t="shared" si="356"/>
        <v>0.000</v>
      </c>
      <c r="AA3787" t="str">
        <f t="shared" si="357"/>
        <v>0.000</v>
      </c>
      <c r="AB3787" s="2" t="str">
        <f t="shared" si="358"/>
        <v>***</v>
      </c>
      <c r="AC3787" t="str">
        <f t="shared" si="359"/>
        <v>0.000
(0.000)</v>
      </c>
    </row>
    <row r="3788" spans="24:29">
      <c r="X3788" t="str">
        <f t="shared" si="354"/>
        <v>_</v>
      </c>
      <c r="Y3788" t="str">
        <f t="shared" si="355"/>
        <v/>
      </c>
      <c r="Z3788" t="str">
        <f t="shared" si="356"/>
        <v>0.000</v>
      </c>
      <c r="AA3788" t="str">
        <f t="shared" si="357"/>
        <v>0.000</v>
      </c>
      <c r="AB3788" s="2" t="str">
        <f t="shared" si="358"/>
        <v>***</v>
      </c>
      <c r="AC3788" t="str">
        <f t="shared" si="359"/>
        <v>0.000
(0.000)</v>
      </c>
    </row>
    <row r="3789" spans="24:29">
      <c r="X3789" t="str">
        <f t="shared" si="354"/>
        <v>_</v>
      </c>
      <c r="Y3789" t="str">
        <f t="shared" si="355"/>
        <v/>
      </c>
      <c r="Z3789" t="str">
        <f t="shared" si="356"/>
        <v>0.000</v>
      </c>
      <c r="AA3789" t="str">
        <f t="shared" si="357"/>
        <v>0.000</v>
      </c>
      <c r="AB3789" s="2" t="str">
        <f t="shared" si="358"/>
        <v>***</v>
      </c>
      <c r="AC3789" t="str">
        <f t="shared" si="359"/>
        <v>0.000
(0.000)</v>
      </c>
    </row>
    <row r="3790" spans="24:29">
      <c r="X3790" t="str">
        <f t="shared" si="354"/>
        <v>_</v>
      </c>
      <c r="Y3790" t="str">
        <f t="shared" si="355"/>
        <v/>
      </c>
      <c r="Z3790" t="str">
        <f t="shared" si="356"/>
        <v>0.000</v>
      </c>
      <c r="AA3790" t="str">
        <f t="shared" si="357"/>
        <v>0.000</v>
      </c>
      <c r="AB3790" s="2" t="str">
        <f t="shared" si="358"/>
        <v>***</v>
      </c>
      <c r="AC3790" t="str">
        <f t="shared" si="359"/>
        <v>0.000
(0.000)</v>
      </c>
    </row>
    <row r="3791" spans="24:29">
      <c r="X3791" t="str">
        <f t="shared" si="354"/>
        <v>_</v>
      </c>
      <c r="Y3791" t="str">
        <f t="shared" si="355"/>
        <v/>
      </c>
      <c r="Z3791" t="str">
        <f t="shared" si="356"/>
        <v>0.000</v>
      </c>
      <c r="AA3791" t="str">
        <f t="shared" si="357"/>
        <v>0.000</v>
      </c>
      <c r="AB3791" s="2" t="str">
        <f t="shared" si="358"/>
        <v>***</v>
      </c>
      <c r="AC3791" t="str">
        <f t="shared" si="359"/>
        <v>0.000
(0.000)</v>
      </c>
    </row>
    <row r="3792" spans="24:29">
      <c r="X3792" t="str">
        <f t="shared" si="354"/>
        <v>_</v>
      </c>
      <c r="Y3792" t="str">
        <f t="shared" si="355"/>
        <v/>
      </c>
      <c r="Z3792" t="str">
        <f t="shared" si="356"/>
        <v>0.000</v>
      </c>
      <c r="AA3792" t="str">
        <f t="shared" si="357"/>
        <v>0.000</v>
      </c>
      <c r="AB3792" s="2" t="str">
        <f t="shared" si="358"/>
        <v>***</v>
      </c>
      <c r="AC3792" t="str">
        <f t="shared" si="359"/>
        <v>0.000
(0.000)</v>
      </c>
    </row>
    <row r="3793" spans="24:29">
      <c r="X3793" t="str">
        <f t="shared" si="354"/>
        <v>_</v>
      </c>
      <c r="Y3793" t="str">
        <f t="shared" si="355"/>
        <v/>
      </c>
      <c r="Z3793" t="str">
        <f t="shared" si="356"/>
        <v>0.000</v>
      </c>
      <c r="AA3793" t="str">
        <f t="shared" si="357"/>
        <v>0.000</v>
      </c>
      <c r="AB3793" s="2" t="str">
        <f t="shared" si="358"/>
        <v>***</v>
      </c>
      <c r="AC3793" t="str">
        <f t="shared" si="359"/>
        <v>0.000
(0.000)</v>
      </c>
    </row>
    <row r="3794" spans="24:29">
      <c r="X3794" t="str">
        <f t="shared" si="354"/>
        <v>_</v>
      </c>
      <c r="Y3794" t="str">
        <f t="shared" si="355"/>
        <v/>
      </c>
      <c r="Z3794" t="str">
        <f t="shared" si="356"/>
        <v>0.000</v>
      </c>
      <c r="AA3794" t="str">
        <f t="shared" si="357"/>
        <v>0.000</v>
      </c>
      <c r="AB3794" s="2" t="str">
        <f t="shared" si="358"/>
        <v>***</v>
      </c>
      <c r="AC3794" t="str">
        <f t="shared" si="359"/>
        <v>0.000
(0.000)</v>
      </c>
    </row>
    <row r="3795" spans="24:29">
      <c r="X3795" t="str">
        <f t="shared" si="354"/>
        <v>_</v>
      </c>
      <c r="Y3795" t="str">
        <f t="shared" si="355"/>
        <v/>
      </c>
      <c r="Z3795" t="str">
        <f t="shared" si="356"/>
        <v>0.000</v>
      </c>
      <c r="AA3795" t="str">
        <f t="shared" si="357"/>
        <v>0.000</v>
      </c>
      <c r="AB3795" s="2" t="str">
        <f t="shared" si="358"/>
        <v>***</v>
      </c>
      <c r="AC3795" t="str">
        <f t="shared" si="359"/>
        <v>0.000
(0.000)</v>
      </c>
    </row>
    <row r="3796" spans="24:29">
      <c r="X3796" t="str">
        <f t="shared" si="354"/>
        <v>_</v>
      </c>
      <c r="Y3796" t="str">
        <f t="shared" si="355"/>
        <v/>
      </c>
      <c r="Z3796" t="str">
        <f t="shared" si="356"/>
        <v>0.000</v>
      </c>
      <c r="AA3796" t="str">
        <f t="shared" si="357"/>
        <v>0.000</v>
      </c>
      <c r="AB3796" s="2" t="str">
        <f t="shared" si="358"/>
        <v>***</v>
      </c>
      <c r="AC3796" t="str">
        <f t="shared" si="359"/>
        <v>0.000
(0.000)</v>
      </c>
    </row>
    <row r="3797" spans="24:29">
      <c r="X3797" t="str">
        <f t="shared" si="354"/>
        <v>_</v>
      </c>
      <c r="Y3797" t="str">
        <f t="shared" si="355"/>
        <v/>
      </c>
      <c r="Z3797" t="str">
        <f t="shared" si="356"/>
        <v>0.000</v>
      </c>
      <c r="AA3797" t="str">
        <f t="shared" si="357"/>
        <v>0.000</v>
      </c>
      <c r="AB3797" s="2" t="str">
        <f t="shared" si="358"/>
        <v>***</v>
      </c>
      <c r="AC3797" t="str">
        <f t="shared" si="359"/>
        <v>0.000
(0.000)</v>
      </c>
    </row>
    <row r="3798" spans="24:29">
      <c r="X3798" t="str">
        <f t="shared" si="354"/>
        <v>_</v>
      </c>
      <c r="Y3798" t="str">
        <f t="shared" si="355"/>
        <v/>
      </c>
      <c r="Z3798" t="str">
        <f t="shared" si="356"/>
        <v>0.000</v>
      </c>
      <c r="AA3798" t="str">
        <f t="shared" si="357"/>
        <v>0.000</v>
      </c>
      <c r="AB3798" s="2" t="str">
        <f t="shared" si="358"/>
        <v>***</v>
      </c>
      <c r="AC3798" t="str">
        <f t="shared" si="359"/>
        <v>0.000
(0.000)</v>
      </c>
    </row>
    <row r="3799" spans="24:29">
      <c r="X3799" t="str">
        <f t="shared" si="354"/>
        <v>_</v>
      </c>
      <c r="Y3799" t="str">
        <f t="shared" si="355"/>
        <v/>
      </c>
      <c r="Z3799" t="str">
        <f t="shared" si="356"/>
        <v>0.000</v>
      </c>
      <c r="AA3799" t="str">
        <f t="shared" si="357"/>
        <v>0.000</v>
      </c>
      <c r="AB3799" s="2" t="str">
        <f t="shared" si="358"/>
        <v>***</v>
      </c>
      <c r="AC3799" t="str">
        <f t="shared" si="359"/>
        <v>0.000
(0.000)</v>
      </c>
    </row>
    <row r="3800" spans="24:29">
      <c r="X3800" t="str">
        <f t="shared" si="354"/>
        <v>_</v>
      </c>
      <c r="Y3800" t="str">
        <f t="shared" si="355"/>
        <v/>
      </c>
      <c r="Z3800" t="str">
        <f t="shared" si="356"/>
        <v>0.000</v>
      </c>
      <c r="AA3800" t="str">
        <f t="shared" si="357"/>
        <v>0.000</v>
      </c>
      <c r="AB3800" s="2" t="str">
        <f t="shared" si="358"/>
        <v>***</v>
      </c>
      <c r="AC3800" t="str">
        <f t="shared" si="359"/>
        <v>0.000
(0.000)</v>
      </c>
    </row>
    <row r="3801" spans="24:29">
      <c r="X3801" t="str">
        <f t="shared" si="354"/>
        <v>_</v>
      </c>
      <c r="Y3801" t="str">
        <f t="shared" si="355"/>
        <v/>
      </c>
      <c r="Z3801" t="str">
        <f t="shared" si="356"/>
        <v>0.000</v>
      </c>
      <c r="AA3801" t="str">
        <f t="shared" si="357"/>
        <v>0.000</v>
      </c>
      <c r="AB3801" s="2" t="str">
        <f t="shared" si="358"/>
        <v>***</v>
      </c>
      <c r="AC3801" t="str">
        <f t="shared" si="359"/>
        <v>0.000
(0.000)</v>
      </c>
    </row>
    <row r="3802" spans="24:29">
      <c r="X3802" t="str">
        <f t="shared" si="354"/>
        <v>_</v>
      </c>
      <c r="Y3802" t="str">
        <f t="shared" si="355"/>
        <v/>
      </c>
      <c r="Z3802" t="str">
        <f t="shared" si="356"/>
        <v>0.000</v>
      </c>
      <c r="AA3802" t="str">
        <f t="shared" si="357"/>
        <v>0.000</v>
      </c>
      <c r="AB3802" s="2" t="str">
        <f t="shared" si="358"/>
        <v>***</v>
      </c>
      <c r="AC3802" t="str">
        <f t="shared" si="359"/>
        <v>0.000
(0.000)</v>
      </c>
    </row>
    <row r="3803" spans="24:29">
      <c r="X3803" t="str">
        <f t="shared" si="354"/>
        <v>_</v>
      </c>
      <c r="Y3803" t="str">
        <f t="shared" si="355"/>
        <v/>
      </c>
      <c r="Z3803" t="str">
        <f t="shared" si="356"/>
        <v>0.000</v>
      </c>
      <c r="AA3803" t="str">
        <f t="shared" si="357"/>
        <v>0.000</v>
      </c>
      <c r="AB3803" s="2" t="str">
        <f t="shared" si="358"/>
        <v>***</v>
      </c>
      <c r="AC3803" t="str">
        <f t="shared" si="359"/>
        <v>0.000
(0.000)</v>
      </c>
    </row>
    <row r="3804" spans="24:29">
      <c r="X3804" t="str">
        <f t="shared" si="354"/>
        <v>_</v>
      </c>
      <c r="Y3804" t="str">
        <f t="shared" si="355"/>
        <v/>
      </c>
      <c r="Z3804" t="str">
        <f t="shared" si="356"/>
        <v>0.000</v>
      </c>
      <c r="AA3804" t="str">
        <f t="shared" si="357"/>
        <v>0.000</v>
      </c>
      <c r="AB3804" s="2" t="str">
        <f t="shared" si="358"/>
        <v>***</v>
      </c>
      <c r="AC3804" t="str">
        <f t="shared" si="359"/>
        <v>0.000
(0.000)</v>
      </c>
    </row>
    <row r="3805" spans="24:29">
      <c r="X3805" t="str">
        <f t="shared" si="354"/>
        <v>_</v>
      </c>
      <c r="Y3805" t="str">
        <f t="shared" si="355"/>
        <v/>
      </c>
      <c r="Z3805" t="str">
        <f t="shared" si="356"/>
        <v>0.000</v>
      </c>
      <c r="AA3805" t="str">
        <f t="shared" si="357"/>
        <v>0.000</v>
      </c>
      <c r="AB3805" s="2" t="str">
        <f t="shared" si="358"/>
        <v>***</v>
      </c>
      <c r="AC3805" t="str">
        <f t="shared" si="359"/>
        <v>0.000
(0.000)</v>
      </c>
    </row>
    <row r="3806" spans="24:29">
      <c r="X3806" t="str">
        <f t="shared" si="354"/>
        <v>_</v>
      </c>
      <c r="Y3806" t="str">
        <f t="shared" si="355"/>
        <v/>
      </c>
      <c r="Z3806" t="str">
        <f t="shared" si="356"/>
        <v>0.000</v>
      </c>
      <c r="AA3806" t="str">
        <f t="shared" si="357"/>
        <v>0.000</v>
      </c>
      <c r="AB3806" s="2" t="str">
        <f t="shared" si="358"/>
        <v>***</v>
      </c>
      <c r="AC3806" t="str">
        <f t="shared" si="359"/>
        <v>0.000
(0.000)</v>
      </c>
    </row>
    <row r="3807" spans="24:29">
      <c r="X3807" t="str">
        <f t="shared" si="354"/>
        <v>_</v>
      </c>
      <c r="Y3807" t="str">
        <f t="shared" si="355"/>
        <v/>
      </c>
      <c r="Z3807" t="str">
        <f t="shared" si="356"/>
        <v>0.000</v>
      </c>
      <c r="AA3807" t="str">
        <f t="shared" si="357"/>
        <v>0.000</v>
      </c>
      <c r="AB3807" s="2" t="str">
        <f t="shared" si="358"/>
        <v>***</v>
      </c>
      <c r="AC3807" t="str">
        <f t="shared" si="359"/>
        <v>0.000
(0.000)</v>
      </c>
    </row>
    <row r="3808" spans="24:29">
      <c r="X3808" t="str">
        <f t="shared" si="354"/>
        <v>_</v>
      </c>
      <c r="Y3808" t="str">
        <f t="shared" si="355"/>
        <v/>
      </c>
      <c r="Z3808" t="str">
        <f t="shared" si="356"/>
        <v>0.000</v>
      </c>
      <c r="AA3808" t="str">
        <f t="shared" si="357"/>
        <v>0.000</v>
      </c>
      <c r="AB3808" s="2" t="str">
        <f t="shared" si="358"/>
        <v>***</v>
      </c>
      <c r="AC3808" t="str">
        <f t="shared" si="359"/>
        <v>0.000
(0.000)</v>
      </c>
    </row>
    <row r="3809" spans="24:29">
      <c r="X3809" t="str">
        <f t="shared" si="354"/>
        <v>_</v>
      </c>
      <c r="Y3809" t="str">
        <f t="shared" si="355"/>
        <v/>
      </c>
      <c r="Z3809" t="str">
        <f t="shared" si="356"/>
        <v>0.000</v>
      </c>
      <c r="AA3809" t="str">
        <f t="shared" si="357"/>
        <v>0.000</v>
      </c>
      <c r="AB3809" s="2" t="str">
        <f t="shared" si="358"/>
        <v>***</v>
      </c>
      <c r="AC3809" t="str">
        <f t="shared" si="359"/>
        <v>0.000
(0.000)</v>
      </c>
    </row>
    <row r="3810" spans="24:29">
      <c r="X3810" t="str">
        <f t="shared" si="354"/>
        <v>_</v>
      </c>
      <c r="Y3810" t="str">
        <f t="shared" si="355"/>
        <v/>
      </c>
      <c r="Z3810" t="str">
        <f t="shared" si="356"/>
        <v>0.000</v>
      </c>
      <c r="AA3810" t="str">
        <f t="shared" si="357"/>
        <v>0.000</v>
      </c>
      <c r="AB3810" s="2" t="str">
        <f t="shared" si="358"/>
        <v>***</v>
      </c>
      <c r="AC3810" t="str">
        <f t="shared" si="359"/>
        <v>0.000
(0.000)</v>
      </c>
    </row>
    <row r="3811" spans="24:29">
      <c r="X3811" t="str">
        <f t="shared" si="354"/>
        <v>_</v>
      </c>
      <c r="Y3811" t="str">
        <f t="shared" si="355"/>
        <v/>
      </c>
      <c r="Z3811" t="str">
        <f t="shared" si="356"/>
        <v>0.000</v>
      </c>
      <c r="AA3811" t="str">
        <f t="shared" si="357"/>
        <v>0.000</v>
      </c>
      <c r="AB3811" s="2" t="str">
        <f t="shared" si="358"/>
        <v>***</v>
      </c>
      <c r="AC3811" t="str">
        <f t="shared" si="359"/>
        <v>0.000
(0.000)</v>
      </c>
    </row>
    <row r="3812" spans="24:29">
      <c r="X3812" t="str">
        <f t="shared" si="354"/>
        <v>_</v>
      </c>
      <c r="Y3812" t="str">
        <f t="shared" si="355"/>
        <v/>
      </c>
      <c r="Z3812" t="str">
        <f t="shared" si="356"/>
        <v>0.000</v>
      </c>
      <c r="AA3812" t="str">
        <f t="shared" si="357"/>
        <v>0.000</v>
      </c>
      <c r="AB3812" s="2" t="str">
        <f t="shared" si="358"/>
        <v>***</v>
      </c>
      <c r="AC3812" t="str">
        <f t="shared" si="359"/>
        <v>0.000
(0.000)</v>
      </c>
    </row>
    <row r="3813" spans="24:29">
      <c r="X3813" t="str">
        <f t="shared" si="354"/>
        <v>_</v>
      </c>
      <c r="Y3813" t="str">
        <f t="shared" si="355"/>
        <v/>
      </c>
      <c r="Z3813" t="str">
        <f t="shared" si="356"/>
        <v>0.000</v>
      </c>
      <c r="AA3813" t="str">
        <f t="shared" si="357"/>
        <v>0.000</v>
      </c>
      <c r="AB3813" s="2" t="str">
        <f t="shared" si="358"/>
        <v>***</v>
      </c>
      <c r="AC3813" t="str">
        <f t="shared" si="359"/>
        <v>0.000
(0.000)</v>
      </c>
    </row>
    <row r="3814" spans="24:29">
      <c r="X3814" t="str">
        <f t="shared" si="354"/>
        <v>_</v>
      </c>
      <c r="Y3814" t="str">
        <f t="shared" si="355"/>
        <v/>
      </c>
      <c r="Z3814" t="str">
        <f t="shared" si="356"/>
        <v>0.000</v>
      </c>
      <c r="AA3814" t="str">
        <f t="shared" si="357"/>
        <v>0.000</v>
      </c>
      <c r="AB3814" s="2" t="str">
        <f t="shared" si="358"/>
        <v>***</v>
      </c>
      <c r="AC3814" t="str">
        <f t="shared" si="359"/>
        <v>0.000
(0.000)</v>
      </c>
    </row>
    <row r="3815" spans="24:29">
      <c r="X3815" t="str">
        <f t="shared" si="354"/>
        <v>_</v>
      </c>
      <c r="Y3815" t="str">
        <f t="shared" si="355"/>
        <v/>
      </c>
      <c r="Z3815" t="str">
        <f t="shared" si="356"/>
        <v>0.000</v>
      </c>
      <c r="AA3815" t="str">
        <f t="shared" si="357"/>
        <v>0.000</v>
      </c>
      <c r="AB3815" s="2" t="str">
        <f t="shared" si="358"/>
        <v>***</v>
      </c>
      <c r="AC3815" t="str">
        <f t="shared" si="359"/>
        <v>0.000
(0.000)</v>
      </c>
    </row>
    <row r="3816" spans="24:29">
      <c r="X3816" t="str">
        <f t="shared" si="354"/>
        <v>_</v>
      </c>
      <c r="Y3816" t="str">
        <f t="shared" si="355"/>
        <v/>
      </c>
      <c r="Z3816" t="str">
        <f t="shared" si="356"/>
        <v>0.000</v>
      </c>
      <c r="AA3816" t="str">
        <f t="shared" si="357"/>
        <v>0.000</v>
      </c>
      <c r="AB3816" s="2" t="str">
        <f t="shared" si="358"/>
        <v>***</v>
      </c>
      <c r="AC3816" t="str">
        <f t="shared" si="359"/>
        <v>0.000
(0.000)</v>
      </c>
    </row>
    <row r="3817" spans="24:29">
      <c r="X3817" t="str">
        <f t="shared" si="354"/>
        <v>_</v>
      </c>
      <c r="Y3817" t="str">
        <f t="shared" si="355"/>
        <v/>
      </c>
      <c r="Z3817" t="str">
        <f t="shared" si="356"/>
        <v>0.000</v>
      </c>
      <c r="AA3817" t="str">
        <f t="shared" si="357"/>
        <v>0.000</v>
      </c>
      <c r="AB3817" s="2" t="str">
        <f t="shared" si="358"/>
        <v>***</v>
      </c>
      <c r="AC3817" t="str">
        <f t="shared" si="359"/>
        <v>0.000
(0.000)</v>
      </c>
    </row>
    <row r="3818" spans="24:29">
      <c r="X3818" t="str">
        <f t="shared" si="354"/>
        <v>_</v>
      </c>
      <c r="Y3818" t="str">
        <f t="shared" si="355"/>
        <v/>
      </c>
      <c r="Z3818" t="str">
        <f t="shared" si="356"/>
        <v>0.000</v>
      </c>
      <c r="AA3818" t="str">
        <f t="shared" si="357"/>
        <v>0.000</v>
      </c>
      <c r="AB3818" s="2" t="str">
        <f t="shared" si="358"/>
        <v>***</v>
      </c>
      <c r="AC3818" t="str">
        <f t="shared" si="359"/>
        <v>0.000
(0.000)</v>
      </c>
    </row>
    <row r="3819" spans="24:29">
      <c r="X3819" t="str">
        <f t="shared" si="354"/>
        <v>_</v>
      </c>
      <c r="Y3819" t="str">
        <f t="shared" si="355"/>
        <v/>
      </c>
      <c r="Z3819" t="str">
        <f t="shared" si="356"/>
        <v>0.000</v>
      </c>
      <c r="AA3819" t="str">
        <f t="shared" si="357"/>
        <v>0.000</v>
      </c>
      <c r="AB3819" s="2" t="str">
        <f t="shared" si="358"/>
        <v>***</v>
      </c>
      <c r="AC3819" t="str">
        <f t="shared" si="359"/>
        <v>0.000
(0.000)</v>
      </c>
    </row>
    <row r="3820" spans="24:29">
      <c r="X3820" t="str">
        <f t="shared" si="354"/>
        <v>_</v>
      </c>
      <c r="Y3820" t="str">
        <f t="shared" si="355"/>
        <v/>
      </c>
      <c r="Z3820" t="str">
        <f t="shared" si="356"/>
        <v>0.000</v>
      </c>
      <c r="AA3820" t="str">
        <f t="shared" si="357"/>
        <v>0.000</v>
      </c>
      <c r="AB3820" s="2" t="str">
        <f t="shared" si="358"/>
        <v>***</v>
      </c>
      <c r="AC3820" t="str">
        <f t="shared" si="359"/>
        <v>0.000
(0.000)</v>
      </c>
    </row>
    <row r="3821" spans="24:29">
      <c r="X3821" t="str">
        <f t="shared" si="354"/>
        <v>_</v>
      </c>
      <c r="Y3821" t="str">
        <f t="shared" si="355"/>
        <v/>
      </c>
      <c r="Z3821" t="str">
        <f t="shared" si="356"/>
        <v>0.000</v>
      </c>
      <c r="AA3821" t="str">
        <f t="shared" si="357"/>
        <v>0.000</v>
      </c>
      <c r="AB3821" s="2" t="str">
        <f t="shared" si="358"/>
        <v>***</v>
      </c>
      <c r="AC3821" t="str">
        <f t="shared" si="359"/>
        <v>0.000
(0.000)</v>
      </c>
    </row>
    <row r="3822" spans="24:29">
      <c r="X3822" t="str">
        <f t="shared" si="354"/>
        <v>_</v>
      </c>
      <c r="Y3822" t="str">
        <f t="shared" si="355"/>
        <v/>
      </c>
      <c r="Z3822" t="str">
        <f t="shared" si="356"/>
        <v>0.000</v>
      </c>
      <c r="AA3822" t="str">
        <f t="shared" si="357"/>
        <v>0.000</v>
      </c>
      <c r="AB3822" s="2" t="str">
        <f t="shared" si="358"/>
        <v>***</v>
      </c>
      <c r="AC3822" t="str">
        <f t="shared" si="359"/>
        <v>0.000
(0.000)</v>
      </c>
    </row>
    <row r="3823" spans="24:29">
      <c r="X3823" t="str">
        <f t="shared" si="354"/>
        <v>_</v>
      </c>
      <c r="Y3823" t="str">
        <f t="shared" si="355"/>
        <v/>
      </c>
      <c r="Z3823" t="str">
        <f t="shared" si="356"/>
        <v>0.000</v>
      </c>
      <c r="AA3823" t="str">
        <f t="shared" si="357"/>
        <v>0.000</v>
      </c>
      <c r="AB3823" s="2" t="str">
        <f t="shared" si="358"/>
        <v>***</v>
      </c>
      <c r="AC3823" t="str">
        <f t="shared" si="359"/>
        <v>0.000
(0.000)</v>
      </c>
    </row>
    <row r="3824" spans="24:29">
      <c r="X3824" t="str">
        <f t="shared" si="354"/>
        <v>_</v>
      </c>
      <c r="Y3824" t="str">
        <f t="shared" si="355"/>
        <v/>
      </c>
      <c r="Z3824" t="str">
        <f t="shared" si="356"/>
        <v>0.000</v>
      </c>
      <c r="AA3824" t="str">
        <f t="shared" si="357"/>
        <v>0.000</v>
      </c>
      <c r="AB3824" s="2" t="str">
        <f t="shared" si="358"/>
        <v>***</v>
      </c>
      <c r="AC3824" t="str">
        <f t="shared" si="359"/>
        <v>0.000
(0.000)</v>
      </c>
    </row>
    <row r="3825" spans="24:29">
      <c r="X3825" t="str">
        <f t="shared" si="354"/>
        <v>_</v>
      </c>
      <c r="Y3825" t="str">
        <f t="shared" si="355"/>
        <v/>
      </c>
      <c r="Z3825" t="str">
        <f t="shared" si="356"/>
        <v>0.000</v>
      </c>
      <c r="AA3825" t="str">
        <f t="shared" si="357"/>
        <v>0.000</v>
      </c>
      <c r="AB3825" s="2" t="str">
        <f t="shared" si="358"/>
        <v>***</v>
      </c>
      <c r="AC3825" t="str">
        <f t="shared" si="359"/>
        <v>0.000
(0.000)</v>
      </c>
    </row>
    <row r="3826" spans="24:29">
      <c r="X3826" t="str">
        <f t="shared" si="354"/>
        <v>_</v>
      </c>
      <c r="Y3826" t="str">
        <f t="shared" si="355"/>
        <v/>
      </c>
      <c r="Z3826" t="str">
        <f t="shared" si="356"/>
        <v>0.000</v>
      </c>
      <c r="AA3826" t="str">
        <f t="shared" si="357"/>
        <v>0.000</v>
      </c>
      <c r="AB3826" s="2" t="str">
        <f t="shared" si="358"/>
        <v>***</v>
      </c>
      <c r="AC3826" t="str">
        <f t="shared" si="359"/>
        <v>0.000
(0.000)</v>
      </c>
    </row>
    <row r="3827" spans="24:29">
      <c r="X3827" t="str">
        <f t="shared" si="354"/>
        <v>_</v>
      </c>
      <c r="Y3827" t="str">
        <f t="shared" si="355"/>
        <v/>
      </c>
      <c r="Z3827" t="str">
        <f t="shared" si="356"/>
        <v>0.000</v>
      </c>
      <c r="AA3827" t="str">
        <f t="shared" si="357"/>
        <v>0.000</v>
      </c>
      <c r="AB3827" s="2" t="str">
        <f t="shared" si="358"/>
        <v>***</v>
      </c>
      <c r="AC3827" t="str">
        <f t="shared" si="359"/>
        <v>0.000
(0.000)</v>
      </c>
    </row>
    <row r="3828" spans="24:29">
      <c r="X3828" t="str">
        <f t="shared" si="354"/>
        <v>_</v>
      </c>
      <c r="Y3828" t="str">
        <f t="shared" si="355"/>
        <v/>
      </c>
      <c r="Z3828" t="str">
        <f t="shared" si="356"/>
        <v>0.000</v>
      </c>
      <c r="AA3828" t="str">
        <f t="shared" si="357"/>
        <v>0.000</v>
      </c>
      <c r="AB3828" s="2" t="str">
        <f t="shared" si="358"/>
        <v>***</v>
      </c>
      <c r="AC3828" t="str">
        <f t="shared" si="359"/>
        <v>0.000
(0.000)</v>
      </c>
    </row>
    <row r="3829" spans="24:29">
      <c r="X3829" t="str">
        <f t="shared" si="354"/>
        <v>_</v>
      </c>
      <c r="Y3829" t="str">
        <f t="shared" si="355"/>
        <v/>
      </c>
      <c r="Z3829" t="str">
        <f t="shared" si="356"/>
        <v>0.000</v>
      </c>
      <c r="AA3829" t="str">
        <f t="shared" si="357"/>
        <v>0.000</v>
      </c>
      <c r="AB3829" s="2" t="str">
        <f t="shared" si="358"/>
        <v>***</v>
      </c>
      <c r="AC3829" t="str">
        <f t="shared" si="359"/>
        <v>0.000
(0.000)</v>
      </c>
    </row>
    <row r="3830" spans="24:29">
      <c r="X3830" t="str">
        <f t="shared" si="354"/>
        <v>_</v>
      </c>
      <c r="Y3830" t="str">
        <f t="shared" si="355"/>
        <v/>
      </c>
      <c r="Z3830" t="str">
        <f t="shared" si="356"/>
        <v>0.000</v>
      </c>
      <c r="AA3830" t="str">
        <f t="shared" si="357"/>
        <v>0.000</v>
      </c>
      <c r="AB3830" s="2" t="str">
        <f t="shared" si="358"/>
        <v>***</v>
      </c>
      <c r="AC3830" t="str">
        <f t="shared" si="359"/>
        <v>0.000
(0.000)</v>
      </c>
    </row>
    <row r="3831" spans="24:29">
      <c r="X3831" t="str">
        <f t="shared" si="354"/>
        <v>_</v>
      </c>
      <c r="Y3831" t="str">
        <f t="shared" si="355"/>
        <v/>
      </c>
      <c r="Z3831" t="str">
        <f t="shared" si="356"/>
        <v>0.000</v>
      </c>
      <c r="AA3831" t="str">
        <f t="shared" si="357"/>
        <v>0.000</v>
      </c>
      <c r="AB3831" s="2" t="str">
        <f t="shared" si="358"/>
        <v>***</v>
      </c>
      <c r="AC3831" t="str">
        <f t="shared" si="359"/>
        <v>0.000
(0.000)</v>
      </c>
    </row>
    <row r="3832" spans="24:29">
      <c r="X3832" t="str">
        <f t="shared" si="354"/>
        <v>_</v>
      </c>
      <c r="Y3832" t="str">
        <f t="shared" si="355"/>
        <v/>
      </c>
      <c r="Z3832" t="str">
        <f t="shared" si="356"/>
        <v>0.000</v>
      </c>
      <c r="AA3832" t="str">
        <f t="shared" si="357"/>
        <v>0.000</v>
      </c>
      <c r="AB3832" s="2" t="str">
        <f t="shared" si="358"/>
        <v>***</v>
      </c>
      <c r="AC3832" t="str">
        <f t="shared" si="359"/>
        <v>0.000
(0.000)</v>
      </c>
    </row>
    <row r="3833" spans="24:29">
      <c r="X3833" t="str">
        <f t="shared" si="354"/>
        <v>_</v>
      </c>
      <c r="Y3833" t="str">
        <f t="shared" si="355"/>
        <v/>
      </c>
      <c r="Z3833" t="str">
        <f t="shared" si="356"/>
        <v>0.000</v>
      </c>
      <c r="AA3833" t="str">
        <f t="shared" si="357"/>
        <v>0.000</v>
      </c>
      <c r="AB3833" s="2" t="str">
        <f t="shared" si="358"/>
        <v>***</v>
      </c>
      <c r="AC3833" t="str">
        <f t="shared" si="359"/>
        <v>0.000
(0.000)</v>
      </c>
    </row>
    <row r="3834" spans="24:29">
      <c r="X3834" t="str">
        <f t="shared" si="354"/>
        <v>_</v>
      </c>
      <c r="Y3834" t="str">
        <f t="shared" si="355"/>
        <v/>
      </c>
      <c r="Z3834" t="str">
        <f t="shared" si="356"/>
        <v>0.000</v>
      </c>
      <c r="AA3834" t="str">
        <f t="shared" si="357"/>
        <v>0.000</v>
      </c>
      <c r="AB3834" s="2" t="str">
        <f t="shared" si="358"/>
        <v>***</v>
      </c>
      <c r="AC3834" t="str">
        <f t="shared" si="359"/>
        <v>0.000
(0.000)</v>
      </c>
    </row>
    <row r="3835" spans="24:29">
      <c r="X3835" t="str">
        <f t="shared" si="354"/>
        <v>_</v>
      </c>
      <c r="Y3835" t="str">
        <f t="shared" si="355"/>
        <v/>
      </c>
      <c r="Z3835" t="str">
        <f t="shared" si="356"/>
        <v>0.000</v>
      </c>
      <c r="AA3835" t="str">
        <f t="shared" si="357"/>
        <v>0.000</v>
      </c>
      <c r="AB3835" s="2" t="str">
        <f t="shared" si="358"/>
        <v>***</v>
      </c>
      <c r="AC3835" t="str">
        <f t="shared" si="359"/>
        <v>0.000
(0.000)</v>
      </c>
    </row>
    <row r="3836" spans="24:29">
      <c r="X3836" t="str">
        <f t="shared" si="354"/>
        <v>_</v>
      </c>
      <c r="Y3836" t="str">
        <f t="shared" si="355"/>
        <v/>
      </c>
      <c r="Z3836" t="str">
        <f t="shared" si="356"/>
        <v>0.000</v>
      </c>
      <c r="AA3836" t="str">
        <f t="shared" si="357"/>
        <v>0.000</v>
      </c>
      <c r="AB3836" s="2" t="str">
        <f t="shared" si="358"/>
        <v>***</v>
      </c>
      <c r="AC3836" t="str">
        <f t="shared" si="359"/>
        <v>0.000
(0.000)</v>
      </c>
    </row>
    <row r="3837" spans="24:29">
      <c r="X3837" t="str">
        <f t="shared" si="354"/>
        <v>_</v>
      </c>
      <c r="Y3837" t="str">
        <f t="shared" si="355"/>
        <v/>
      </c>
      <c r="Z3837" t="str">
        <f t="shared" si="356"/>
        <v>0.000</v>
      </c>
      <c r="AA3837" t="str">
        <f t="shared" si="357"/>
        <v>0.000</v>
      </c>
      <c r="AB3837" s="2" t="str">
        <f t="shared" si="358"/>
        <v>***</v>
      </c>
      <c r="AC3837" t="str">
        <f t="shared" si="359"/>
        <v>0.000
(0.000)</v>
      </c>
    </row>
    <row r="3838" spans="24:29">
      <c r="X3838" t="str">
        <f t="shared" si="354"/>
        <v>_</v>
      </c>
      <c r="Y3838" t="str">
        <f t="shared" si="355"/>
        <v/>
      </c>
      <c r="Z3838" t="str">
        <f t="shared" si="356"/>
        <v>0.000</v>
      </c>
      <c r="AA3838" t="str">
        <f t="shared" si="357"/>
        <v>0.000</v>
      </c>
      <c r="AB3838" s="2" t="str">
        <f t="shared" si="358"/>
        <v>***</v>
      </c>
      <c r="AC3838" t="str">
        <f t="shared" si="359"/>
        <v>0.000
(0.000)</v>
      </c>
    </row>
    <row r="3839" spans="24:29">
      <c r="X3839" t="str">
        <f t="shared" si="354"/>
        <v>_</v>
      </c>
      <c r="Y3839" t="str">
        <f t="shared" si="355"/>
        <v/>
      </c>
      <c r="Z3839" t="str">
        <f t="shared" si="356"/>
        <v>0.000</v>
      </c>
      <c r="AA3839" t="str">
        <f t="shared" si="357"/>
        <v>0.000</v>
      </c>
      <c r="AB3839" s="2" t="str">
        <f t="shared" si="358"/>
        <v>***</v>
      </c>
      <c r="AC3839" t="str">
        <f t="shared" si="359"/>
        <v>0.000
(0.000)</v>
      </c>
    </row>
    <row r="3840" spans="24:29">
      <c r="X3840" t="str">
        <f t="shared" si="354"/>
        <v>_</v>
      </c>
      <c r="Y3840" t="str">
        <f t="shared" si="355"/>
        <v/>
      </c>
      <c r="Z3840" t="str">
        <f t="shared" si="356"/>
        <v>0.000</v>
      </c>
      <c r="AA3840" t="str">
        <f t="shared" si="357"/>
        <v>0.000</v>
      </c>
      <c r="AB3840" s="2" t="str">
        <f t="shared" si="358"/>
        <v>***</v>
      </c>
      <c r="AC3840" t="str">
        <f t="shared" si="359"/>
        <v>0.000
(0.000)</v>
      </c>
    </row>
    <row r="3841" spans="24:29">
      <c r="X3841" t="str">
        <f t="shared" si="354"/>
        <v>_</v>
      </c>
      <c r="Y3841" t="str">
        <f t="shared" si="355"/>
        <v/>
      </c>
      <c r="Z3841" t="str">
        <f t="shared" si="356"/>
        <v>0.000</v>
      </c>
      <c r="AA3841" t="str">
        <f t="shared" si="357"/>
        <v>0.000</v>
      </c>
      <c r="AB3841" s="2" t="str">
        <f t="shared" si="358"/>
        <v>***</v>
      </c>
      <c r="AC3841" t="str">
        <f t="shared" si="359"/>
        <v>0.000
(0.000)</v>
      </c>
    </row>
    <row r="3842" spans="24:29">
      <c r="X3842" t="str">
        <f t="shared" si="354"/>
        <v>_</v>
      </c>
      <c r="Y3842" t="str">
        <f t="shared" si="355"/>
        <v/>
      </c>
      <c r="Z3842" t="str">
        <f t="shared" si="356"/>
        <v>0.000</v>
      </c>
      <c r="AA3842" t="str">
        <f t="shared" si="357"/>
        <v>0.000</v>
      </c>
      <c r="AB3842" s="2" t="str">
        <f t="shared" si="358"/>
        <v>***</v>
      </c>
      <c r="AC3842" t="str">
        <f t="shared" si="359"/>
        <v>0.000
(0.000)</v>
      </c>
    </row>
    <row r="3843" spans="24:29">
      <c r="X3843" t="str">
        <f t="shared" ref="X3843:X3906" si="360">G3843&amp;"_"&amp;B3843</f>
        <v>_</v>
      </c>
      <c r="Y3843" t="str">
        <f t="shared" ref="Y3843:Y3906" si="361">IF(G3843&lt;&gt;"",COUNTIF(X:X,X3843),"")</f>
        <v/>
      </c>
      <c r="Z3843" t="str">
        <f t="shared" ref="Z3843:Z3906" si="362">TEXT(C3843,"0.000")</f>
        <v>0.000</v>
      </c>
      <c r="AA3843" t="str">
        <f t="shared" ref="AA3843:AA3906" si="363">TEXT(D3843,"0.000")</f>
        <v>0.000</v>
      </c>
      <c r="AB3843" s="2" t="str">
        <f t="shared" ref="AB3843:AB3906" si="364">IF(COUNTIF(F3843,"*E*")&gt;0, "***", IF(TEXT(F3843, "0.00E+00")*1&lt;0.01, "***", IF(TEXT(F3843, "0.00E+00")*1&lt;0.05, "**",  IF(TEXT(F3843, "0.00E+00")*1&lt;0.1, "*",""))))</f>
        <v>***</v>
      </c>
      <c r="AC3843" t="str">
        <f t="shared" ref="AC3843:AC3906" si="365">Z3843&amp;"
("&amp;AA3843&amp;")"</f>
        <v>0.000
(0.000)</v>
      </c>
    </row>
    <row r="3844" spans="24:29">
      <c r="X3844" t="str">
        <f t="shared" si="360"/>
        <v>_</v>
      </c>
      <c r="Y3844" t="str">
        <f t="shared" si="361"/>
        <v/>
      </c>
      <c r="Z3844" t="str">
        <f t="shared" si="362"/>
        <v>0.000</v>
      </c>
      <c r="AA3844" t="str">
        <f t="shared" si="363"/>
        <v>0.000</v>
      </c>
      <c r="AB3844" s="2" t="str">
        <f t="shared" si="364"/>
        <v>***</v>
      </c>
      <c r="AC3844" t="str">
        <f t="shared" si="365"/>
        <v>0.000
(0.000)</v>
      </c>
    </row>
    <row r="3845" spans="24:29">
      <c r="X3845" t="str">
        <f t="shared" si="360"/>
        <v>_</v>
      </c>
      <c r="Y3845" t="str">
        <f t="shared" si="361"/>
        <v/>
      </c>
      <c r="Z3845" t="str">
        <f t="shared" si="362"/>
        <v>0.000</v>
      </c>
      <c r="AA3845" t="str">
        <f t="shared" si="363"/>
        <v>0.000</v>
      </c>
      <c r="AB3845" s="2" t="str">
        <f t="shared" si="364"/>
        <v>***</v>
      </c>
      <c r="AC3845" t="str">
        <f t="shared" si="365"/>
        <v>0.000
(0.000)</v>
      </c>
    </row>
    <row r="3846" spans="24:29">
      <c r="X3846" t="str">
        <f t="shared" si="360"/>
        <v>_</v>
      </c>
      <c r="Y3846" t="str">
        <f t="shared" si="361"/>
        <v/>
      </c>
      <c r="Z3846" t="str">
        <f t="shared" si="362"/>
        <v>0.000</v>
      </c>
      <c r="AA3846" t="str">
        <f t="shared" si="363"/>
        <v>0.000</v>
      </c>
      <c r="AB3846" s="2" t="str">
        <f t="shared" si="364"/>
        <v>***</v>
      </c>
      <c r="AC3846" t="str">
        <f t="shared" si="365"/>
        <v>0.000
(0.000)</v>
      </c>
    </row>
    <row r="3847" spans="24:29">
      <c r="X3847" t="str">
        <f t="shared" si="360"/>
        <v>_</v>
      </c>
      <c r="Y3847" t="str">
        <f t="shared" si="361"/>
        <v/>
      </c>
      <c r="Z3847" t="str">
        <f t="shared" si="362"/>
        <v>0.000</v>
      </c>
      <c r="AA3847" t="str">
        <f t="shared" si="363"/>
        <v>0.000</v>
      </c>
      <c r="AB3847" s="2" t="str">
        <f t="shared" si="364"/>
        <v>***</v>
      </c>
      <c r="AC3847" t="str">
        <f t="shared" si="365"/>
        <v>0.000
(0.000)</v>
      </c>
    </row>
    <row r="3848" spans="24:29">
      <c r="X3848" t="str">
        <f t="shared" si="360"/>
        <v>_</v>
      </c>
      <c r="Y3848" t="str">
        <f t="shared" si="361"/>
        <v/>
      </c>
      <c r="Z3848" t="str">
        <f t="shared" si="362"/>
        <v>0.000</v>
      </c>
      <c r="AA3848" t="str">
        <f t="shared" si="363"/>
        <v>0.000</v>
      </c>
      <c r="AB3848" s="2" t="str">
        <f t="shared" si="364"/>
        <v>***</v>
      </c>
      <c r="AC3848" t="str">
        <f t="shared" si="365"/>
        <v>0.000
(0.000)</v>
      </c>
    </row>
    <row r="3849" spans="24:29">
      <c r="X3849" t="str">
        <f t="shared" si="360"/>
        <v>_</v>
      </c>
      <c r="Y3849" t="str">
        <f t="shared" si="361"/>
        <v/>
      </c>
      <c r="Z3849" t="str">
        <f t="shared" si="362"/>
        <v>0.000</v>
      </c>
      <c r="AA3849" t="str">
        <f t="shared" si="363"/>
        <v>0.000</v>
      </c>
      <c r="AB3849" s="2" t="str">
        <f t="shared" si="364"/>
        <v>***</v>
      </c>
      <c r="AC3849" t="str">
        <f t="shared" si="365"/>
        <v>0.000
(0.000)</v>
      </c>
    </row>
    <row r="3850" spans="24:29">
      <c r="X3850" t="str">
        <f t="shared" si="360"/>
        <v>_</v>
      </c>
      <c r="Y3850" t="str">
        <f t="shared" si="361"/>
        <v/>
      </c>
      <c r="Z3850" t="str">
        <f t="shared" si="362"/>
        <v>0.000</v>
      </c>
      <c r="AA3850" t="str">
        <f t="shared" si="363"/>
        <v>0.000</v>
      </c>
      <c r="AB3850" s="2" t="str">
        <f t="shared" si="364"/>
        <v>***</v>
      </c>
      <c r="AC3850" t="str">
        <f t="shared" si="365"/>
        <v>0.000
(0.000)</v>
      </c>
    </row>
    <row r="3851" spans="24:29">
      <c r="X3851" t="str">
        <f t="shared" si="360"/>
        <v>_</v>
      </c>
      <c r="Y3851" t="str">
        <f t="shared" si="361"/>
        <v/>
      </c>
      <c r="Z3851" t="str">
        <f t="shared" si="362"/>
        <v>0.000</v>
      </c>
      <c r="AA3851" t="str">
        <f t="shared" si="363"/>
        <v>0.000</v>
      </c>
      <c r="AB3851" s="2" t="str">
        <f t="shared" si="364"/>
        <v>***</v>
      </c>
      <c r="AC3851" t="str">
        <f t="shared" si="365"/>
        <v>0.000
(0.000)</v>
      </c>
    </row>
    <row r="3852" spans="24:29">
      <c r="X3852" t="str">
        <f t="shared" si="360"/>
        <v>_</v>
      </c>
      <c r="Y3852" t="str">
        <f t="shared" si="361"/>
        <v/>
      </c>
      <c r="Z3852" t="str">
        <f t="shared" si="362"/>
        <v>0.000</v>
      </c>
      <c r="AA3852" t="str">
        <f t="shared" si="363"/>
        <v>0.000</v>
      </c>
      <c r="AB3852" s="2" t="str">
        <f t="shared" si="364"/>
        <v>***</v>
      </c>
      <c r="AC3852" t="str">
        <f t="shared" si="365"/>
        <v>0.000
(0.000)</v>
      </c>
    </row>
    <row r="3853" spans="24:29">
      <c r="X3853" t="str">
        <f t="shared" si="360"/>
        <v>_</v>
      </c>
      <c r="Y3853" t="str">
        <f t="shared" si="361"/>
        <v/>
      </c>
      <c r="Z3853" t="str">
        <f t="shared" si="362"/>
        <v>0.000</v>
      </c>
      <c r="AA3853" t="str">
        <f t="shared" si="363"/>
        <v>0.000</v>
      </c>
      <c r="AB3853" s="2" t="str">
        <f t="shared" si="364"/>
        <v>***</v>
      </c>
      <c r="AC3853" t="str">
        <f t="shared" si="365"/>
        <v>0.000
(0.000)</v>
      </c>
    </row>
    <row r="3854" spans="24:29">
      <c r="X3854" t="str">
        <f t="shared" si="360"/>
        <v>_</v>
      </c>
      <c r="Y3854" t="str">
        <f t="shared" si="361"/>
        <v/>
      </c>
      <c r="Z3854" t="str">
        <f t="shared" si="362"/>
        <v>0.000</v>
      </c>
      <c r="AA3854" t="str">
        <f t="shared" si="363"/>
        <v>0.000</v>
      </c>
      <c r="AB3854" s="2" t="str">
        <f t="shared" si="364"/>
        <v>***</v>
      </c>
      <c r="AC3854" t="str">
        <f t="shared" si="365"/>
        <v>0.000
(0.000)</v>
      </c>
    </row>
    <row r="3855" spans="24:29">
      <c r="X3855" t="str">
        <f t="shared" si="360"/>
        <v>_</v>
      </c>
      <c r="Y3855" t="str">
        <f t="shared" si="361"/>
        <v/>
      </c>
      <c r="Z3855" t="str">
        <f t="shared" si="362"/>
        <v>0.000</v>
      </c>
      <c r="AA3855" t="str">
        <f t="shared" si="363"/>
        <v>0.000</v>
      </c>
      <c r="AB3855" s="2" t="str">
        <f t="shared" si="364"/>
        <v>***</v>
      </c>
      <c r="AC3855" t="str">
        <f t="shared" si="365"/>
        <v>0.000
(0.000)</v>
      </c>
    </row>
    <row r="3856" spans="24:29">
      <c r="X3856" t="str">
        <f t="shared" si="360"/>
        <v>_</v>
      </c>
      <c r="Y3856" t="str">
        <f t="shared" si="361"/>
        <v/>
      </c>
      <c r="Z3856" t="str">
        <f t="shared" si="362"/>
        <v>0.000</v>
      </c>
      <c r="AA3856" t="str">
        <f t="shared" si="363"/>
        <v>0.000</v>
      </c>
      <c r="AB3856" s="2" t="str">
        <f t="shared" si="364"/>
        <v>***</v>
      </c>
      <c r="AC3856" t="str">
        <f t="shared" si="365"/>
        <v>0.000
(0.000)</v>
      </c>
    </row>
    <row r="3857" spans="24:29">
      <c r="X3857" t="str">
        <f t="shared" si="360"/>
        <v>_</v>
      </c>
      <c r="Y3857" t="str">
        <f t="shared" si="361"/>
        <v/>
      </c>
      <c r="Z3857" t="str">
        <f t="shared" si="362"/>
        <v>0.000</v>
      </c>
      <c r="AA3857" t="str">
        <f t="shared" si="363"/>
        <v>0.000</v>
      </c>
      <c r="AB3857" s="2" t="str">
        <f t="shared" si="364"/>
        <v>***</v>
      </c>
      <c r="AC3857" t="str">
        <f t="shared" si="365"/>
        <v>0.000
(0.000)</v>
      </c>
    </row>
    <row r="3858" spans="24:29">
      <c r="X3858" t="str">
        <f t="shared" si="360"/>
        <v>_</v>
      </c>
      <c r="Y3858" t="str">
        <f t="shared" si="361"/>
        <v/>
      </c>
      <c r="Z3858" t="str">
        <f t="shared" si="362"/>
        <v>0.000</v>
      </c>
      <c r="AA3858" t="str">
        <f t="shared" si="363"/>
        <v>0.000</v>
      </c>
      <c r="AB3858" s="2" t="str">
        <f t="shared" si="364"/>
        <v>***</v>
      </c>
      <c r="AC3858" t="str">
        <f t="shared" si="365"/>
        <v>0.000
(0.000)</v>
      </c>
    </row>
    <row r="3859" spans="24:29">
      <c r="X3859" t="str">
        <f t="shared" si="360"/>
        <v>_</v>
      </c>
      <c r="Y3859" t="str">
        <f t="shared" si="361"/>
        <v/>
      </c>
      <c r="Z3859" t="str">
        <f t="shared" si="362"/>
        <v>0.000</v>
      </c>
      <c r="AA3859" t="str">
        <f t="shared" si="363"/>
        <v>0.000</v>
      </c>
      <c r="AB3859" s="2" t="str">
        <f t="shared" si="364"/>
        <v>***</v>
      </c>
      <c r="AC3859" t="str">
        <f t="shared" si="365"/>
        <v>0.000
(0.000)</v>
      </c>
    </row>
    <row r="3860" spans="24:29">
      <c r="X3860" t="str">
        <f t="shared" si="360"/>
        <v>_</v>
      </c>
      <c r="Y3860" t="str">
        <f t="shared" si="361"/>
        <v/>
      </c>
      <c r="Z3860" t="str">
        <f t="shared" si="362"/>
        <v>0.000</v>
      </c>
      <c r="AA3860" t="str">
        <f t="shared" si="363"/>
        <v>0.000</v>
      </c>
      <c r="AB3860" s="2" t="str">
        <f t="shared" si="364"/>
        <v>***</v>
      </c>
      <c r="AC3860" t="str">
        <f t="shared" si="365"/>
        <v>0.000
(0.000)</v>
      </c>
    </row>
    <row r="3861" spans="24:29">
      <c r="X3861" t="str">
        <f t="shared" si="360"/>
        <v>_</v>
      </c>
      <c r="Y3861" t="str">
        <f t="shared" si="361"/>
        <v/>
      </c>
      <c r="Z3861" t="str">
        <f t="shared" si="362"/>
        <v>0.000</v>
      </c>
      <c r="AA3861" t="str">
        <f t="shared" si="363"/>
        <v>0.000</v>
      </c>
      <c r="AB3861" s="2" t="str">
        <f t="shared" si="364"/>
        <v>***</v>
      </c>
      <c r="AC3861" t="str">
        <f t="shared" si="365"/>
        <v>0.000
(0.000)</v>
      </c>
    </row>
    <row r="3862" spans="24:29">
      <c r="X3862" t="str">
        <f t="shared" si="360"/>
        <v>_</v>
      </c>
      <c r="Y3862" t="str">
        <f t="shared" si="361"/>
        <v/>
      </c>
      <c r="Z3862" t="str">
        <f t="shared" si="362"/>
        <v>0.000</v>
      </c>
      <c r="AA3862" t="str">
        <f t="shared" si="363"/>
        <v>0.000</v>
      </c>
      <c r="AB3862" s="2" t="str">
        <f t="shared" si="364"/>
        <v>***</v>
      </c>
      <c r="AC3862" t="str">
        <f t="shared" si="365"/>
        <v>0.000
(0.000)</v>
      </c>
    </row>
    <row r="3863" spans="24:29">
      <c r="X3863" t="str">
        <f t="shared" si="360"/>
        <v>_</v>
      </c>
      <c r="Y3863" t="str">
        <f t="shared" si="361"/>
        <v/>
      </c>
      <c r="Z3863" t="str">
        <f t="shared" si="362"/>
        <v>0.000</v>
      </c>
      <c r="AA3863" t="str">
        <f t="shared" si="363"/>
        <v>0.000</v>
      </c>
      <c r="AB3863" s="2" t="str">
        <f t="shared" si="364"/>
        <v>***</v>
      </c>
      <c r="AC3863" t="str">
        <f t="shared" si="365"/>
        <v>0.000
(0.000)</v>
      </c>
    </row>
    <row r="3864" spans="24:29">
      <c r="X3864" t="str">
        <f t="shared" si="360"/>
        <v>_</v>
      </c>
      <c r="Y3864" t="str">
        <f t="shared" si="361"/>
        <v/>
      </c>
      <c r="Z3864" t="str">
        <f t="shared" si="362"/>
        <v>0.000</v>
      </c>
      <c r="AA3864" t="str">
        <f t="shared" si="363"/>
        <v>0.000</v>
      </c>
      <c r="AB3864" s="2" t="str">
        <f t="shared" si="364"/>
        <v>***</v>
      </c>
      <c r="AC3864" t="str">
        <f t="shared" si="365"/>
        <v>0.000
(0.000)</v>
      </c>
    </row>
    <row r="3865" spans="24:29">
      <c r="X3865" t="str">
        <f t="shared" si="360"/>
        <v>_</v>
      </c>
      <c r="Y3865" t="str">
        <f t="shared" si="361"/>
        <v/>
      </c>
      <c r="Z3865" t="str">
        <f t="shared" si="362"/>
        <v>0.000</v>
      </c>
      <c r="AA3865" t="str">
        <f t="shared" si="363"/>
        <v>0.000</v>
      </c>
      <c r="AB3865" s="2" t="str">
        <f t="shared" si="364"/>
        <v>***</v>
      </c>
      <c r="AC3865" t="str">
        <f t="shared" si="365"/>
        <v>0.000
(0.000)</v>
      </c>
    </row>
    <row r="3866" spans="24:29">
      <c r="X3866" t="str">
        <f t="shared" si="360"/>
        <v>_</v>
      </c>
      <c r="Y3866" t="str">
        <f t="shared" si="361"/>
        <v/>
      </c>
      <c r="Z3866" t="str">
        <f t="shared" si="362"/>
        <v>0.000</v>
      </c>
      <c r="AA3866" t="str">
        <f t="shared" si="363"/>
        <v>0.000</v>
      </c>
      <c r="AB3866" s="2" t="str">
        <f t="shared" si="364"/>
        <v>***</v>
      </c>
      <c r="AC3866" t="str">
        <f t="shared" si="365"/>
        <v>0.000
(0.000)</v>
      </c>
    </row>
    <row r="3867" spans="24:29">
      <c r="X3867" t="str">
        <f t="shared" si="360"/>
        <v>_</v>
      </c>
      <c r="Y3867" t="str">
        <f t="shared" si="361"/>
        <v/>
      </c>
      <c r="Z3867" t="str">
        <f t="shared" si="362"/>
        <v>0.000</v>
      </c>
      <c r="AA3867" t="str">
        <f t="shared" si="363"/>
        <v>0.000</v>
      </c>
      <c r="AB3867" s="2" t="str">
        <f t="shared" si="364"/>
        <v>***</v>
      </c>
      <c r="AC3867" t="str">
        <f t="shared" si="365"/>
        <v>0.000
(0.000)</v>
      </c>
    </row>
    <row r="3868" spans="24:29">
      <c r="X3868" t="str">
        <f t="shared" si="360"/>
        <v>_</v>
      </c>
      <c r="Y3868" t="str">
        <f t="shared" si="361"/>
        <v/>
      </c>
      <c r="Z3868" t="str">
        <f t="shared" si="362"/>
        <v>0.000</v>
      </c>
      <c r="AA3868" t="str">
        <f t="shared" si="363"/>
        <v>0.000</v>
      </c>
      <c r="AB3868" s="2" t="str">
        <f t="shared" si="364"/>
        <v>***</v>
      </c>
      <c r="AC3868" t="str">
        <f t="shared" si="365"/>
        <v>0.000
(0.000)</v>
      </c>
    </row>
    <row r="3869" spans="24:29">
      <c r="X3869" t="str">
        <f t="shared" si="360"/>
        <v>_</v>
      </c>
      <c r="Y3869" t="str">
        <f t="shared" si="361"/>
        <v/>
      </c>
      <c r="Z3869" t="str">
        <f t="shared" si="362"/>
        <v>0.000</v>
      </c>
      <c r="AA3869" t="str">
        <f t="shared" si="363"/>
        <v>0.000</v>
      </c>
      <c r="AB3869" s="2" t="str">
        <f t="shared" si="364"/>
        <v>***</v>
      </c>
      <c r="AC3869" t="str">
        <f t="shared" si="365"/>
        <v>0.000
(0.000)</v>
      </c>
    </row>
    <row r="3870" spans="24:29">
      <c r="X3870" t="str">
        <f t="shared" si="360"/>
        <v>_</v>
      </c>
      <c r="Y3870" t="str">
        <f t="shared" si="361"/>
        <v/>
      </c>
      <c r="Z3870" t="str">
        <f t="shared" si="362"/>
        <v>0.000</v>
      </c>
      <c r="AA3870" t="str">
        <f t="shared" si="363"/>
        <v>0.000</v>
      </c>
      <c r="AB3870" s="2" t="str">
        <f t="shared" si="364"/>
        <v>***</v>
      </c>
      <c r="AC3870" t="str">
        <f t="shared" si="365"/>
        <v>0.000
(0.000)</v>
      </c>
    </row>
    <row r="3871" spans="24:29">
      <c r="X3871" t="str">
        <f t="shared" si="360"/>
        <v>_</v>
      </c>
      <c r="Y3871" t="str">
        <f t="shared" si="361"/>
        <v/>
      </c>
      <c r="Z3871" t="str">
        <f t="shared" si="362"/>
        <v>0.000</v>
      </c>
      <c r="AA3871" t="str">
        <f t="shared" si="363"/>
        <v>0.000</v>
      </c>
      <c r="AB3871" s="2" t="str">
        <f t="shared" si="364"/>
        <v>***</v>
      </c>
      <c r="AC3871" t="str">
        <f t="shared" si="365"/>
        <v>0.000
(0.000)</v>
      </c>
    </row>
    <row r="3872" spans="24:29">
      <c r="X3872" t="str">
        <f t="shared" si="360"/>
        <v>_</v>
      </c>
      <c r="Y3872" t="str">
        <f t="shared" si="361"/>
        <v/>
      </c>
      <c r="Z3872" t="str">
        <f t="shared" si="362"/>
        <v>0.000</v>
      </c>
      <c r="AA3872" t="str">
        <f t="shared" si="363"/>
        <v>0.000</v>
      </c>
      <c r="AB3872" s="2" t="str">
        <f t="shared" si="364"/>
        <v>***</v>
      </c>
      <c r="AC3872" t="str">
        <f t="shared" si="365"/>
        <v>0.000
(0.000)</v>
      </c>
    </row>
    <row r="3873" spans="24:29">
      <c r="X3873" t="str">
        <f t="shared" si="360"/>
        <v>_</v>
      </c>
      <c r="Y3873" t="str">
        <f t="shared" si="361"/>
        <v/>
      </c>
      <c r="Z3873" t="str">
        <f t="shared" si="362"/>
        <v>0.000</v>
      </c>
      <c r="AA3873" t="str">
        <f t="shared" si="363"/>
        <v>0.000</v>
      </c>
      <c r="AB3873" s="2" t="str">
        <f t="shared" si="364"/>
        <v>***</v>
      </c>
      <c r="AC3873" t="str">
        <f t="shared" si="365"/>
        <v>0.000
(0.000)</v>
      </c>
    </row>
    <row r="3874" spans="24:29">
      <c r="X3874" t="str">
        <f t="shared" si="360"/>
        <v>_</v>
      </c>
      <c r="Y3874" t="str">
        <f t="shared" si="361"/>
        <v/>
      </c>
      <c r="Z3874" t="str">
        <f t="shared" si="362"/>
        <v>0.000</v>
      </c>
      <c r="AA3874" t="str">
        <f t="shared" si="363"/>
        <v>0.000</v>
      </c>
      <c r="AB3874" s="2" t="str">
        <f t="shared" si="364"/>
        <v>***</v>
      </c>
      <c r="AC3874" t="str">
        <f t="shared" si="365"/>
        <v>0.000
(0.000)</v>
      </c>
    </row>
    <row r="3875" spans="24:29">
      <c r="X3875" t="str">
        <f t="shared" si="360"/>
        <v>_</v>
      </c>
      <c r="Y3875" t="str">
        <f t="shared" si="361"/>
        <v/>
      </c>
      <c r="Z3875" t="str">
        <f t="shared" si="362"/>
        <v>0.000</v>
      </c>
      <c r="AA3875" t="str">
        <f t="shared" si="363"/>
        <v>0.000</v>
      </c>
      <c r="AB3875" s="2" t="str">
        <f t="shared" si="364"/>
        <v>***</v>
      </c>
      <c r="AC3875" t="str">
        <f t="shared" si="365"/>
        <v>0.000
(0.000)</v>
      </c>
    </row>
    <row r="3876" spans="24:29">
      <c r="X3876" t="str">
        <f t="shared" si="360"/>
        <v>_</v>
      </c>
      <c r="Y3876" t="str">
        <f t="shared" si="361"/>
        <v/>
      </c>
      <c r="Z3876" t="str">
        <f t="shared" si="362"/>
        <v>0.000</v>
      </c>
      <c r="AA3876" t="str">
        <f t="shared" si="363"/>
        <v>0.000</v>
      </c>
      <c r="AB3876" s="2" t="str">
        <f t="shared" si="364"/>
        <v>***</v>
      </c>
      <c r="AC3876" t="str">
        <f t="shared" si="365"/>
        <v>0.000
(0.000)</v>
      </c>
    </row>
    <row r="3877" spans="24:29">
      <c r="X3877" t="str">
        <f t="shared" si="360"/>
        <v>_</v>
      </c>
      <c r="Y3877" t="str">
        <f t="shared" si="361"/>
        <v/>
      </c>
      <c r="Z3877" t="str">
        <f t="shared" si="362"/>
        <v>0.000</v>
      </c>
      <c r="AA3877" t="str">
        <f t="shared" si="363"/>
        <v>0.000</v>
      </c>
      <c r="AB3877" s="2" t="str">
        <f t="shared" si="364"/>
        <v>***</v>
      </c>
      <c r="AC3877" t="str">
        <f t="shared" si="365"/>
        <v>0.000
(0.000)</v>
      </c>
    </row>
    <row r="3878" spans="24:29">
      <c r="X3878" t="str">
        <f t="shared" si="360"/>
        <v>_</v>
      </c>
      <c r="Y3878" t="str">
        <f t="shared" si="361"/>
        <v/>
      </c>
      <c r="Z3878" t="str">
        <f t="shared" si="362"/>
        <v>0.000</v>
      </c>
      <c r="AA3878" t="str">
        <f t="shared" si="363"/>
        <v>0.000</v>
      </c>
      <c r="AB3878" s="2" t="str">
        <f t="shared" si="364"/>
        <v>***</v>
      </c>
      <c r="AC3878" t="str">
        <f t="shared" si="365"/>
        <v>0.000
(0.000)</v>
      </c>
    </row>
    <row r="3879" spans="24:29">
      <c r="X3879" t="str">
        <f t="shared" si="360"/>
        <v>_</v>
      </c>
      <c r="Y3879" t="str">
        <f t="shared" si="361"/>
        <v/>
      </c>
      <c r="Z3879" t="str">
        <f t="shared" si="362"/>
        <v>0.000</v>
      </c>
      <c r="AA3879" t="str">
        <f t="shared" si="363"/>
        <v>0.000</v>
      </c>
      <c r="AB3879" s="2" t="str">
        <f t="shared" si="364"/>
        <v>***</v>
      </c>
      <c r="AC3879" t="str">
        <f t="shared" si="365"/>
        <v>0.000
(0.000)</v>
      </c>
    </row>
    <row r="3880" spans="24:29">
      <c r="X3880" t="str">
        <f t="shared" si="360"/>
        <v>_</v>
      </c>
      <c r="Y3880" t="str">
        <f t="shared" si="361"/>
        <v/>
      </c>
      <c r="Z3880" t="str">
        <f t="shared" si="362"/>
        <v>0.000</v>
      </c>
      <c r="AA3880" t="str">
        <f t="shared" si="363"/>
        <v>0.000</v>
      </c>
      <c r="AB3880" s="2" t="str">
        <f t="shared" si="364"/>
        <v>***</v>
      </c>
      <c r="AC3880" t="str">
        <f t="shared" si="365"/>
        <v>0.000
(0.000)</v>
      </c>
    </row>
    <row r="3881" spans="24:29">
      <c r="X3881" t="str">
        <f t="shared" si="360"/>
        <v>_</v>
      </c>
      <c r="Y3881" t="str">
        <f t="shared" si="361"/>
        <v/>
      </c>
      <c r="Z3881" t="str">
        <f t="shared" si="362"/>
        <v>0.000</v>
      </c>
      <c r="AA3881" t="str">
        <f t="shared" si="363"/>
        <v>0.000</v>
      </c>
      <c r="AB3881" s="2" t="str">
        <f t="shared" si="364"/>
        <v>***</v>
      </c>
      <c r="AC3881" t="str">
        <f t="shared" si="365"/>
        <v>0.000
(0.000)</v>
      </c>
    </row>
    <row r="3882" spans="24:29">
      <c r="X3882" t="str">
        <f t="shared" si="360"/>
        <v>_</v>
      </c>
      <c r="Y3882" t="str">
        <f t="shared" si="361"/>
        <v/>
      </c>
      <c r="Z3882" t="str">
        <f t="shared" si="362"/>
        <v>0.000</v>
      </c>
      <c r="AA3882" t="str">
        <f t="shared" si="363"/>
        <v>0.000</v>
      </c>
      <c r="AB3882" s="2" t="str">
        <f t="shared" si="364"/>
        <v>***</v>
      </c>
      <c r="AC3882" t="str">
        <f t="shared" si="365"/>
        <v>0.000
(0.000)</v>
      </c>
    </row>
    <row r="3883" spans="24:29">
      <c r="X3883" t="str">
        <f t="shared" si="360"/>
        <v>_</v>
      </c>
      <c r="Y3883" t="str">
        <f t="shared" si="361"/>
        <v/>
      </c>
      <c r="Z3883" t="str">
        <f t="shared" si="362"/>
        <v>0.000</v>
      </c>
      <c r="AA3883" t="str">
        <f t="shared" si="363"/>
        <v>0.000</v>
      </c>
      <c r="AB3883" s="2" t="str">
        <f t="shared" si="364"/>
        <v>***</v>
      </c>
      <c r="AC3883" t="str">
        <f t="shared" si="365"/>
        <v>0.000
(0.000)</v>
      </c>
    </row>
    <row r="3884" spans="24:29">
      <c r="X3884" t="str">
        <f t="shared" si="360"/>
        <v>_</v>
      </c>
      <c r="Y3884" t="str">
        <f t="shared" si="361"/>
        <v/>
      </c>
      <c r="Z3884" t="str">
        <f t="shared" si="362"/>
        <v>0.000</v>
      </c>
      <c r="AA3884" t="str">
        <f t="shared" si="363"/>
        <v>0.000</v>
      </c>
      <c r="AB3884" s="2" t="str">
        <f t="shared" si="364"/>
        <v>***</v>
      </c>
      <c r="AC3884" t="str">
        <f t="shared" si="365"/>
        <v>0.000
(0.000)</v>
      </c>
    </row>
    <row r="3885" spans="24:29">
      <c r="X3885" t="str">
        <f t="shared" si="360"/>
        <v>_</v>
      </c>
      <c r="Y3885" t="str">
        <f t="shared" si="361"/>
        <v/>
      </c>
      <c r="Z3885" t="str">
        <f t="shared" si="362"/>
        <v>0.000</v>
      </c>
      <c r="AA3885" t="str">
        <f t="shared" si="363"/>
        <v>0.000</v>
      </c>
      <c r="AB3885" s="2" t="str">
        <f t="shared" si="364"/>
        <v>***</v>
      </c>
      <c r="AC3885" t="str">
        <f t="shared" si="365"/>
        <v>0.000
(0.000)</v>
      </c>
    </row>
    <row r="3886" spans="24:29">
      <c r="X3886" t="str">
        <f t="shared" si="360"/>
        <v>_</v>
      </c>
      <c r="Y3886" t="str">
        <f t="shared" si="361"/>
        <v/>
      </c>
      <c r="Z3886" t="str">
        <f t="shared" si="362"/>
        <v>0.000</v>
      </c>
      <c r="AA3886" t="str">
        <f t="shared" si="363"/>
        <v>0.000</v>
      </c>
      <c r="AB3886" s="2" t="str">
        <f t="shared" si="364"/>
        <v>***</v>
      </c>
      <c r="AC3886" t="str">
        <f t="shared" si="365"/>
        <v>0.000
(0.000)</v>
      </c>
    </row>
    <row r="3887" spans="24:29">
      <c r="X3887" t="str">
        <f t="shared" si="360"/>
        <v>_</v>
      </c>
      <c r="Y3887" t="str">
        <f t="shared" si="361"/>
        <v/>
      </c>
      <c r="Z3887" t="str">
        <f t="shared" si="362"/>
        <v>0.000</v>
      </c>
      <c r="AA3887" t="str">
        <f t="shared" si="363"/>
        <v>0.000</v>
      </c>
      <c r="AB3887" s="2" t="str">
        <f t="shared" si="364"/>
        <v>***</v>
      </c>
      <c r="AC3887" t="str">
        <f t="shared" si="365"/>
        <v>0.000
(0.000)</v>
      </c>
    </row>
    <row r="3888" spans="24:29">
      <c r="X3888" t="str">
        <f t="shared" si="360"/>
        <v>_</v>
      </c>
      <c r="Y3888" t="str">
        <f t="shared" si="361"/>
        <v/>
      </c>
      <c r="Z3888" t="str">
        <f t="shared" si="362"/>
        <v>0.000</v>
      </c>
      <c r="AA3888" t="str">
        <f t="shared" si="363"/>
        <v>0.000</v>
      </c>
      <c r="AB3888" s="2" t="str">
        <f t="shared" si="364"/>
        <v>***</v>
      </c>
      <c r="AC3888" t="str">
        <f t="shared" si="365"/>
        <v>0.000
(0.000)</v>
      </c>
    </row>
    <row r="3889" spans="24:29">
      <c r="X3889" t="str">
        <f t="shared" si="360"/>
        <v>_</v>
      </c>
      <c r="Y3889" t="str">
        <f t="shared" si="361"/>
        <v/>
      </c>
      <c r="Z3889" t="str">
        <f t="shared" si="362"/>
        <v>0.000</v>
      </c>
      <c r="AA3889" t="str">
        <f t="shared" si="363"/>
        <v>0.000</v>
      </c>
      <c r="AB3889" s="2" t="str">
        <f t="shared" si="364"/>
        <v>***</v>
      </c>
      <c r="AC3889" t="str">
        <f t="shared" si="365"/>
        <v>0.000
(0.000)</v>
      </c>
    </row>
    <row r="3890" spans="24:29">
      <c r="X3890" t="str">
        <f t="shared" si="360"/>
        <v>_</v>
      </c>
      <c r="Y3890" t="str">
        <f t="shared" si="361"/>
        <v/>
      </c>
      <c r="Z3890" t="str">
        <f t="shared" si="362"/>
        <v>0.000</v>
      </c>
      <c r="AA3890" t="str">
        <f t="shared" si="363"/>
        <v>0.000</v>
      </c>
      <c r="AB3890" s="2" t="str">
        <f t="shared" si="364"/>
        <v>***</v>
      </c>
      <c r="AC3890" t="str">
        <f t="shared" si="365"/>
        <v>0.000
(0.000)</v>
      </c>
    </row>
    <row r="3891" spans="24:29">
      <c r="X3891" t="str">
        <f t="shared" si="360"/>
        <v>_</v>
      </c>
      <c r="Y3891" t="str">
        <f t="shared" si="361"/>
        <v/>
      </c>
      <c r="Z3891" t="str">
        <f t="shared" si="362"/>
        <v>0.000</v>
      </c>
      <c r="AA3891" t="str">
        <f t="shared" si="363"/>
        <v>0.000</v>
      </c>
      <c r="AB3891" s="2" t="str">
        <f t="shared" si="364"/>
        <v>***</v>
      </c>
      <c r="AC3891" t="str">
        <f t="shared" si="365"/>
        <v>0.000
(0.000)</v>
      </c>
    </row>
    <row r="3892" spans="24:29">
      <c r="X3892" t="str">
        <f t="shared" si="360"/>
        <v>_</v>
      </c>
      <c r="Y3892" t="str">
        <f t="shared" si="361"/>
        <v/>
      </c>
      <c r="Z3892" t="str">
        <f t="shared" si="362"/>
        <v>0.000</v>
      </c>
      <c r="AA3892" t="str">
        <f t="shared" si="363"/>
        <v>0.000</v>
      </c>
      <c r="AB3892" s="2" t="str">
        <f t="shared" si="364"/>
        <v>***</v>
      </c>
      <c r="AC3892" t="str">
        <f t="shared" si="365"/>
        <v>0.000
(0.000)</v>
      </c>
    </row>
    <row r="3893" spans="24:29">
      <c r="X3893" t="str">
        <f t="shared" si="360"/>
        <v>_</v>
      </c>
      <c r="Y3893" t="str">
        <f t="shared" si="361"/>
        <v/>
      </c>
      <c r="Z3893" t="str">
        <f t="shared" si="362"/>
        <v>0.000</v>
      </c>
      <c r="AA3893" t="str">
        <f t="shared" si="363"/>
        <v>0.000</v>
      </c>
      <c r="AB3893" s="2" t="str">
        <f t="shared" si="364"/>
        <v>***</v>
      </c>
      <c r="AC3893" t="str">
        <f t="shared" si="365"/>
        <v>0.000
(0.000)</v>
      </c>
    </row>
    <row r="3894" spans="24:29">
      <c r="X3894" t="str">
        <f t="shared" si="360"/>
        <v>_</v>
      </c>
      <c r="Y3894" t="str">
        <f t="shared" si="361"/>
        <v/>
      </c>
      <c r="Z3894" t="str">
        <f t="shared" si="362"/>
        <v>0.000</v>
      </c>
      <c r="AA3894" t="str">
        <f t="shared" si="363"/>
        <v>0.000</v>
      </c>
      <c r="AB3894" s="2" t="str">
        <f t="shared" si="364"/>
        <v>***</v>
      </c>
      <c r="AC3894" t="str">
        <f t="shared" si="365"/>
        <v>0.000
(0.000)</v>
      </c>
    </row>
    <row r="3895" spans="24:29">
      <c r="X3895" t="str">
        <f t="shared" si="360"/>
        <v>_</v>
      </c>
      <c r="Y3895" t="str">
        <f t="shared" si="361"/>
        <v/>
      </c>
      <c r="Z3895" t="str">
        <f t="shared" si="362"/>
        <v>0.000</v>
      </c>
      <c r="AA3895" t="str">
        <f t="shared" si="363"/>
        <v>0.000</v>
      </c>
      <c r="AB3895" s="2" t="str">
        <f t="shared" si="364"/>
        <v>***</v>
      </c>
      <c r="AC3895" t="str">
        <f t="shared" si="365"/>
        <v>0.000
(0.000)</v>
      </c>
    </row>
    <row r="3896" spans="24:29">
      <c r="X3896" t="str">
        <f t="shared" si="360"/>
        <v>_</v>
      </c>
      <c r="Y3896" t="str">
        <f t="shared" si="361"/>
        <v/>
      </c>
      <c r="Z3896" t="str">
        <f t="shared" si="362"/>
        <v>0.000</v>
      </c>
      <c r="AA3896" t="str">
        <f t="shared" si="363"/>
        <v>0.000</v>
      </c>
      <c r="AB3896" s="2" t="str">
        <f t="shared" si="364"/>
        <v>***</v>
      </c>
      <c r="AC3896" t="str">
        <f t="shared" si="365"/>
        <v>0.000
(0.000)</v>
      </c>
    </row>
    <row r="3897" spans="24:29">
      <c r="X3897" t="str">
        <f t="shared" si="360"/>
        <v>_</v>
      </c>
      <c r="Y3897" t="str">
        <f t="shared" si="361"/>
        <v/>
      </c>
      <c r="Z3897" t="str">
        <f t="shared" si="362"/>
        <v>0.000</v>
      </c>
      <c r="AA3897" t="str">
        <f t="shared" si="363"/>
        <v>0.000</v>
      </c>
      <c r="AB3897" s="2" t="str">
        <f t="shared" si="364"/>
        <v>***</v>
      </c>
      <c r="AC3897" t="str">
        <f t="shared" si="365"/>
        <v>0.000
(0.000)</v>
      </c>
    </row>
    <row r="3898" spans="24:29">
      <c r="X3898" t="str">
        <f t="shared" si="360"/>
        <v>_</v>
      </c>
      <c r="Y3898" t="str">
        <f t="shared" si="361"/>
        <v/>
      </c>
      <c r="Z3898" t="str">
        <f t="shared" si="362"/>
        <v>0.000</v>
      </c>
      <c r="AA3898" t="str">
        <f t="shared" si="363"/>
        <v>0.000</v>
      </c>
      <c r="AB3898" s="2" t="str">
        <f t="shared" si="364"/>
        <v>***</v>
      </c>
      <c r="AC3898" t="str">
        <f t="shared" si="365"/>
        <v>0.000
(0.000)</v>
      </c>
    </row>
    <row r="3899" spans="24:29">
      <c r="X3899" t="str">
        <f t="shared" si="360"/>
        <v>_</v>
      </c>
      <c r="Y3899" t="str">
        <f t="shared" si="361"/>
        <v/>
      </c>
      <c r="Z3899" t="str">
        <f t="shared" si="362"/>
        <v>0.000</v>
      </c>
      <c r="AA3899" t="str">
        <f t="shared" si="363"/>
        <v>0.000</v>
      </c>
      <c r="AB3899" s="2" t="str">
        <f t="shared" si="364"/>
        <v>***</v>
      </c>
      <c r="AC3899" t="str">
        <f t="shared" si="365"/>
        <v>0.000
(0.000)</v>
      </c>
    </row>
    <row r="3900" spans="24:29">
      <c r="X3900" t="str">
        <f t="shared" si="360"/>
        <v>_</v>
      </c>
      <c r="Y3900" t="str">
        <f t="shared" si="361"/>
        <v/>
      </c>
      <c r="Z3900" t="str">
        <f t="shared" si="362"/>
        <v>0.000</v>
      </c>
      <c r="AA3900" t="str">
        <f t="shared" si="363"/>
        <v>0.000</v>
      </c>
      <c r="AB3900" s="2" t="str">
        <f t="shared" si="364"/>
        <v>***</v>
      </c>
      <c r="AC3900" t="str">
        <f t="shared" si="365"/>
        <v>0.000
(0.000)</v>
      </c>
    </row>
    <row r="3901" spans="24:29">
      <c r="X3901" t="str">
        <f t="shared" si="360"/>
        <v>_</v>
      </c>
      <c r="Y3901" t="str">
        <f t="shared" si="361"/>
        <v/>
      </c>
      <c r="Z3901" t="str">
        <f t="shared" si="362"/>
        <v>0.000</v>
      </c>
      <c r="AA3901" t="str">
        <f t="shared" si="363"/>
        <v>0.000</v>
      </c>
      <c r="AB3901" s="2" t="str">
        <f t="shared" si="364"/>
        <v>***</v>
      </c>
      <c r="AC3901" t="str">
        <f t="shared" si="365"/>
        <v>0.000
(0.000)</v>
      </c>
    </row>
    <row r="3902" spans="24:29">
      <c r="X3902" t="str">
        <f t="shared" si="360"/>
        <v>_</v>
      </c>
      <c r="Y3902" t="str">
        <f t="shared" si="361"/>
        <v/>
      </c>
      <c r="Z3902" t="str">
        <f t="shared" si="362"/>
        <v>0.000</v>
      </c>
      <c r="AA3902" t="str">
        <f t="shared" si="363"/>
        <v>0.000</v>
      </c>
      <c r="AB3902" s="2" t="str">
        <f t="shared" si="364"/>
        <v>***</v>
      </c>
      <c r="AC3902" t="str">
        <f t="shared" si="365"/>
        <v>0.000
(0.000)</v>
      </c>
    </row>
    <row r="3903" spans="24:29">
      <c r="X3903" t="str">
        <f t="shared" si="360"/>
        <v>_</v>
      </c>
      <c r="Y3903" t="str">
        <f t="shared" si="361"/>
        <v/>
      </c>
      <c r="Z3903" t="str">
        <f t="shared" si="362"/>
        <v>0.000</v>
      </c>
      <c r="AA3903" t="str">
        <f t="shared" si="363"/>
        <v>0.000</v>
      </c>
      <c r="AB3903" s="2" t="str">
        <f t="shared" si="364"/>
        <v>***</v>
      </c>
      <c r="AC3903" t="str">
        <f t="shared" si="365"/>
        <v>0.000
(0.000)</v>
      </c>
    </row>
    <row r="3904" spans="24:29">
      <c r="X3904" t="str">
        <f t="shared" si="360"/>
        <v>_</v>
      </c>
      <c r="Y3904" t="str">
        <f t="shared" si="361"/>
        <v/>
      </c>
      <c r="Z3904" t="str">
        <f t="shared" si="362"/>
        <v>0.000</v>
      </c>
      <c r="AA3904" t="str">
        <f t="shared" si="363"/>
        <v>0.000</v>
      </c>
      <c r="AB3904" s="2" t="str">
        <f t="shared" si="364"/>
        <v>***</v>
      </c>
      <c r="AC3904" t="str">
        <f t="shared" si="365"/>
        <v>0.000
(0.000)</v>
      </c>
    </row>
    <row r="3905" spans="24:29">
      <c r="X3905" t="str">
        <f t="shared" si="360"/>
        <v>_</v>
      </c>
      <c r="Y3905" t="str">
        <f t="shared" si="361"/>
        <v/>
      </c>
      <c r="Z3905" t="str">
        <f t="shared" si="362"/>
        <v>0.000</v>
      </c>
      <c r="AA3905" t="str">
        <f t="shared" si="363"/>
        <v>0.000</v>
      </c>
      <c r="AB3905" s="2" t="str">
        <f t="shared" si="364"/>
        <v>***</v>
      </c>
      <c r="AC3905" t="str">
        <f t="shared" si="365"/>
        <v>0.000
(0.000)</v>
      </c>
    </row>
    <row r="3906" spans="24:29">
      <c r="X3906" t="str">
        <f t="shared" si="360"/>
        <v>_</v>
      </c>
      <c r="Y3906" t="str">
        <f t="shared" si="361"/>
        <v/>
      </c>
      <c r="Z3906" t="str">
        <f t="shared" si="362"/>
        <v>0.000</v>
      </c>
      <c r="AA3906" t="str">
        <f t="shared" si="363"/>
        <v>0.000</v>
      </c>
      <c r="AB3906" s="2" t="str">
        <f t="shared" si="364"/>
        <v>***</v>
      </c>
      <c r="AC3906" t="str">
        <f t="shared" si="365"/>
        <v>0.000
(0.000)</v>
      </c>
    </row>
    <row r="3907" spans="24:29">
      <c r="X3907" t="str">
        <f t="shared" ref="X3907:X3970" si="366">G3907&amp;"_"&amp;B3907</f>
        <v>_</v>
      </c>
      <c r="Y3907" t="str">
        <f t="shared" ref="Y3907:Y3970" si="367">IF(G3907&lt;&gt;"",COUNTIF(X:X,X3907),"")</f>
        <v/>
      </c>
      <c r="Z3907" t="str">
        <f t="shared" ref="Z3907:Z3970" si="368">TEXT(C3907,"0.000")</f>
        <v>0.000</v>
      </c>
      <c r="AA3907" t="str">
        <f t="shared" ref="AA3907:AA3970" si="369">TEXT(D3907,"0.000")</f>
        <v>0.000</v>
      </c>
      <c r="AB3907" s="2" t="str">
        <f t="shared" ref="AB3907:AB3970" si="370">IF(COUNTIF(F3907,"*E*")&gt;0, "***", IF(TEXT(F3907, "0.00E+00")*1&lt;0.01, "***", IF(TEXT(F3907, "0.00E+00")*1&lt;0.05, "**",  IF(TEXT(F3907, "0.00E+00")*1&lt;0.1, "*",""))))</f>
        <v>***</v>
      </c>
      <c r="AC3907" t="str">
        <f t="shared" ref="AC3907:AC3970" si="371">Z3907&amp;"
("&amp;AA3907&amp;")"</f>
        <v>0.000
(0.000)</v>
      </c>
    </row>
    <row r="3908" spans="24:29">
      <c r="X3908" t="str">
        <f t="shared" si="366"/>
        <v>_</v>
      </c>
      <c r="Y3908" t="str">
        <f t="shared" si="367"/>
        <v/>
      </c>
      <c r="Z3908" t="str">
        <f t="shared" si="368"/>
        <v>0.000</v>
      </c>
      <c r="AA3908" t="str">
        <f t="shared" si="369"/>
        <v>0.000</v>
      </c>
      <c r="AB3908" s="2" t="str">
        <f t="shared" si="370"/>
        <v>***</v>
      </c>
      <c r="AC3908" t="str">
        <f t="shared" si="371"/>
        <v>0.000
(0.000)</v>
      </c>
    </row>
    <row r="3909" spans="24:29">
      <c r="X3909" t="str">
        <f t="shared" si="366"/>
        <v>_</v>
      </c>
      <c r="Y3909" t="str">
        <f t="shared" si="367"/>
        <v/>
      </c>
      <c r="Z3909" t="str">
        <f t="shared" si="368"/>
        <v>0.000</v>
      </c>
      <c r="AA3909" t="str">
        <f t="shared" si="369"/>
        <v>0.000</v>
      </c>
      <c r="AB3909" s="2" t="str">
        <f t="shared" si="370"/>
        <v>***</v>
      </c>
      <c r="AC3909" t="str">
        <f t="shared" si="371"/>
        <v>0.000
(0.000)</v>
      </c>
    </row>
    <row r="3910" spans="24:29">
      <c r="X3910" t="str">
        <f t="shared" si="366"/>
        <v>_</v>
      </c>
      <c r="Y3910" t="str">
        <f t="shared" si="367"/>
        <v/>
      </c>
      <c r="Z3910" t="str">
        <f t="shared" si="368"/>
        <v>0.000</v>
      </c>
      <c r="AA3910" t="str">
        <f t="shared" si="369"/>
        <v>0.000</v>
      </c>
      <c r="AB3910" s="2" t="str">
        <f t="shared" si="370"/>
        <v>***</v>
      </c>
      <c r="AC3910" t="str">
        <f t="shared" si="371"/>
        <v>0.000
(0.000)</v>
      </c>
    </row>
    <row r="3911" spans="24:29">
      <c r="X3911" t="str">
        <f t="shared" si="366"/>
        <v>_</v>
      </c>
      <c r="Y3911" t="str">
        <f t="shared" si="367"/>
        <v/>
      </c>
      <c r="Z3911" t="str">
        <f t="shared" si="368"/>
        <v>0.000</v>
      </c>
      <c r="AA3911" t="str">
        <f t="shared" si="369"/>
        <v>0.000</v>
      </c>
      <c r="AB3911" s="2" t="str">
        <f t="shared" si="370"/>
        <v>***</v>
      </c>
      <c r="AC3911" t="str">
        <f t="shared" si="371"/>
        <v>0.000
(0.000)</v>
      </c>
    </row>
    <row r="3912" spans="24:29">
      <c r="X3912" t="str">
        <f t="shared" si="366"/>
        <v>_</v>
      </c>
      <c r="Y3912" t="str">
        <f t="shared" si="367"/>
        <v/>
      </c>
      <c r="Z3912" t="str">
        <f t="shared" si="368"/>
        <v>0.000</v>
      </c>
      <c r="AA3912" t="str">
        <f t="shared" si="369"/>
        <v>0.000</v>
      </c>
      <c r="AB3912" s="2" t="str">
        <f t="shared" si="370"/>
        <v>***</v>
      </c>
      <c r="AC3912" t="str">
        <f t="shared" si="371"/>
        <v>0.000
(0.000)</v>
      </c>
    </row>
    <row r="3913" spans="24:29">
      <c r="X3913" t="str">
        <f t="shared" si="366"/>
        <v>_</v>
      </c>
      <c r="Y3913" t="str">
        <f t="shared" si="367"/>
        <v/>
      </c>
      <c r="Z3913" t="str">
        <f t="shared" si="368"/>
        <v>0.000</v>
      </c>
      <c r="AA3913" t="str">
        <f t="shared" si="369"/>
        <v>0.000</v>
      </c>
      <c r="AB3913" s="2" t="str">
        <f t="shared" si="370"/>
        <v>***</v>
      </c>
      <c r="AC3913" t="str">
        <f t="shared" si="371"/>
        <v>0.000
(0.000)</v>
      </c>
    </row>
    <row r="3914" spans="24:29">
      <c r="X3914" t="str">
        <f t="shared" si="366"/>
        <v>_</v>
      </c>
      <c r="Y3914" t="str">
        <f t="shared" si="367"/>
        <v/>
      </c>
      <c r="Z3914" t="str">
        <f t="shared" si="368"/>
        <v>0.000</v>
      </c>
      <c r="AA3914" t="str">
        <f t="shared" si="369"/>
        <v>0.000</v>
      </c>
      <c r="AB3914" s="2" t="str">
        <f t="shared" si="370"/>
        <v>***</v>
      </c>
      <c r="AC3914" t="str">
        <f t="shared" si="371"/>
        <v>0.000
(0.000)</v>
      </c>
    </row>
    <row r="3915" spans="24:29">
      <c r="X3915" t="str">
        <f t="shared" si="366"/>
        <v>_</v>
      </c>
      <c r="Y3915" t="str">
        <f t="shared" si="367"/>
        <v/>
      </c>
      <c r="Z3915" t="str">
        <f t="shared" si="368"/>
        <v>0.000</v>
      </c>
      <c r="AA3915" t="str">
        <f t="shared" si="369"/>
        <v>0.000</v>
      </c>
      <c r="AB3915" s="2" t="str">
        <f t="shared" si="370"/>
        <v>***</v>
      </c>
      <c r="AC3915" t="str">
        <f t="shared" si="371"/>
        <v>0.000
(0.000)</v>
      </c>
    </row>
    <row r="3916" spans="24:29">
      <c r="X3916" t="str">
        <f t="shared" si="366"/>
        <v>_</v>
      </c>
      <c r="Y3916" t="str">
        <f t="shared" si="367"/>
        <v/>
      </c>
      <c r="Z3916" t="str">
        <f t="shared" si="368"/>
        <v>0.000</v>
      </c>
      <c r="AA3916" t="str">
        <f t="shared" si="369"/>
        <v>0.000</v>
      </c>
      <c r="AB3916" s="2" t="str">
        <f t="shared" si="370"/>
        <v>***</v>
      </c>
      <c r="AC3916" t="str">
        <f t="shared" si="371"/>
        <v>0.000
(0.000)</v>
      </c>
    </row>
    <row r="3917" spans="24:29">
      <c r="X3917" t="str">
        <f t="shared" si="366"/>
        <v>_</v>
      </c>
      <c r="Y3917" t="str">
        <f t="shared" si="367"/>
        <v/>
      </c>
      <c r="Z3917" t="str">
        <f t="shared" si="368"/>
        <v>0.000</v>
      </c>
      <c r="AA3917" t="str">
        <f t="shared" si="369"/>
        <v>0.000</v>
      </c>
      <c r="AB3917" s="2" t="str">
        <f t="shared" si="370"/>
        <v>***</v>
      </c>
      <c r="AC3917" t="str">
        <f t="shared" si="371"/>
        <v>0.000
(0.000)</v>
      </c>
    </row>
    <row r="3918" spans="24:29">
      <c r="X3918" t="str">
        <f t="shared" si="366"/>
        <v>_</v>
      </c>
      <c r="Y3918" t="str">
        <f t="shared" si="367"/>
        <v/>
      </c>
      <c r="Z3918" t="str">
        <f t="shared" si="368"/>
        <v>0.000</v>
      </c>
      <c r="AA3918" t="str">
        <f t="shared" si="369"/>
        <v>0.000</v>
      </c>
      <c r="AB3918" s="2" t="str">
        <f t="shared" si="370"/>
        <v>***</v>
      </c>
      <c r="AC3918" t="str">
        <f t="shared" si="371"/>
        <v>0.000
(0.000)</v>
      </c>
    </row>
    <row r="3919" spans="24:29">
      <c r="X3919" t="str">
        <f t="shared" si="366"/>
        <v>_</v>
      </c>
      <c r="Y3919" t="str">
        <f t="shared" si="367"/>
        <v/>
      </c>
      <c r="Z3919" t="str">
        <f t="shared" si="368"/>
        <v>0.000</v>
      </c>
      <c r="AA3919" t="str">
        <f t="shared" si="369"/>
        <v>0.000</v>
      </c>
      <c r="AB3919" s="2" t="str">
        <f t="shared" si="370"/>
        <v>***</v>
      </c>
      <c r="AC3919" t="str">
        <f t="shared" si="371"/>
        <v>0.000
(0.000)</v>
      </c>
    </row>
    <row r="3920" spans="24:29">
      <c r="X3920" t="str">
        <f t="shared" si="366"/>
        <v>_</v>
      </c>
      <c r="Y3920" t="str">
        <f t="shared" si="367"/>
        <v/>
      </c>
      <c r="Z3920" t="str">
        <f t="shared" si="368"/>
        <v>0.000</v>
      </c>
      <c r="AA3920" t="str">
        <f t="shared" si="369"/>
        <v>0.000</v>
      </c>
      <c r="AB3920" s="2" t="str">
        <f t="shared" si="370"/>
        <v>***</v>
      </c>
      <c r="AC3920" t="str">
        <f t="shared" si="371"/>
        <v>0.000
(0.000)</v>
      </c>
    </row>
    <row r="3921" spans="24:29">
      <c r="X3921" t="str">
        <f t="shared" si="366"/>
        <v>_</v>
      </c>
      <c r="Y3921" t="str">
        <f t="shared" si="367"/>
        <v/>
      </c>
      <c r="Z3921" t="str">
        <f t="shared" si="368"/>
        <v>0.000</v>
      </c>
      <c r="AA3921" t="str">
        <f t="shared" si="369"/>
        <v>0.000</v>
      </c>
      <c r="AB3921" s="2" t="str">
        <f t="shared" si="370"/>
        <v>***</v>
      </c>
      <c r="AC3921" t="str">
        <f t="shared" si="371"/>
        <v>0.000
(0.000)</v>
      </c>
    </row>
    <row r="3922" spans="24:29">
      <c r="X3922" t="str">
        <f t="shared" si="366"/>
        <v>_</v>
      </c>
      <c r="Y3922" t="str">
        <f t="shared" si="367"/>
        <v/>
      </c>
      <c r="Z3922" t="str">
        <f t="shared" si="368"/>
        <v>0.000</v>
      </c>
      <c r="AA3922" t="str">
        <f t="shared" si="369"/>
        <v>0.000</v>
      </c>
      <c r="AB3922" s="2" t="str">
        <f t="shared" si="370"/>
        <v>***</v>
      </c>
      <c r="AC3922" t="str">
        <f t="shared" si="371"/>
        <v>0.000
(0.000)</v>
      </c>
    </row>
    <row r="3923" spans="24:29">
      <c r="X3923" t="str">
        <f t="shared" si="366"/>
        <v>_</v>
      </c>
      <c r="Y3923" t="str">
        <f t="shared" si="367"/>
        <v/>
      </c>
      <c r="Z3923" t="str">
        <f t="shared" si="368"/>
        <v>0.000</v>
      </c>
      <c r="AA3923" t="str">
        <f t="shared" si="369"/>
        <v>0.000</v>
      </c>
      <c r="AB3923" s="2" t="str">
        <f t="shared" si="370"/>
        <v>***</v>
      </c>
      <c r="AC3923" t="str">
        <f t="shared" si="371"/>
        <v>0.000
(0.000)</v>
      </c>
    </row>
    <row r="3924" spans="24:29">
      <c r="X3924" t="str">
        <f t="shared" si="366"/>
        <v>_</v>
      </c>
      <c r="Y3924" t="str">
        <f t="shared" si="367"/>
        <v/>
      </c>
      <c r="Z3924" t="str">
        <f t="shared" si="368"/>
        <v>0.000</v>
      </c>
      <c r="AA3924" t="str">
        <f t="shared" si="369"/>
        <v>0.000</v>
      </c>
      <c r="AB3924" s="2" t="str">
        <f t="shared" si="370"/>
        <v>***</v>
      </c>
      <c r="AC3924" t="str">
        <f t="shared" si="371"/>
        <v>0.000
(0.000)</v>
      </c>
    </row>
    <row r="3925" spans="24:29">
      <c r="X3925" t="str">
        <f t="shared" si="366"/>
        <v>_</v>
      </c>
      <c r="Y3925" t="str">
        <f t="shared" si="367"/>
        <v/>
      </c>
      <c r="Z3925" t="str">
        <f t="shared" si="368"/>
        <v>0.000</v>
      </c>
      <c r="AA3925" t="str">
        <f t="shared" si="369"/>
        <v>0.000</v>
      </c>
      <c r="AB3925" s="2" t="str">
        <f t="shared" si="370"/>
        <v>***</v>
      </c>
      <c r="AC3925" t="str">
        <f t="shared" si="371"/>
        <v>0.000
(0.000)</v>
      </c>
    </row>
    <row r="3926" spans="24:29">
      <c r="X3926" t="str">
        <f t="shared" si="366"/>
        <v>_</v>
      </c>
      <c r="Y3926" t="str">
        <f t="shared" si="367"/>
        <v/>
      </c>
      <c r="Z3926" t="str">
        <f t="shared" si="368"/>
        <v>0.000</v>
      </c>
      <c r="AA3926" t="str">
        <f t="shared" si="369"/>
        <v>0.000</v>
      </c>
      <c r="AB3926" s="2" t="str">
        <f t="shared" si="370"/>
        <v>***</v>
      </c>
      <c r="AC3926" t="str">
        <f t="shared" si="371"/>
        <v>0.000
(0.000)</v>
      </c>
    </row>
    <row r="3927" spans="24:29">
      <c r="X3927" t="str">
        <f t="shared" si="366"/>
        <v>_</v>
      </c>
      <c r="Y3927" t="str">
        <f t="shared" si="367"/>
        <v/>
      </c>
      <c r="Z3927" t="str">
        <f t="shared" si="368"/>
        <v>0.000</v>
      </c>
      <c r="AA3927" t="str">
        <f t="shared" si="369"/>
        <v>0.000</v>
      </c>
      <c r="AB3927" s="2" t="str">
        <f t="shared" si="370"/>
        <v>***</v>
      </c>
      <c r="AC3927" t="str">
        <f t="shared" si="371"/>
        <v>0.000
(0.000)</v>
      </c>
    </row>
    <row r="3928" spans="24:29">
      <c r="X3928" t="str">
        <f t="shared" si="366"/>
        <v>_</v>
      </c>
      <c r="Y3928" t="str">
        <f t="shared" si="367"/>
        <v/>
      </c>
      <c r="Z3928" t="str">
        <f t="shared" si="368"/>
        <v>0.000</v>
      </c>
      <c r="AA3928" t="str">
        <f t="shared" si="369"/>
        <v>0.000</v>
      </c>
      <c r="AB3928" s="2" t="str">
        <f t="shared" si="370"/>
        <v>***</v>
      </c>
      <c r="AC3928" t="str">
        <f t="shared" si="371"/>
        <v>0.000
(0.000)</v>
      </c>
    </row>
    <row r="3929" spans="24:29">
      <c r="X3929" t="str">
        <f t="shared" si="366"/>
        <v>_</v>
      </c>
      <c r="Y3929" t="str">
        <f t="shared" si="367"/>
        <v/>
      </c>
      <c r="Z3929" t="str">
        <f t="shared" si="368"/>
        <v>0.000</v>
      </c>
      <c r="AA3929" t="str">
        <f t="shared" si="369"/>
        <v>0.000</v>
      </c>
      <c r="AB3929" s="2" t="str">
        <f t="shared" si="370"/>
        <v>***</v>
      </c>
      <c r="AC3929" t="str">
        <f t="shared" si="371"/>
        <v>0.000
(0.000)</v>
      </c>
    </row>
    <row r="3930" spans="24:29">
      <c r="X3930" t="str">
        <f t="shared" si="366"/>
        <v>_</v>
      </c>
      <c r="Y3930" t="str">
        <f t="shared" si="367"/>
        <v/>
      </c>
      <c r="Z3930" t="str">
        <f t="shared" si="368"/>
        <v>0.000</v>
      </c>
      <c r="AA3930" t="str">
        <f t="shared" si="369"/>
        <v>0.000</v>
      </c>
      <c r="AB3930" s="2" t="str">
        <f t="shared" si="370"/>
        <v>***</v>
      </c>
      <c r="AC3930" t="str">
        <f t="shared" si="371"/>
        <v>0.000
(0.000)</v>
      </c>
    </row>
    <row r="3931" spans="24:29">
      <c r="X3931" t="str">
        <f t="shared" si="366"/>
        <v>_</v>
      </c>
      <c r="Y3931" t="str">
        <f t="shared" si="367"/>
        <v/>
      </c>
      <c r="Z3931" t="str">
        <f t="shared" si="368"/>
        <v>0.000</v>
      </c>
      <c r="AA3931" t="str">
        <f t="shared" si="369"/>
        <v>0.000</v>
      </c>
      <c r="AB3931" s="2" t="str">
        <f t="shared" si="370"/>
        <v>***</v>
      </c>
      <c r="AC3931" t="str">
        <f t="shared" si="371"/>
        <v>0.000
(0.000)</v>
      </c>
    </row>
    <row r="3932" spans="24:29">
      <c r="X3932" t="str">
        <f t="shared" si="366"/>
        <v>_</v>
      </c>
      <c r="Y3932" t="str">
        <f t="shared" si="367"/>
        <v/>
      </c>
      <c r="Z3932" t="str">
        <f t="shared" si="368"/>
        <v>0.000</v>
      </c>
      <c r="AA3932" t="str">
        <f t="shared" si="369"/>
        <v>0.000</v>
      </c>
      <c r="AB3932" s="2" t="str">
        <f t="shared" si="370"/>
        <v>***</v>
      </c>
      <c r="AC3932" t="str">
        <f t="shared" si="371"/>
        <v>0.000
(0.000)</v>
      </c>
    </row>
    <row r="3933" spans="24:29">
      <c r="X3933" t="str">
        <f t="shared" si="366"/>
        <v>_</v>
      </c>
      <c r="Y3933" t="str">
        <f t="shared" si="367"/>
        <v/>
      </c>
      <c r="Z3933" t="str">
        <f t="shared" si="368"/>
        <v>0.000</v>
      </c>
      <c r="AA3933" t="str">
        <f t="shared" si="369"/>
        <v>0.000</v>
      </c>
      <c r="AB3933" s="2" t="str">
        <f t="shared" si="370"/>
        <v>***</v>
      </c>
      <c r="AC3933" t="str">
        <f t="shared" si="371"/>
        <v>0.000
(0.000)</v>
      </c>
    </row>
    <row r="3934" spans="24:29">
      <c r="X3934" t="str">
        <f t="shared" si="366"/>
        <v>_</v>
      </c>
      <c r="Y3934" t="str">
        <f t="shared" si="367"/>
        <v/>
      </c>
      <c r="Z3934" t="str">
        <f t="shared" si="368"/>
        <v>0.000</v>
      </c>
      <c r="AA3934" t="str">
        <f t="shared" si="369"/>
        <v>0.000</v>
      </c>
      <c r="AB3934" s="2" t="str">
        <f t="shared" si="370"/>
        <v>***</v>
      </c>
      <c r="AC3934" t="str">
        <f t="shared" si="371"/>
        <v>0.000
(0.000)</v>
      </c>
    </row>
    <row r="3935" spans="24:29">
      <c r="X3935" t="str">
        <f t="shared" si="366"/>
        <v>_</v>
      </c>
      <c r="Y3935" t="str">
        <f t="shared" si="367"/>
        <v/>
      </c>
      <c r="Z3935" t="str">
        <f t="shared" si="368"/>
        <v>0.000</v>
      </c>
      <c r="AA3935" t="str">
        <f t="shared" si="369"/>
        <v>0.000</v>
      </c>
      <c r="AB3935" s="2" t="str">
        <f t="shared" si="370"/>
        <v>***</v>
      </c>
      <c r="AC3935" t="str">
        <f t="shared" si="371"/>
        <v>0.000
(0.000)</v>
      </c>
    </row>
    <row r="3936" spans="24:29">
      <c r="X3936" t="str">
        <f t="shared" si="366"/>
        <v>_</v>
      </c>
      <c r="Y3936" t="str">
        <f t="shared" si="367"/>
        <v/>
      </c>
      <c r="Z3936" t="str">
        <f t="shared" si="368"/>
        <v>0.000</v>
      </c>
      <c r="AA3936" t="str">
        <f t="shared" si="369"/>
        <v>0.000</v>
      </c>
      <c r="AB3936" s="2" t="str">
        <f t="shared" si="370"/>
        <v>***</v>
      </c>
      <c r="AC3936" t="str">
        <f t="shared" si="371"/>
        <v>0.000
(0.000)</v>
      </c>
    </row>
    <row r="3937" spans="24:29">
      <c r="X3937" t="str">
        <f t="shared" si="366"/>
        <v>_</v>
      </c>
      <c r="Y3937" t="str">
        <f t="shared" si="367"/>
        <v/>
      </c>
      <c r="Z3937" t="str">
        <f t="shared" si="368"/>
        <v>0.000</v>
      </c>
      <c r="AA3937" t="str">
        <f t="shared" si="369"/>
        <v>0.000</v>
      </c>
      <c r="AB3937" s="2" t="str">
        <f t="shared" si="370"/>
        <v>***</v>
      </c>
      <c r="AC3937" t="str">
        <f t="shared" si="371"/>
        <v>0.000
(0.000)</v>
      </c>
    </row>
    <row r="3938" spans="24:29">
      <c r="X3938" t="str">
        <f t="shared" si="366"/>
        <v>_</v>
      </c>
      <c r="Y3938" t="str">
        <f t="shared" si="367"/>
        <v/>
      </c>
      <c r="Z3938" t="str">
        <f t="shared" si="368"/>
        <v>0.000</v>
      </c>
      <c r="AA3938" t="str">
        <f t="shared" si="369"/>
        <v>0.000</v>
      </c>
      <c r="AB3938" s="2" t="str">
        <f t="shared" si="370"/>
        <v>***</v>
      </c>
      <c r="AC3938" t="str">
        <f t="shared" si="371"/>
        <v>0.000
(0.000)</v>
      </c>
    </row>
    <row r="3939" spans="24:29">
      <c r="X3939" t="str">
        <f t="shared" si="366"/>
        <v>_</v>
      </c>
      <c r="Y3939" t="str">
        <f t="shared" si="367"/>
        <v/>
      </c>
      <c r="Z3939" t="str">
        <f t="shared" si="368"/>
        <v>0.000</v>
      </c>
      <c r="AA3939" t="str">
        <f t="shared" si="369"/>
        <v>0.000</v>
      </c>
      <c r="AB3939" s="2" t="str">
        <f t="shared" si="370"/>
        <v>***</v>
      </c>
      <c r="AC3939" t="str">
        <f t="shared" si="371"/>
        <v>0.000
(0.000)</v>
      </c>
    </row>
    <row r="3940" spans="24:29">
      <c r="X3940" t="str">
        <f t="shared" si="366"/>
        <v>_</v>
      </c>
      <c r="Y3940" t="str">
        <f t="shared" si="367"/>
        <v/>
      </c>
      <c r="Z3940" t="str">
        <f t="shared" si="368"/>
        <v>0.000</v>
      </c>
      <c r="AA3940" t="str">
        <f t="shared" si="369"/>
        <v>0.000</v>
      </c>
      <c r="AB3940" s="2" t="str">
        <f t="shared" si="370"/>
        <v>***</v>
      </c>
      <c r="AC3940" t="str">
        <f t="shared" si="371"/>
        <v>0.000
(0.000)</v>
      </c>
    </row>
    <row r="3941" spans="24:29">
      <c r="X3941" t="str">
        <f t="shared" si="366"/>
        <v>_</v>
      </c>
      <c r="Y3941" t="str">
        <f t="shared" si="367"/>
        <v/>
      </c>
      <c r="Z3941" t="str">
        <f t="shared" si="368"/>
        <v>0.000</v>
      </c>
      <c r="AA3941" t="str">
        <f t="shared" si="369"/>
        <v>0.000</v>
      </c>
      <c r="AB3941" s="2" t="str">
        <f t="shared" si="370"/>
        <v>***</v>
      </c>
      <c r="AC3941" t="str">
        <f t="shared" si="371"/>
        <v>0.000
(0.000)</v>
      </c>
    </row>
    <row r="3942" spans="24:29">
      <c r="X3942" t="str">
        <f t="shared" si="366"/>
        <v>_</v>
      </c>
      <c r="Y3942" t="str">
        <f t="shared" si="367"/>
        <v/>
      </c>
      <c r="Z3942" t="str">
        <f t="shared" si="368"/>
        <v>0.000</v>
      </c>
      <c r="AA3942" t="str">
        <f t="shared" si="369"/>
        <v>0.000</v>
      </c>
      <c r="AB3942" s="2" t="str">
        <f t="shared" si="370"/>
        <v>***</v>
      </c>
      <c r="AC3942" t="str">
        <f t="shared" si="371"/>
        <v>0.000
(0.000)</v>
      </c>
    </row>
    <row r="3943" spans="24:29">
      <c r="X3943" t="str">
        <f t="shared" si="366"/>
        <v>_</v>
      </c>
      <c r="Y3943" t="str">
        <f t="shared" si="367"/>
        <v/>
      </c>
      <c r="Z3943" t="str">
        <f t="shared" si="368"/>
        <v>0.000</v>
      </c>
      <c r="AA3943" t="str">
        <f t="shared" si="369"/>
        <v>0.000</v>
      </c>
      <c r="AB3943" s="2" t="str">
        <f t="shared" si="370"/>
        <v>***</v>
      </c>
      <c r="AC3943" t="str">
        <f t="shared" si="371"/>
        <v>0.000
(0.000)</v>
      </c>
    </row>
    <row r="3944" spans="24:29">
      <c r="X3944" t="str">
        <f t="shared" si="366"/>
        <v>_</v>
      </c>
      <c r="Y3944" t="str">
        <f t="shared" si="367"/>
        <v/>
      </c>
      <c r="Z3944" t="str">
        <f t="shared" si="368"/>
        <v>0.000</v>
      </c>
      <c r="AA3944" t="str">
        <f t="shared" si="369"/>
        <v>0.000</v>
      </c>
      <c r="AB3944" s="2" t="str">
        <f t="shared" si="370"/>
        <v>***</v>
      </c>
      <c r="AC3944" t="str">
        <f t="shared" si="371"/>
        <v>0.000
(0.000)</v>
      </c>
    </row>
    <row r="3945" spans="24:29">
      <c r="X3945" t="str">
        <f t="shared" si="366"/>
        <v>_</v>
      </c>
      <c r="Y3945" t="str">
        <f t="shared" si="367"/>
        <v/>
      </c>
      <c r="Z3945" t="str">
        <f t="shared" si="368"/>
        <v>0.000</v>
      </c>
      <c r="AA3945" t="str">
        <f t="shared" si="369"/>
        <v>0.000</v>
      </c>
      <c r="AB3945" s="2" t="str">
        <f t="shared" si="370"/>
        <v>***</v>
      </c>
      <c r="AC3945" t="str">
        <f t="shared" si="371"/>
        <v>0.000
(0.000)</v>
      </c>
    </row>
    <row r="3946" spans="24:29">
      <c r="X3946" t="str">
        <f t="shared" si="366"/>
        <v>_</v>
      </c>
      <c r="Y3946" t="str">
        <f t="shared" si="367"/>
        <v/>
      </c>
      <c r="Z3946" t="str">
        <f t="shared" si="368"/>
        <v>0.000</v>
      </c>
      <c r="AA3946" t="str">
        <f t="shared" si="369"/>
        <v>0.000</v>
      </c>
      <c r="AB3946" s="2" t="str">
        <f t="shared" si="370"/>
        <v>***</v>
      </c>
      <c r="AC3946" t="str">
        <f t="shared" si="371"/>
        <v>0.000
(0.000)</v>
      </c>
    </row>
    <row r="3947" spans="24:29">
      <c r="X3947" t="str">
        <f t="shared" si="366"/>
        <v>_</v>
      </c>
      <c r="Y3947" t="str">
        <f t="shared" si="367"/>
        <v/>
      </c>
      <c r="Z3947" t="str">
        <f t="shared" si="368"/>
        <v>0.000</v>
      </c>
      <c r="AA3947" t="str">
        <f t="shared" si="369"/>
        <v>0.000</v>
      </c>
      <c r="AB3947" s="2" t="str">
        <f t="shared" si="370"/>
        <v>***</v>
      </c>
      <c r="AC3947" t="str">
        <f t="shared" si="371"/>
        <v>0.000
(0.000)</v>
      </c>
    </row>
    <row r="3948" spans="24:29">
      <c r="X3948" t="str">
        <f t="shared" si="366"/>
        <v>_</v>
      </c>
      <c r="Y3948" t="str">
        <f t="shared" si="367"/>
        <v/>
      </c>
      <c r="Z3948" t="str">
        <f t="shared" si="368"/>
        <v>0.000</v>
      </c>
      <c r="AA3948" t="str">
        <f t="shared" si="369"/>
        <v>0.000</v>
      </c>
      <c r="AB3948" s="2" t="str">
        <f t="shared" si="370"/>
        <v>***</v>
      </c>
      <c r="AC3948" t="str">
        <f t="shared" si="371"/>
        <v>0.000
(0.000)</v>
      </c>
    </row>
    <row r="3949" spans="24:29">
      <c r="X3949" t="str">
        <f t="shared" si="366"/>
        <v>_</v>
      </c>
      <c r="Y3949" t="str">
        <f t="shared" si="367"/>
        <v/>
      </c>
      <c r="Z3949" t="str">
        <f t="shared" si="368"/>
        <v>0.000</v>
      </c>
      <c r="AA3949" t="str">
        <f t="shared" si="369"/>
        <v>0.000</v>
      </c>
      <c r="AB3949" s="2" t="str">
        <f t="shared" si="370"/>
        <v>***</v>
      </c>
      <c r="AC3949" t="str">
        <f t="shared" si="371"/>
        <v>0.000
(0.000)</v>
      </c>
    </row>
    <row r="3950" spans="24:29">
      <c r="X3950" t="str">
        <f t="shared" si="366"/>
        <v>_</v>
      </c>
      <c r="Y3950" t="str">
        <f t="shared" si="367"/>
        <v/>
      </c>
      <c r="Z3950" t="str">
        <f t="shared" si="368"/>
        <v>0.000</v>
      </c>
      <c r="AA3950" t="str">
        <f t="shared" si="369"/>
        <v>0.000</v>
      </c>
      <c r="AB3950" s="2" t="str">
        <f t="shared" si="370"/>
        <v>***</v>
      </c>
      <c r="AC3950" t="str">
        <f t="shared" si="371"/>
        <v>0.000
(0.000)</v>
      </c>
    </row>
    <row r="3951" spans="24:29">
      <c r="X3951" t="str">
        <f t="shared" si="366"/>
        <v>_</v>
      </c>
      <c r="Y3951" t="str">
        <f t="shared" si="367"/>
        <v/>
      </c>
      <c r="Z3951" t="str">
        <f t="shared" si="368"/>
        <v>0.000</v>
      </c>
      <c r="AA3951" t="str">
        <f t="shared" si="369"/>
        <v>0.000</v>
      </c>
      <c r="AB3951" s="2" t="str">
        <f t="shared" si="370"/>
        <v>***</v>
      </c>
      <c r="AC3951" t="str">
        <f t="shared" si="371"/>
        <v>0.000
(0.000)</v>
      </c>
    </row>
    <row r="3952" spans="24:29">
      <c r="X3952" t="str">
        <f t="shared" si="366"/>
        <v>_</v>
      </c>
      <c r="Y3952" t="str">
        <f t="shared" si="367"/>
        <v/>
      </c>
      <c r="Z3952" t="str">
        <f t="shared" si="368"/>
        <v>0.000</v>
      </c>
      <c r="AA3952" t="str">
        <f t="shared" si="369"/>
        <v>0.000</v>
      </c>
      <c r="AB3952" s="2" t="str">
        <f t="shared" si="370"/>
        <v>***</v>
      </c>
      <c r="AC3952" t="str">
        <f t="shared" si="371"/>
        <v>0.000
(0.000)</v>
      </c>
    </row>
    <row r="3953" spans="24:29">
      <c r="X3953" t="str">
        <f t="shared" si="366"/>
        <v>_</v>
      </c>
      <c r="Y3953" t="str">
        <f t="shared" si="367"/>
        <v/>
      </c>
      <c r="Z3953" t="str">
        <f t="shared" si="368"/>
        <v>0.000</v>
      </c>
      <c r="AA3953" t="str">
        <f t="shared" si="369"/>
        <v>0.000</v>
      </c>
      <c r="AB3953" s="2" t="str">
        <f t="shared" si="370"/>
        <v>***</v>
      </c>
      <c r="AC3953" t="str">
        <f t="shared" si="371"/>
        <v>0.000
(0.000)</v>
      </c>
    </row>
    <row r="3954" spans="24:29">
      <c r="X3954" t="str">
        <f t="shared" si="366"/>
        <v>_</v>
      </c>
      <c r="Y3954" t="str">
        <f t="shared" si="367"/>
        <v/>
      </c>
      <c r="Z3954" t="str">
        <f t="shared" si="368"/>
        <v>0.000</v>
      </c>
      <c r="AA3954" t="str">
        <f t="shared" si="369"/>
        <v>0.000</v>
      </c>
      <c r="AB3954" s="2" t="str">
        <f t="shared" si="370"/>
        <v>***</v>
      </c>
      <c r="AC3954" t="str">
        <f t="shared" si="371"/>
        <v>0.000
(0.000)</v>
      </c>
    </row>
    <row r="3955" spans="24:29">
      <c r="X3955" t="str">
        <f t="shared" si="366"/>
        <v>_</v>
      </c>
      <c r="Y3955" t="str">
        <f t="shared" si="367"/>
        <v/>
      </c>
      <c r="Z3955" t="str">
        <f t="shared" si="368"/>
        <v>0.000</v>
      </c>
      <c r="AA3955" t="str">
        <f t="shared" si="369"/>
        <v>0.000</v>
      </c>
      <c r="AB3955" s="2" t="str">
        <f t="shared" si="370"/>
        <v>***</v>
      </c>
      <c r="AC3955" t="str">
        <f t="shared" si="371"/>
        <v>0.000
(0.000)</v>
      </c>
    </row>
    <row r="3956" spans="24:29">
      <c r="X3956" t="str">
        <f t="shared" si="366"/>
        <v>_</v>
      </c>
      <c r="Y3956" t="str">
        <f t="shared" si="367"/>
        <v/>
      </c>
      <c r="Z3956" t="str">
        <f t="shared" si="368"/>
        <v>0.000</v>
      </c>
      <c r="AA3956" t="str">
        <f t="shared" si="369"/>
        <v>0.000</v>
      </c>
      <c r="AB3956" s="2" t="str">
        <f t="shared" si="370"/>
        <v>***</v>
      </c>
      <c r="AC3956" t="str">
        <f t="shared" si="371"/>
        <v>0.000
(0.000)</v>
      </c>
    </row>
    <row r="3957" spans="24:29">
      <c r="X3957" t="str">
        <f t="shared" si="366"/>
        <v>_</v>
      </c>
      <c r="Y3957" t="str">
        <f t="shared" si="367"/>
        <v/>
      </c>
      <c r="Z3957" t="str">
        <f t="shared" si="368"/>
        <v>0.000</v>
      </c>
      <c r="AA3957" t="str">
        <f t="shared" si="369"/>
        <v>0.000</v>
      </c>
      <c r="AB3957" s="2" t="str">
        <f t="shared" si="370"/>
        <v>***</v>
      </c>
      <c r="AC3957" t="str">
        <f t="shared" si="371"/>
        <v>0.000
(0.000)</v>
      </c>
    </row>
    <row r="3958" spans="24:29">
      <c r="X3958" t="str">
        <f t="shared" si="366"/>
        <v>_</v>
      </c>
      <c r="Y3958" t="str">
        <f t="shared" si="367"/>
        <v/>
      </c>
      <c r="Z3958" t="str">
        <f t="shared" si="368"/>
        <v>0.000</v>
      </c>
      <c r="AA3958" t="str">
        <f t="shared" si="369"/>
        <v>0.000</v>
      </c>
      <c r="AB3958" s="2" t="str">
        <f t="shared" si="370"/>
        <v>***</v>
      </c>
      <c r="AC3958" t="str">
        <f t="shared" si="371"/>
        <v>0.000
(0.000)</v>
      </c>
    </row>
    <row r="3959" spans="24:29">
      <c r="X3959" t="str">
        <f t="shared" si="366"/>
        <v>_</v>
      </c>
      <c r="Y3959" t="str">
        <f t="shared" si="367"/>
        <v/>
      </c>
      <c r="Z3959" t="str">
        <f t="shared" si="368"/>
        <v>0.000</v>
      </c>
      <c r="AA3959" t="str">
        <f t="shared" si="369"/>
        <v>0.000</v>
      </c>
      <c r="AB3959" s="2" t="str">
        <f t="shared" si="370"/>
        <v>***</v>
      </c>
      <c r="AC3959" t="str">
        <f t="shared" si="371"/>
        <v>0.000
(0.000)</v>
      </c>
    </row>
    <row r="3960" spans="24:29">
      <c r="X3960" t="str">
        <f t="shared" si="366"/>
        <v>_</v>
      </c>
      <c r="Y3960" t="str">
        <f t="shared" si="367"/>
        <v/>
      </c>
      <c r="Z3960" t="str">
        <f t="shared" si="368"/>
        <v>0.000</v>
      </c>
      <c r="AA3960" t="str">
        <f t="shared" si="369"/>
        <v>0.000</v>
      </c>
      <c r="AB3960" s="2" t="str">
        <f t="shared" si="370"/>
        <v>***</v>
      </c>
      <c r="AC3960" t="str">
        <f t="shared" si="371"/>
        <v>0.000
(0.000)</v>
      </c>
    </row>
    <row r="3961" spans="24:29">
      <c r="X3961" t="str">
        <f t="shared" si="366"/>
        <v>_</v>
      </c>
      <c r="Y3961" t="str">
        <f t="shared" si="367"/>
        <v/>
      </c>
      <c r="Z3961" t="str">
        <f t="shared" si="368"/>
        <v>0.000</v>
      </c>
      <c r="AA3961" t="str">
        <f t="shared" si="369"/>
        <v>0.000</v>
      </c>
      <c r="AB3961" s="2" t="str">
        <f t="shared" si="370"/>
        <v>***</v>
      </c>
      <c r="AC3961" t="str">
        <f t="shared" si="371"/>
        <v>0.000
(0.000)</v>
      </c>
    </row>
    <row r="3962" spans="24:29">
      <c r="X3962" t="str">
        <f t="shared" si="366"/>
        <v>_</v>
      </c>
      <c r="Y3962" t="str">
        <f t="shared" si="367"/>
        <v/>
      </c>
      <c r="Z3962" t="str">
        <f t="shared" si="368"/>
        <v>0.000</v>
      </c>
      <c r="AA3962" t="str">
        <f t="shared" si="369"/>
        <v>0.000</v>
      </c>
      <c r="AB3962" s="2" t="str">
        <f t="shared" si="370"/>
        <v>***</v>
      </c>
      <c r="AC3962" t="str">
        <f t="shared" si="371"/>
        <v>0.000
(0.000)</v>
      </c>
    </row>
    <row r="3963" spans="24:29">
      <c r="X3963" t="str">
        <f t="shared" si="366"/>
        <v>_</v>
      </c>
      <c r="Y3963" t="str">
        <f t="shared" si="367"/>
        <v/>
      </c>
      <c r="Z3963" t="str">
        <f t="shared" si="368"/>
        <v>0.000</v>
      </c>
      <c r="AA3963" t="str">
        <f t="shared" si="369"/>
        <v>0.000</v>
      </c>
      <c r="AB3963" s="2" t="str">
        <f t="shared" si="370"/>
        <v>***</v>
      </c>
      <c r="AC3963" t="str">
        <f t="shared" si="371"/>
        <v>0.000
(0.000)</v>
      </c>
    </row>
    <row r="3964" spans="24:29">
      <c r="X3964" t="str">
        <f t="shared" si="366"/>
        <v>_</v>
      </c>
      <c r="Y3964" t="str">
        <f t="shared" si="367"/>
        <v/>
      </c>
      <c r="Z3964" t="str">
        <f t="shared" si="368"/>
        <v>0.000</v>
      </c>
      <c r="AA3964" t="str">
        <f t="shared" si="369"/>
        <v>0.000</v>
      </c>
      <c r="AB3964" s="2" t="str">
        <f t="shared" si="370"/>
        <v>***</v>
      </c>
      <c r="AC3964" t="str">
        <f t="shared" si="371"/>
        <v>0.000
(0.000)</v>
      </c>
    </row>
    <row r="3965" spans="24:29">
      <c r="X3965" t="str">
        <f t="shared" si="366"/>
        <v>_</v>
      </c>
      <c r="Y3965" t="str">
        <f t="shared" si="367"/>
        <v/>
      </c>
      <c r="Z3965" t="str">
        <f t="shared" si="368"/>
        <v>0.000</v>
      </c>
      <c r="AA3965" t="str">
        <f t="shared" si="369"/>
        <v>0.000</v>
      </c>
      <c r="AB3965" s="2" t="str">
        <f t="shared" si="370"/>
        <v>***</v>
      </c>
      <c r="AC3965" t="str">
        <f t="shared" si="371"/>
        <v>0.000
(0.000)</v>
      </c>
    </row>
    <row r="3966" spans="24:29">
      <c r="X3966" t="str">
        <f t="shared" si="366"/>
        <v>_</v>
      </c>
      <c r="Y3966" t="str">
        <f t="shared" si="367"/>
        <v/>
      </c>
      <c r="Z3966" t="str">
        <f t="shared" si="368"/>
        <v>0.000</v>
      </c>
      <c r="AA3966" t="str">
        <f t="shared" si="369"/>
        <v>0.000</v>
      </c>
      <c r="AB3966" s="2" t="str">
        <f t="shared" si="370"/>
        <v>***</v>
      </c>
      <c r="AC3966" t="str">
        <f t="shared" si="371"/>
        <v>0.000
(0.000)</v>
      </c>
    </row>
    <row r="3967" spans="24:29">
      <c r="X3967" t="str">
        <f t="shared" si="366"/>
        <v>_</v>
      </c>
      <c r="Y3967" t="str">
        <f t="shared" si="367"/>
        <v/>
      </c>
      <c r="Z3967" t="str">
        <f t="shared" si="368"/>
        <v>0.000</v>
      </c>
      <c r="AA3967" t="str">
        <f t="shared" si="369"/>
        <v>0.000</v>
      </c>
      <c r="AB3967" s="2" t="str">
        <f t="shared" si="370"/>
        <v>***</v>
      </c>
      <c r="AC3967" t="str">
        <f t="shared" si="371"/>
        <v>0.000
(0.000)</v>
      </c>
    </row>
    <row r="3968" spans="24:29">
      <c r="X3968" t="str">
        <f t="shared" si="366"/>
        <v>_</v>
      </c>
      <c r="Y3968" t="str">
        <f t="shared" si="367"/>
        <v/>
      </c>
      <c r="Z3968" t="str">
        <f t="shared" si="368"/>
        <v>0.000</v>
      </c>
      <c r="AA3968" t="str">
        <f t="shared" si="369"/>
        <v>0.000</v>
      </c>
      <c r="AB3968" s="2" t="str">
        <f t="shared" si="370"/>
        <v>***</v>
      </c>
      <c r="AC3968" t="str">
        <f t="shared" si="371"/>
        <v>0.000
(0.000)</v>
      </c>
    </row>
    <row r="3969" spans="24:29">
      <c r="X3969" t="str">
        <f t="shared" si="366"/>
        <v>_</v>
      </c>
      <c r="Y3969" t="str">
        <f t="shared" si="367"/>
        <v/>
      </c>
      <c r="Z3969" t="str">
        <f t="shared" si="368"/>
        <v>0.000</v>
      </c>
      <c r="AA3969" t="str">
        <f t="shared" si="369"/>
        <v>0.000</v>
      </c>
      <c r="AB3969" s="2" t="str">
        <f t="shared" si="370"/>
        <v>***</v>
      </c>
      <c r="AC3969" t="str">
        <f t="shared" si="371"/>
        <v>0.000
(0.000)</v>
      </c>
    </row>
    <row r="3970" spans="24:29">
      <c r="X3970" t="str">
        <f t="shared" si="366"/>
        <v>_</v>
      </c>
      <c r="Y3970" t="str">
        <f t="shared" si="367"/>
        <v/>
      </c>
      <c r="Z3970" t="str">
        <f t="shared" si="368"/>
        <v>0.000</v>
      </c>
      <c r="AA3970" t="str">
        <f t="shared" si="369"/>
        <v>0.000</v>
      </c>
      <c r="AB3970" s="2" t="str">
        <f t="shared" si="370"/>
        <v>***</v>
      </c>
      <c r="AC3970" t="str">
        <f t="shared" si="371"/>
        <v>0.000
(0.000)</v>
      </c>
    </row>
    <row r="3971" spans="24:29">
      <c r="X3971" t="str">
        <f t="shared" ref="X3971:X4034" si="372">G3971&amp;"_"&amp;B3971</f>
        <v>_</v>
      </c>
      <c r="Y3971" t="str">
        <f t="shared" ref="Y3971:Y4034" si="373">IF(G3971&lt;&gt;"",COUNTIF(X:X,X3971),"")</f>
        <v/>
      </c>
      <c r="Z3971" t="str">
        <f t="shared" ref="Z3971:Z4034" si="374">TEXT(C3971,"0.000")</f>
        <v>0.000</v>
      </c>
      <c r="AA3971" t="str">
        <f t="shared" ref="AA3971:AA4034" si="375">TEXT(D3971,"0.000")</f>
        <v>0.000</v>
      </c>
      <c r="AB3971" s="2" t="str">
        <f t="shared" ref="AB3971:AB4034" si="376">IF(COUNTIF(F3971,"*E*")&gt;0, "***", IF(TEXT(F3971, "0.00E+00")*1&lt;0.01, "***", IF(TEXT(F3971, "0.00E+00")*1&lt;0.05, "**",  IF(TEXT(F3971, "0.00E+00")*1&lt;0.1, "*",""))))</f>
        <v>***</v>
      </c>
      <c r="AC3971" t="str">
        <f t="shared" ref="AC3971:AC4034" si="377">Z3971&amp;"
("&amp;AA3971&amp;")"</f>
        <v>0.000
(0.000)</v>
      </c>
    </row>
    <row r="3972" spans="24:29">
      <c r="X3972" t="str">
        <f t="shared" si="372"/>
        <v>_</v>
      </c>
      <c r="Y3972" t="str">
        <f t="shared" si="373"/>
        <v/>
      </c>
      <c r="Z3972" t="str">
        <f t="shared" si="374"/>
        <v>0.000</v>
      </c>
      <c r="AA3972" t="str">
        <f t="shared" si="375"/>
        <v>0.000</v>
      </c>
      <c r="AB3972" s="2" t="str">
        <f t="shared" si="376"/>
        <v>***</v>
      </c>
      <c r="AC3972" t="str">
        <f t="shared" si="377"/>
        <v>0.000
(0.000)</v>
      </c>
    </row>
    <row r="3973" spans="24:29">
      <c r="X3973" t="str">
        <f t="shared" si="372"/>
        <v>_</v>
      </c>
      <c r="Y3973" t="str">
        <f t="shared" si="373"/>
        <v/>
      </c>
      <c r="Z3973" t="str">
        <f t="shared" si="374"/>
        <v>0.000</v>
      </c>
      <c r="AA3973" t="str">
        <f t="shared" si="375"/>
        <v>0.000</v>
      </c>
      <c r="AB3973" s="2" t="str">
        <f t="shared" si="376"/>
        <v>***</v>
      </c>
      <c r="AC3973" t="str">
        <f t="shared" si="377"/>
        <v>0.000
(0.000)</v>
      </c>
    </row>
    <row r="3974" spans="24:29">
      <c r="X3974" t="str">
        <f t="shared" si="372"/>
        <v>_</v>
      </c>
      <c r="Y3974" t="str">
        <f t="shared" si="373"/>
        <v/>
      </c>
      <c r="Z3974" t="str">
        <f t="shared" si="374"/>
        <v>0.000</v>
      </c>
      <c r="AA3974" t="str">
        <f t="shared" si="375"/>
        <v>0.000</v>
      </c>
      <c r="AB3974" s="2" t="str">
        <f t="shared" si="376"/>
        <v>***</v>
      </c>
      <c r="AC3974" t="str">
        <f t="shared" si="377"/>
        <v>0.000
(0.000)</v>
      </c>
    </row>
    <row r="3975" spans="24:29">
      <c r="X3975" t="str">
        <f t="shared" si="372"/>
        <v>_</v>
      </c>
      <c r="Y3975" t="str">
        <f t="shared" si="373"/>
        <v/>
      </c>
      <c r="Z3975" t="str">
        <f t="shared" si="374"/>
        <v>0.000</v>
      </c>
      <c r="AA3975" t="str">
        <f t="shared" si="375"/>
        <v>0.000</v>
      </c>
      <c r="AB3975" s="2" t="str">
        <f t="shared" si="376"/>
        <v>***</v>
      </c>
      <c r="AC3975" t="str">
        <f t="shared" si="377"/>
        <v>0.000
(0.000)</v>
      </c>
    </row>
    <row r="3976" spans="24:29">
      <c r="X3976" t="str">
        <f t="shared" si="372"/>
        <v>_</v>
      </c>
      <c r="Y3976" t="str">
        <f t="shared" si="373"/>
        <v/>
      </c>
      <c r="Z3976" t="str">
        <f t="shared" si="374"/>
        <v>0.000</v>
      </c>
      <c r="AA3976" t="str">
        <f t="shared" si="375"/>
        <v>0.000</v>
      </c>
      <c r="AB3976" s="2" t="str">
        <f t="shared" si="376"/>
        <v>***</v>
      </c>
      <c r="AC3976" t="str">
        <f t="shared" si="377"/>
        <v>0.000
(0.000)</v>
      </c>
    </row>
    <row r="3977" spans="24:29">
      <c r="X3977" t="str">
        <f t="shared" si="372"/>
        <v>_</v>
      </c>
      <c r="Y3977" t="str">
        <f t="shared" si="373"/>
        <v/>
      </c>
      <c r="Z3977" t="str">
        <f t="shared" si="374"/>
        <v>0.000</v>
      </c>
      <c r="AA3977" t="str">
        <f t="shared" si="375"/>
        <v>0.000</v>
      </c>
      <c r="AB3977" s="2" t="str">
        <f t="shared" si="376"/>
        <v>***</v>
      </c>
      <c r="AC3977" t="str">
        <f t="shared" si="377"/>
        <v>0.000
(0.000)</v>
      </c>
    </row>
    <row r="3978" spans="24:29">
      <c r="X3978" t="str">
        <f t="shared" si="372"/>
        <v>_</v>
      </c>
      <c r="Y3978" t="str">
        <f t="shared" si="373"/>
        <v/>
      </c>
      <c r="Z3978" t="str">
        <f t="shared" si="374"/>
        <v>0.000</v>
      </c>
      <c r="AA3978" t="str">
        <f t="shared" si="375"/>
        <v>0.000</v>
      </c>
      <c r="AB3978" s="2" t="str">
        <f t="shared" si="376"/>
        <v>***</v>
      </c>
      <c r="AC3978" t="str">
        <f t="shared" si="377"/>
        <v>0.000
(0.000)</v>
      </c>
    </row>
    <row r="3979" spans="24:29">
      <c r="X3979" t="str">
        <f t="shared" si="372"/>
        <v>_</v>
      </c>
      <c r="Y3979" t="str">
        <f t="shared" si="373"/>
        <v/>
      </c>
      <c r="Z3979" t="str">
        <f t="shared" si="374"/>
        <v>0.000</v>
      </c>
      <c r="AA3979" t="str">
        <f t="shared" si="375"/>
        <v>0.000</v>
      </c>
      <c r="AB3979" s="2" t="str">
        <f t="shared" si="376"/>
        <v>***</v>
      </c>
      <c r="AC3979" t="str">
        <f t="shared" si="377"/>
        <v>0.000
(0.000)</v>
      </c>
    </row>
    <row r="3980" spans="24:29">
      <c r="X3980" t="str">
        <f t="shared" si="372"/>
        <v>_</v>
      </c>
      <c r="Y3980" t="str">
        <f t="shared" si="373"/>
        <v/>
      </c>
      <c r="Z3980" t="str">
        <f t="shared" si="374"/>
        <v>0.000</v>
      </c>
      <c r="AA3980" t="str">
        <f t="shared" si="375"/>
        <v>0.000</v>
      </c>
      <c r="AB3980" s="2" t="str">
        <f t="shared" si="376"/>
        <v>***</v>
      </c>
      <c r="AC3980" t="str">
        <f t="shared" si="377"/>
        <v>0.000
(0.000)</v>
      </c>
    </row>
    <row r="3981" spans="24:29">
      <c r="X3981" t="str">
        <f t="shared" si="372"/>
        <v>_</v>
      </c>
      <c r="Y3981" t="str">
        <f t="shared" si="373"/>
        <v/>
      </c>
      <c r="Z3981" t="str">
        <f t="shared" si="374"/>
        <v>0.000</v>
      </c>
      <c r="AA3981" t="str">
        <f t="shared" si="375"/>
        <v>0.000</v>
      </c>
      <c r="AB3981" s="2" t="str">
        <f t="shared" si="376"/>
        <v>***</v>
      </c>
      <c r="AC3981" t="str">
        <f t="shared" si="377"/>
        <v>0.000
(0.000)</v>
      </c>
    </row>
    <row r="3982" spans="24:29">
      <c r="X3982" t="str">
        <f t="shared" si="372"/>
        <v>_</v>
      </c>
      <c r="Y3982" t="str">
        <f t="shared" si="373"/>
        <v/>
      </c>
      <c r="Z3982" t="str">
        <f t="shared" si="374"/>
        <v>0.000</v>
      </c>
      <c r="AA3982" t="str">
        <f t="shared" si="375"/>
        <v>0.000</v>
      </c>
      <c r="AB3982" s="2" t="str">
        <f t="shared" si="376"/>
        <v>***</v>
      </c>
      <c r="AC3982" t="str">
        <f t="shared" si="377"/>
        <v>0.000
(0.000)</v>
      </c>
    </row>
    <row r="3983" spans="24:29">
      <c r="X3983" t="str">
        <f t="shared" si="372"/>
        <v>_</v>
      </c>
      <c r="Y3983" t="str">
        <f t="shared" si="373"/>
        <v/>
      </c>
      <c r="Z3983" t="str">
        <f t="shared" si="374"/>
        <v>0.000</v>
      </c>
      <c r="AA3983" t="str">
        <f t="shared" si="375"/>
        <v>0.000</v>
      </c>
      <c r="AB3983" s="2" t="str">
        <f t="shared" si="376"/>
        <v>***</v>
      </c>
      <c r="AC3983" t="str">
        <f t="shared" si="377"/>
        <v>0.000
(0.000)</v>
      </c>
    </row>
    <row r="3984" spans="24:29">
      <c r="X3984" t="str">
        <f t="shared" si="372"/>
        <v>_</v>
      </c>
      <c r="Y3984" t="str">
        <f t="shared" si="373"/>
        <v/>
      </c>
      <c r="Z3984" t="str">
        <f t="shared" si="374"/>
        <v>0.000</v>
      </c>
      <c r="AA3984" t="str">
        <f t="shared" si="375"/>
        <v>0.000</v>
      </c>
      <c r="AB3984" s="2" t="str">
        <f t="shared" si="376"/>
        <v>***</v>
      </c>
      <c r="AC3984" t="str">
        <f t="shared" si="377"/>
        <v>0.000
(0.000)</v>
      </c>
    </row>
    <row r="3985" spans="24:29">
      <c r="X3985" t="str">
        <f t="shared" si="372"/>
        <v>_</v>
      </c>
      <c r="Y3985" t="str">
        <f t="shared" si="373"/>
        <v/>
      </c>
      <c r="Z3985" t="str">
        <f t="shared" si="374"/>
        <v>0.000</v>
      </c>
      <c r="AA3985" t="str">
        <f t="shared" si="375"/>
        <v>0.000</v>
      </c>
      <c r="AB3985" s="2" t="str">
        <f t="shared" si="376"/>
        <v>***</v>
      </c>
      <c r="AC3985" t="str">
        <f t="shared" si="377"/>
        <v>0.000
(0.000)</v>
      </c>
    </row>
    <row r="3986" spans="24:29">
      <c r="X3986" t="str">
        <f t="shared" si="372"/>
        <v>_</v>
      </c>
      <c r="Y3986" t="str">
        <f t="shared" si="373"/>
        <v/>
      </c>
      <c r="Z3986" t="str">
        <f t="shared" si="374"/>
        <v>0.000</v>
      </c>
      <c r="AA3986" t="str">
        <f t="shared" si="375"/>
        <v>0.000</v>
      </c>
      <c r="AB3986" s="2" t="str">
        <f t="shared" si="376"/>
        <v>***</v>
      </c>
      <c r="AC3986" t="str">
        <f t="shared" si="377"/>
        <v>0.000
(0.000)</v>
      </c>
    </row>
    <row r="3987" spans="24:29">
      <c r="X3987" t="str">
        <f t="shared" si="372"/>
        <v>_</v>
      </c>
      <c r="Y3987" t="str">
        <f t="shared" si="373"/>
        <v/>
      </c>
      <c r="Z3987" t="str">
        <f t="shared" si="374"/>
        <v>0.000</v>
      </c>
      <c r="AA3987" t="str">
        <f t="shared" si="375"/>
        <v>0.000</v>
      </c>
      <c r="AB3987" s="2" t="str">
        <f t="shared" si="376"/>
        <v>***</v>
      </c>
      <c r="AC3987" t="str">
        <f t="shared" si="377"/>
        <v>0.000
(0.000)</v>
      </c>
    </row>
    <row r="3988" spans="24:29">
      <c r="X3988" t="str">
        <f t="shared" si="372"/>
        <v>_</v>
      </c>
      <c r="Y3988" t="str">
        <f t="shared" si="373"/>
        <v/>
      </c>
      <c r="Z3988" t="str">
        <f t="shared" si="374"/>
        <v>0.000</v>
      </c>
      <c r="AA3988" t="str">
        <f t="shared" si="375"/>
        <v>0.000</v>
      </c>
      <c r="AB3988" s="2" t="str">
        <f t="shared" si="376"/>
        <v>***</v>
      </c>
      <c r="AC3988" t="str">
        <f t="shared" si="377"/>
        <v>0.000
(0.000)</v>
      </c>
    </row>
    <row r="3989" spans="24:29">
      <c r="X3989" t="str">
        <f t="shared" si="372"/>
        <v>_</v>
      </c>
      <c r="Y3989" t="str">
        <f t="shared" si="373"/>
        <v/>
      </c>
      <c r="Z3989" t="str">
        <f t="shared" si="374"/>
        <v>0.000</v>
      </c>
      <c r="AA3989" t="str">
        <f t="shared" si="375"/>
        <v>0.000</v>
      </c>
      <c r="AB3989" s="2" t="str">
        <f t="shared" si="376"/>
        <v>***</v>
      </c>
      <c r="AC3989" t="str">
        <f t="shared" si="377"/>
        <v>0.000
(0.000)</v>
      </c>
    </row>
    <row r="3990" spans="24:29">
      <c r="X3990" t="str">
        <f t="shared" si="372"/>
        <v>_</v>
      </c>
      <c r="Y3990" t="str">
        <f t="shared" si="373"/>
        <v/>
      </c>
      <c r="Z3990" t="str">
        <f t="shared" si="374"/>
        <v>0.000</v>
      </c>
      <c r="AA3990" t="str">
        <f t="shared" si="375"/>
        <v>0.000</v>
      </c>
      <c r="AB3990" s="2" t="str">
        <f t="shared" si="376"/>
        <v>***</v>
      </c>
      <c r="AC3990" t="str">
        <f t="shared" si="377"/>
        <v>0.000
(0.000)</v>
      </c>
    </row>
    <row r="3991" spans="24:29">
      <c r="X3991" t="str">
        <f t="shared" si="372"/>
        <v>_</v>
      </c>
      <c r="Y3991" t="str">
        <f t="shared" si="373"/>
        <v/>
      </c>
      <c r="Z3991" t="str">
        <f t="shared" si="374"/>
        <v>0.000</v>
      </c>
      <c r="AA3991" t="str">
        <f t="shared" si="375"/>
        <v>0.000</v>
      </c>
      <c r="AB3991" s="2" t="str">
        <f t="shared" si="376"/>
        <v>***</v>
      </c>
      <c r="AC3991" t="str">
        <f t="shared" si="377"/>
        <v>0.000
(0.000)</v>
      </c>
    </row>
    <row r="3992" spans="24:29">
      <c r="X3992" t="str">
        <f t="shared" si="372"/>
        <v>_</v>
      </c>
      <c r="Y3992" t="str">
        <f t="shared" si="373"/>
        <v/>
      </c>
      <c r="Z3992" t="str">
        <f t="shared" si="374"/>
        <v>0.000</v>
      </c>
      <c r="AA3992" t="str">
        <f t="shared" si="375"/>
        <v>0.000</v>
      </c>
      <c r="AB3992" s="2" t="str">
        <f t="shared" si="376"/>
        <v>***</v>
      </c>
      <c r="AC3992" t="str">
        <f t="shared" si="377"/>
        <v>0.000
(0.000)</v>
      </c>
    </row>
    <row r="3993" spans="24:29">
      <c r="X3993" t="str">
        <f t="shared" si="372"/>
        <v>_</v>
      </c>
      <c r="Y3993" t="str">
        <f t="shared" si="373"/>
        <v/>
      </c>
      <c r="Z3993" t="str">
        <f t="shared" si="374"/>
        <v>0.000</v>
      </c>
      <c r="AA3993" t="str">
        <f t="shared" si="375"/>
        <v>0.000</v>
      </c>
      <c r="AB3993" s="2" t="str">
        <f t="shared" si="376"/>
        <v>***</v>
      </c>
      <c r="AC3993" t="str">
        <f t="shared" si="377"/>
        <v>0.000
(0.000)</v>
      </c>
    </row>
    <row r="3994" spans="24:29">
      <c r="X3994" t="str">
        <f t="shared" si="372"/>
        <v>_</v>
      </c>
      <c r="Y3994" t="str">
        <f t="shared" si="373"/>
        <v/>
      </c>
      <c r="Z3994" t="str">
        <f t="shared" si="374"/>
        <v>0.000</v>
      </c>
      <c r="AA3994" t="str">
        <f t="shared" si="375"/>
        <v>0.000</v>
      </c>
      <c r="AB3994" s="2" t="str">
        <f t="shared" si="376"/>
        <v>***</v>
      </c>
      <c r="AC3994" t="str">
        <f t="shared" si="377"/>
        <v>0.000
(0.000)</v>
      </c>
    </row>
    <row r="3995" spans="24:29">
      <c r="X3995" t="str">
        <f t="shared" si="372"/>
        <v>_</v>
      </c>
      <c r="Y3995" t="str">
        <f t="shared" si="373"/>
        <v/>
      </c>
      <c r="Z3995" t="str">
        <f t="shared" si="374"/>
        <v>0.000</v>
      </c>
      <c r="AA3995" t="str">
        <f t="shared" si="375"/>
        <v>0.000</v>
      </c>
      <c r="AB3995" s="2" t="str">
        <f t="shared" si="376"/>
        <v>***</v>
      </c>
      <c r="AC3995" t="str">
        <f t="shared" si="377"/>
        <v>0.000
(0.000)</v>
      </c>
    </row>
    <row r="3996" spans="24:29">
      <c r="X3996" t="str">
        <f t="shared" si="372"/>
        <v>_</v>
      </c>
      <c r="Y3996" t="str">
        <f t="shared" si="373"/>
        <v/>
      </c>
      <c r="Z3996" t="str">
        <f t="shared" si="374"/>
        <v>0.000</v>
      </c>
      <c r="AA3996" t="str">
        <f t="shared" si="375"/>
        <v>0.000</v>
      </c>
      <c r="AB3996" s="2" t="str">
        <f t="shared" si="376"/>
        <v>***</v>
      </c>
      <c r="AC3996" t="str">
        <f t="shared" si="377"/>
        <v>0.000
(0.000)</v>
      </c>
    </row>
    <row r="3997" spans="24:29">
      <c r="X3997" t="str">
        <f t="shared" si="372"/>
        <v>_</v>
      </c>
      <c r="Y3997" t="str">
        <f t="shared" si="373"/>
        <v/>
      </c>
      <c r="Z3997" t="str">
        <f t="shared" si="374"/>
        <v>0.000</v>
      </c>
      <c r="AA3997" t="str">
        <f t="shared" si="375"/>
        <v>0.000</v>
      </c>
      <c r="AB3997" s="2" t="str">
        <f t="shared" si="376"/>
        <v>***</v>
      </c>
      <c r="AC3997" t="str">
        <f t="shared" si="377"/>
        <v>0.000
(0.000)</v>
      </c>
    </row>
    <row r="3998" spans="24:29">
      <c r="X3998" t="str">
        <f t="shared" si="372"/>
        <v>_</v>
      </c>
      <c r="Y3998" t="str">
        <f t="shared" si="373"/>
        <v/>
      </c>
      <c r="Z3998" t="str">
        <f t="shared" si="374"/>
        <v>0.000</v>
      </c>
      <c r="AA3998" t="str">
        <f t="shared" si="375"/>
        <v>0.000</v>
      </c>
      <c r="AB3998" s="2" t="str">
        <f t="shared" si="376"/>
        <v>***</v>
      </c>
      <c r="AC3998" t="str">
        <f t="shared" si="377"/>
        <v>0.000
(0.000)</v>
      </c>
    </row>
    <row r="3999" spans="24:29">
      <c r="X3999" t="str">
        <f t="shared" si="372"/>
        <v>_</v>
      </c>
      <c r="Y3999" t="str">
        <f t="shared" si="373"/>
        <v/>
      </c>
      <c r="Z3999" t="str">
        <f t="shared" si="374"/>
        <v>0.000</v>
      </c>
      <c r="AA3999" t="str">
        <f t="shared" si="375"/>
        <v>0.000</v>
      </c>
      <c r="AB3999" s="2" t="str">
        <f t="shared" si="376"/>
        <v>***</v>
      </c>
      <c r="AC3999" t="str">
        <f t="shared" si="377"/>
        <v>0.000
(0.000)</v>
      </c>
    </row>
    <row r="4000" spans="24:29">
      <c r="X4000" t="str">
        <f t="shared" si="372"/>
        <v>_</v>
      </c>
      <c r="Y4000" t="str">
        <f t="shared" si="373"/>
        <v/>
      </c>
      <c r="Z4000" t="str">
        <f t="shared" si="374"/>
        <v>0.000</v>
      </c>
      <c r="AA4000" t="str">
        <f t="shared" si="375"/>
        <v>0.000</v>
      </c>
      <c r="AB4000" s="2" t="str">
        <f t="shared" si="376"/>
        <v>***</v>
      </c>
      <c r="AC4000" t="str">
        <f t="shared" si="377"/>
        <v>0.000
(0.000)</v>
      </c>
    </row>
    <row r="4001" spans="24:29">
      <c r="X4001" t="str">
        <f t="shared" si="372"/>
        <v>_</v>
      </c>
      <c r="Y4001" t="str">
        <f t="shared" si="373"/>
        <v/>
      </c>
      <c r="Z4001" t="str">
        <f t="shared" si="374"/>
        <v>0.000</v>
      </c>
      <c r="AA4001" t="str">
        <f t="shared" si="375"/>
        <v>0.000</v>
      </c>
      <c r="AB4001" s="2" t="str">
        <f t="shared" si="376"/>
        <v>***</v>
      </c>
      <c r="AC4001" t="str">
        <f t="shared" si="377"/>
        <v>0.000
(0.000)</v>
      </c>
    </row>
    <row r="4002" spans="24:29">
      <c r="X4002" t="str">
        <f t="shared" si="372"/>
        <v>_</v>
      </c>
      <c r="Y4002" t="str">
        <f t="shared" si="373"/>
        <v/>
      </c>
      <c r="Z4002" t="str">
        <f t="shared" si="374"/>
        <v>0.000</v>
      </c>
      <c r="AA4002" t="str">
        <f t="shared" si="375"/>
        <v>0.000</v>
      </c>
      <c r="AB4002" s="2" t="str">
        <f t="shared" si="376"/>
        <v>***</v>
      </c>
      <c r="AC4002" t="str">
        <f t="shared" si="377"/>
        <v>0.000
(0.000)</v>
      </c>
    </row>
    <row r="4003" spans="24:29">
      <c r="X4003" t="str">
        <f t="shared" si="372"/>
        <v>_</v>
      </c>
      <c r="Y4003" t="str">
        <f t="shared" si="373"/>
        <v/>
      </c>
      <c r="Z4003" t="str">
        <f t="shared" si="374"/>
        <v>0.000</v>
      </c>
      <c r="AA4003" t="str">
        <f t="shared" si="375"/>
        <v>0.000</v>
      </c>
      <c r="AB4003" s="2" t="str">
        <f t="shared" si="376"/>
        <v>***</v>
      </c>
      <c r="AC4003" t="str">
        <f t="shared" si="377"/>
        <v>0.000
(0.000)</v>
      </c>
    </row>
    <row r="4004" spans="24:29">
      <c r="X4004" t="str">
        <f t="shared" si="372"/>
        <v>_</v>
      </c>
      <c r="Y4004" t="str">
        <f t="shared" si="373"/>
        <v/>
      </c>
      <c r="Z4004" t="str">
        <f t="shared" si="374"/>
        <v>0.000</v>
      </c>
      <c r="AA4004" t="str">
        <f t="shared" si="375"/>
        <v>0.000</v>
      </c>
      <c r="AB4004" s="2" t="str">
        <f t="shared" si="376"/>
        <v>***</v>
      </c>
      <c r="AC4004" t="str">
        <f t="shared" si="377"/>
        <v>0.000
(0.000)</v>
      </c>
    </row>
    <row r="4005" spans="24:29">
      <c r="X4005" t="str">
        <f t="shared" si="372"/>
        <v>_</v>
      </c>
      <c r="Y4005" t="str">
        <f t="shared" si="373"/>
        <v/>
      </c>
      <c r="Z4005" t="str">
        <f t="shared" si="374"/>
        <v>0.000</v>
      </c>
      <c r="AA4005" t="str">
        <f t="shared" si="375"/>
        <v>0.000</v>
      </c>
      <c r="AB4005" s="2" t="str">
        <f t="shared" si="376"/>
        <v>***</v>
      </c>
      <c r="AC4005" t="str">
        <f t="shared" si="377"/>
        <v>0.000
(0.000)</v>
      </c>
    </row>
    <row r="4006" spans="24:29">
      <c r="X4006" t="str">
        <f t="shared" si="372"/>
        <v>_</v>
      </c>
      <c r="Y4006" t="str">
        <f t="shared" si="373"/>
        <v/>
      </c>
      <c r="Z4006" t="str">
        <f t="shared" si="374"/>
        <v>0.000</v>
      </c>
      <c r="AA4006" t="str">
        <f t="shared" si="375"/>
        <v>0.000</v>
      </c>
      <c r="AB4006" s="2" t="str">
        <f t="shared" si="376"/>
        <v>***</v>
      </c>
      <c r="AC4006" t="str">
        <f t="shared" si="377"/>
        <v>0.000
(0.000)</v>
      </c>
    </row>
    <row r="4007" spans="24:29">
      <c r="X4007" t="str">
        <f t="shared" si="372"/>
        <v>_</v>
      </c>
      <c r="Y4007" t="str">
        <f t="shared" si="373"/>
        <v/>
      </c>
      <c r="Z4007" t="str">
        <f t="shared" si="374"/>
        <v>0.000</v>
      </c>
      <c r="AA4007" t="str">
        <f t="shared" si="375"/>
        <v>0.000</v>
      </c>
      <c r="AB4007" s="2" t="str">
        <f t="shared" si="376"/>
        <v>***</v>
      </c>
      <c r="AC4007" t="str">
        <f t="shared" si="377"/>
        <v>0.000
(0.000)</v>
      </c>
    </row>
    <row r="4008" spans="24:29">
      <c r="X4008" t="str">
        <f t="shared" si="372"/>
        <v>_</v>
      </c>
      <c r="Y4008" t="str">
        <f t="shared" si="373"/>
        <v/>
      </c>
      <c r="Z4008" t="str">
        <f t="shared" si="374"/>
        <v>0.000</v>
      </c>
      <c r="AA4008" t="str">
        <f t="shared" si="375"/>
        <v>0.000</v>
      </c>
      <c r="AB4008" s="2" t="str">
        <f t="shared" si="376"/>
        <v>***</v>
      </c>
      <c r="AC4008" t="str">
        <f t="shared" si="377"/>
        <v>0.000
(0.000)</v>
      </c>
    </row>
    <row r="4009" spans="24:29">
      <c r="X4009" t="str">
        <f t="shared" si="372"/>
        <v>_</v>
      </c>
      <c r="Y4009" t="str">
        <f t="shared" si="373"/>
        <v/>
      </c>
      <c r="Z4009" t="str">
        <f t="shared" si="374"/>
        <v>0.000</v>
      </c>
      <c r="AA4009" t="str">
        <f t="shared" si="375"/>
        <v>0.000</v>
      </c>
      <c r="AB4009" s="2" t="str">
        <f t="shared" si="376"/>
        <v>***</v>
      </c>
      <c r="AC4009" t="str">
        <f t="shared" si="377"/>
        <v>0.000
(0.000)</v>
      </c>
    </row>
    <row r="4010" spans="24:29">
      <c r="X4010" t="str">
        <f t="shared" si="372"/>
        <v>_</v>
      </c>
      <c r="Y4010" t="str">
        <f t="shared" si="373"/>
        <v/>
      </c>
      <c r="Z4010" t="str">
        <f t="shared" si="374"/>
        <v>0.000</v>
      </c>
      <c r="AA4010" t="str">
        <f t="shared" si="375"/>
        <v>0.000</v>
      </c>
      <c r="AB4010" s="2" t="str">
        <f t="shared" si="376"/>
        <v>***</v>
      </c>
      <c r="AC4010" t="str">
        <f t="shared" si="377"/>
        <v>0.000
(0.000)</v>
      </c>
    </row>
    <row r="4011" spans="24:29">
      <c r="X4011" t="str">
        <f t="shared" si="372"/>
        <v>_</v>
      </c>
      <c r="Y4011" t="str">
        <f t="shared" si="373"/>
        <v/>
      </c>
      <c r="Z4011" t="str">
        <f t="shared" si="374"/>
        <v>0.000</v>
      </c>
      <c r="AA4011" t="str">
        <f t="shared" si="375"/>
        <v>0.000</v>
      </c>
      <c r="AB4011" s="2" t="str">
        <f t="shared" si="376"/>
        <v>***</v>
      </c>
      <c r="AC4011" t="str">
        <f t="shared" si="377"/>
        <v>0.000
(0.000)</v>
      </c>
    </row>
    <row r="4012" spans="24:29">
      <c r="X4012" t="str">
        <f t="shared" si="372"/>
        <v>_</v>
      </c>
      <c r="Y4012" t="str">
        <f t="shared" si="373"/>
        <v/>
      </c>
      <c r="Z4012" t="str">
        <f t="shared" si="374"/>
        <v>0.000</v>
      </c>
      <c r="AA4012" t="str">
        <f t="shared" si="375"/>
        <v>0.000</v>
      </c>
      <c r="AB4012" s="2" t="str">
        <f t="shared" si="376"/>
        <v>***</v>
      </c>
      <c r="AC4012" t="str">
        <f t="shared" si="377"/>
        <v>0.000
(0.000)</v>
      </c>
    </row>
    <row r="4013" spans="24:29">
      <c r="X4013" t="str">
        <f t="shared" si="372"/>
        <v>_</v>
      </c>
      <c r="Y4013" t="str">
        <f t="shared" si="373"/>
        <v/>
      </c>
      <c r="Z4013" t="str">
        <f t="shared" si="374"/>
        <v>0.000</v>
      </c>
      <c r="AA4013" t="str">
        <f t="shared" si="375"/>
        <v>0.000</v>
      </c>
      <c r="AB4013" s="2" t="str">
        <f t="shared" si="376"/>
        <v>***</v>
      </c>
      <c r="AC4013" t="str">
        <f t="shared" si="377"/>
        <v>0.000
(0.000)</v>
      </c>
    </row>
    <row r="4014" spans="24:29">
      <c r="X4014" t="str">
        <f t="shared" si="372"/>
        <v>_</v>
      </c>
      <c r="Y4014" t="str">
        <f t="shared" si="373"/>
        <v/>
      </c>
      <c r="Z4014" t="str">
        <f t="shared" si="374"/>
        <v>0.000</v>
      </c>
      <c r="AA4014" t="str">
        <f t="shared" si="375"/>
        <v>0.000</v>
      </c>
      <c r="AB4014" s="2" t="str">
        <f t="shared" si="376"/>
        <v>***</v>
      </c>
      <c r="AC4014" t="str">
        <f t="shared" si="377"/>
        <v>0.000
(0.000)</v>
      </c>
    </row>
    <row r="4015" spans="24:29">
      <c r="X4015" t="str">
        <f t="shared" si="372"/>
        <v>_</v>
      </c>
      <c r="Y4015" t="str">
        <f t="shared" si="373"/>
        <v/>
      </c>
      <c r="Z4015" t="str">
        <f t="shared" si="374"/>
        <v>0.000</v>
      </c>
      <c r="AA4015" t="str">
        <f t="shared" si="375"/>
        <v>0.000</v>
      </c>
      <c r="AB4015" s="2" t="str">
        <f t="shared" si="376"/>
        <v>***</v>
      </c>
      <c r="AC4015" t="str">
        <f t="shared" si="377"/>
        <v>0.000
(0.000)</v>
      </c>
    </row>
    <row r="4016" spans="24:29">
      <c r="X4016" t="str">
        <f t="shared" si="372"/>
        <v>_</v>
      </c>
      <c r="Y4016" t="str">
        <f t="shared" si="373"/>
        <v/>
      </c>
      <c r="Z4016" t="str">
        <f t="shared" si="374"/>
        <v>0.000</v>
      </c>
      <c r="AA4016" t="str">
        <f t="shared" si="375"/>
        <v>0.000</v>
      </c>
      <c r="AB4016" s="2" t="str">
        <f t="shared" si="376"/>
        <v>***</v>
      </c>
      <c r="AC4016" t="str">
        <f t="shared" si="377"/>
        <v>0.000
(0.000)</v>
      </c>
    </row>
    <row r="4017" spans="24:29">
      <c r="X4017" t="str">
        <f t="shared" si="372"/>
        <v>_</v>
      </c>
      <c r="Y4017" t="str">
        <f t="shared" si="373"/>
        <v/>
      </c>
      <c r="Z4017" t="str">
        <f t="shared" si="374"/>
        <v>0.000</v>
      </c>
      <c r="AA4017" t="str">
        <f t="shared" si="375"/>
        <v>0.000</v>
      </c>
      <c r="AB4017" s="2" t="str">
        <f t="shared" si="376"/>
        <v>***</v>
      </c>
      <c r="AC4017" t="str">
        <f t="shared" si="377"/>
        <v>0.000
(0.000)</v>
      </c>
    </row>
    <row r="4018" spans="24:29">
      <c r="X4018" t="str">
        <f t="shared" si="372"/>
        <v>_</v>
      </c>
      <c r="Y4018" t="str">
        <f t="shared" si="373"/>
        <v/>
      </c>
      <c r="Z4018" t="str">
        <f t="shared" si="374"/>
        <v>0.000</v>
      </c>
      <c r="AA4018" t="str">
        <f t="shared" si="375"/>
        <v>0.000</v>
      </c>
      <c r="AB4018" s="2" t="str">
        <f t="shared" si="376"/>
        <v>***</v>
      </c>
      <c r="AC4018" t="str">
        <f t="shared" si="377"/>
        <v>0.000
(0.000)</v>
      </c>
    </row>
    <row r="4019" spans="24:29">
      <c r="X4019" t="str">
        <f t="shared" si="372"/>
        <v>_</v>
      </c>
      <c r="Y4019" t="str">
        <f t="shared" si="373"/>
        <v/>
      </c>
      <c r="Z4019" t="str">
        <f t="shared" si="374"/>
        <v>0.000</v>
      </c>
      <c r="AA4019" t="str">
        <f t="shared" si="375"/>
        <v>0.000</v>
      </c>
      <c r="AB4019" s="2" t="str">
        <f t="shared" si="376"/>
        <v>***</v>
      </c>
      <c r="AC4019" t="str">
        <f t="shared" si="377"/>
        <v>0.000
(0.000)</v>
      </c>
    </row>
    <row r="4020" spans="24:29">
      <c r="X4020" t="str">
        <f t="shared" si="372"/>
        <v>_</v>
      </c>
      <c r="Y4020" t="str">
        <f t="shared" si="373"/>
        <v/>
      </c>
      <c r="Z4020" t="str">
        <f t="shared" si="374"/>
        <v>0.000</v>
      </c>
      <c r="AA4020" t="str">
        <f t="shared" si="375"/>
        <v>0.000</v>
      </c>
      <c r="AB4020" s="2" t="str">
        <f t="shared" si="376"/>
        <v>***</v>
      </c>
      <c r="AC4020" t="str">
        <f t="shared" si="377"/>
        <v>0.000
(0.000)</v>
      </c>
    </row>
    <row r="4021" spans="24:29">
      <c r="X4021" t="str">
        <f t="shared" si="372"/>
        <v>_</v>
      </c>
      <c r="Y4021" t="str">
        <f t="shared" si="373"/>
        <v/>
      </c>
      <c r="Z4021" t="str">
        <f t="shared" si="374"/>
        <v>0.000</v>
      </c>
      <c r="AA4021" t="str">
        <f t="shared" si="375"/>
        <v>0.000</v>
      </c>
      <c r="AB4021" s="2" t="str">
        <f t="shared" si="376"/>
        <v>***</v>
      </c>
      <c r="AC4021" t="str">
        <f t="shared" si="377"/>
        <v>0.000
(0.000)</v>
      </c>
    </row>
    <row r="4022" spans="24:29">
      <c r="X4022" t="str">
        <f t="shared" si="372"/>
        <v>_</v>
      </c>
      <c r="Y4022" t="str">
        <f t="shared" si="373"/>
        <v/>
      </c>
      <c r="Z4022" t="str">
        <f t="shared" si="374"/>
        <v>0.000</v>
      </c>
      <c r="AA4022" t="str">
        <f t="shared" si="375"/>
        <v>0.000</v>
      </c>
      <c r="AB4022" s="2" t="str">
        <f t="shared" si="376"/>
        <v>***</v>
      </c>
      <c r="AC4022" t="str">
        <f t="shared" si="377"/>
        <v>0.000
(0.000)</v>
      </c>
    </row>
    <row r="4023" spans="24:29">
      <c r="X4023" t="str">
        <f t="shared" si="372"/>
        <v>_</v>
      </c>
      <c r="Y4023" t="str">
        <f t="shared" si="373"/>
        <v/>
      </c>
      <c r="Z4023" t="str">
        <f t="shared" si="374"/>
        <v>0.000</v>
      </c>
      <c r="AA4023" t="str">
        <f t="shared" si="375"/>
        <v>0.000</v>
      </c>
      <c r="AB4023" s="2" t="str">
        <f t="shared" si="376"/>
        <v>***</v>
      </c>
      <c r="AC4023" t="str">
        <f t="shared" si="377"/>
        <v>0.000
(0.000)</v>
      </c>
    </row>
    <row r="4024" spans="24:29">
      <c r="X4024" t="str">
        <f t="shared" si="372"/>
        <v>_</v>
      </c>
      <c r="Y4024" t="str">
        <f t="shared" si="373"/>
        <v/>
      </c>
      <c r="Z4024" t="str">
        <f t="shared" si="374"/>
        <v>0.000</v>
      </c>
      <c r="AA4024" t="str">
        <f t="shared" si="375"/>
        <v>0.000</v>
      </c>
      <c r="AB4024" s="2" t="str">
        <f t="shared" si="376"/>
        <v>***</v>
      </c>
      <c r="AC4024" t="str">
        <f t="shared" si="377"/>
        <v>0.000
(0.000)</v>
      </c>
    </row>
    <row r="4025" spans="24:29">
      <c r="X4025" t="str">
        <f t="shared" si="372"/>
        <v>_</v>
      </c>
      <c r="Y4025" t="str">
        <f t="shared" si="373"/>
        <v/>
      </c>
      <c r="Z4025" t="str">
        <f t="shared" si="374"/>
        <v>0.000</v>
      </c>
      <c r="AA4025" t="str">
        <f t="shared" si="375"/>
        <v>0.000</v>
      </c>
      <c r="AB4025" s="2" t="str">
        <f t="shared" si="376"/>
        <v>***</v>
      </c>
      <c r="AC4025" t="str">
        <f t="shared" si="377"/>
        <v>0.000
(0.000)</v>
      </c>
    </row>
    <row r="4026" spans="24:29">
      <c r="X4026" t="str">
        <f t="shared" si="372"/>
        <v>_</v>
      </c>
      <c r="Y4026" t="str">
        <f t="shared" si="373"/>
        <v/>
      </c>
      <c r="Z4026" t="str">
        <f t="shared" si="374"/>
        <v>0.000</v>
      </c>
      <c r="AA4026" t="str">
        <f t="shared" si="375"/>
        <v>0.000</v>
      </c>
      <c r="AB4026" s="2" t="str">
        <f t="shared" si="376"/>
        <v>***</v>
      </c>
      <c r="AC4026" t="str">
        <f t="shared" si="377"/>
        <v>0.000
(0.000)</v>
      </c>
    </row>
    <row r="4027" spans="24:29">
      <c r="X4027" t="str">
        <f t="shared" si="372"/>
        <v>_</v>
      </c>
      <c r="Y4027" t="str">
        <f t="shared" si="373"/>
        <v/>
      </c>
      <c r="Z4027" t="str">
        <f t="shared" si="374"/>
        <v>0.000</v>
      </c>
      <c r="AA4027" t="str">
        <f t="shared" si="375"/>
        <v>0.000</v>
      </c>
      <c r="AB4027" s="2" t="str">
        <f t="shared" si="376"/>
        <v>***</v>
      </c>
      <c r="AC4027" t="str">
        <f t="shared" si="377"/>
        <v>0.000
(0.000)</v>
      </c>
    </row>
    <row r="4028" spans="24:29">
      <c r="X4028" t="str">
        <f t="shared" si="372"/>
        <v>_</v>
      </c>
      <c r="Y4028" t="str">
        <f t="shared" si="373"/>
        <v/>
      </c>
      <c r="Z4028" t="str">
        <f t="shared" si="374"/>
        <v>0.000</v>
      </c>
      <c r="AA4028" t="str">
        <f t="shared" si="375"/>
        <v>0.000</v>
      </c>
      <c r="AB4028" s="2" t="str">
        <f t="shared" si="376"/>
        <v>***</v>
      </c>
      <c r="AC4028" t="str">
        <f t="shared" si="377"/>
        <v>0.000
(0.000)</v>
      </c>
    </row>
    <row r="4029" spans="24:29">
      <c r="X4029" t="str">
        <f t="shared" si="372"/>
        <v>_</v>
      </c>
      <c r="Y4029" t="str">
        <f t="shared" si="373"/>
        <v/>
      </c>
      <c r="Z4029" t="str">
        <f t="shared" si="374"/>
        <v>0.000</v>
      </c>
      <c r="AA4029" t="str">
        <f t="shared" si="375"/>
        <v>0.000</v>
      </c>
      <c r="AB4029" s="2" t="str">
        <f t="shared" si="376"/>
        <v>***</v>
      </c>
      <c r="AC4029" t="str">
        <f t="shared" si="377"/>
        <v>0.000
(0.000)</v>
      </c>
    </row>
    <row r="4030" spans="24:29">
      <c r="X4030" t="str">
        <f t="shared" si="372"/>
        <v>_</v>
      </c>
      <c r="Y4030" t="str">
        <f t="shared" si="373"/>
        <v/>
      </c>
      <c r="Z4030" t="str">
        <f t="shared" si="374"/>
        <v>0.000</v>
      </c>
      <c r="AA4030" t="str">
        <f t="shared" si="375"/>
        <v>0.000</v>
      </c>
      <c r="AB4030" s="2" t="str">
        <f t="shared" si="376"/>
        <v>***</v>
      </c>
      <c r="AC4030" t="str">
        <f t="shared" si="377"/>
        <v>0.000
(0.000)</v>
      </c>
    </row>
    <row r="4031" spans="24:29">
      <c r="X4031" t="str">
        <f t="shared" si="372"/>
        <v>_</v>
      </c>
      <c r="Y4031" t="str">
        <f t="shared" si="373"/>
        <v/>
      </c>
      <c r="Z4031" t="str">
        <f t="shared" si="374"/>
        <v>0.000</v>
      </c>
      <c r="AA4031" t="str">
        <f t="shared" si="375"/>
        <v>0.000</v>
      </c>
      <c r="AB4031" s="2" t="str">
        <f t="shared" si="376"/>
        <v>***</v>
      </c>
      <c r="AC4031" t="str">
        <f t="shared" si="377"/>
        <v>0.000
(0.000)</v>
      </c>
    </row>
    <row r="4032" spans="24:29">
      <c r="X4032" t="str">
        <f t="shared" si="372"/>
        <v>_</v>
      </c>
      <c r="Y4032" t="str">
        <f t="shared" si="373"/>
        <v/>
      </c>
      <c r="Z4032" t="str">
        <f t="shared" si="374"/>
        <v>0.000</v>
      </c>
      <c r="AA4032" t="str">
        <f t="shared" si="375"/>
        <v>0.000</v>
      </c>
      <c r="AB4032" s="2" t="str">
        <f t="shared" si="376"/>
        <v>***</v>
      </c>
      <c r="AC4032" t="str">
        <f t="shared" si="377"/>
        <v>0.000
(0.000)</v>
      </c>
    </row>
    <row r="4033" spans="24:29">
      <c r="X4033" t="str">
        <f t="shared" si="372"/>
        <v>_</v>
      </c>
      <c r="Y4033" t="str">
        <f t="shared" si="373"/>
        <v/>
      </c>
      <c r="Z4033" t="str">
        <f t="shared" si="374"/>
        <v>0.000</v>
      </c>
      <c r="AA4033" t="str">
        <f t="shared" si="375"/>
        <v>0.000</v>
      </c>
      <c r="AB4033" s="2" t="str">
        <f t="shared" si="376"/>
        <v>***</v>
      </c>
      <c r="AC4033" t="str">
        <f t="shared" si="377"/>
        <v>0.000
(0.000)</v>
      </c>
    </row>
    <row r="4034" spans="24:29">
      <c r="X4034" t="str">
        <f t="shared" si="372"/>
        <v>_</v>
      </c>
      <c r="Y4034" t="str">
        <f t="shared" si="373"/>
        <v/>
      </c>
      <c r="Z4034" t="str">
        <f t="shared" si="374"/>
        <v>0.000</v>
      </c>
      <c r="AA4034" t="str">
        <f t="shared" si="375"/>
        <v>0.000</v>
      </c>
      <c r="AB4034" s="2" t="str">
        <f t="shared" si="376"/>
        <v>***</v>
      </c>
      <c r="AC4034" t="str">
        <f t="shared" si="377"/>
        <v>0.000
(0.000)</v>
      </c>
    </row>
    <row r="4035" spans="24:29">
      <c r="X4035" t="str">
        <f t="shared" ref="X4035:X4098" si="378">G4035&amp;"_"&amp;B4035</f>
        <v>_</v>
      </c>
      <c r="Y4035" t="str">
        <f t="shared" ref="Y4035:Y4098" si="379">IF(G4035&lt;&gt;"",COUNTIF(X:X,X4035),"")</f>
        <v/>
      </c>
      <c r="Z4035" t="str">
        <f t="shared" ref="Z4035:Z4098" si="380">TEXT(C4035,"0.000")</f>
        <v>0.000</v>
      </c>
      <c r="AA4035" t="str">
        <f t="shared" ref="AA4035:AA4098" si="381">TEXT(D4035,"0.000")</f>
        <v>0.000</v>
      </c>
      <c r="AB4035" s="2" t="str">
        <f t="shared" ref="AB4035:AB4098" si="382">IF(COUNTIF(F4035,"*E*")&gt;0, "***", IF(TEXT(F4035, "0.00E+00")*1&lt;0.01, "***", IF(TEXT(F4035, "0.00E+00")*1&lt;0.05, "**",  IF(TEXT(F4035, "0.00E+00")*1&lt;0.1, "*",""))))</f>
        <v>***</v>
      </c>
      <c r="AC4035" t="str">
        <f t="shared" ref="AC4035:AC4098" si="383">Z4035&amp;"
("&amp;AA4035&amp;")"</f>
        <v>0.000
(0.000)</v>
      </c>
    </row>
    <row r="4036" spans="24:29">
      <c r="X4036" t="str">
        <f t="shared" si="378"/>
        <v>_</v>
      </c>
      <c r="Y4036" t="str">
        <f t="shared" si="379"/>
        <v/>
      </c>
      <c r="Z4036" t="str">
        <f t="shared" si="380"/>
        <v>0.000</v>
      </c>
      <c r="AA4036" t="str">
        <f t="shared" si="381"/>
        <v>0.000</v>
      </c>
      <c r="AB4036" s="2" t="str">
        <f t="shared" si="382"/>
        <v>***</v>
      </c>
      <c r="AC4036" t="str">
        <f t="shared" si="383"/>
        <v>0.000
(0.000)</v>
      </c>
    </row>
    <row r="4037" spans="24:29">
      <c r="X4037" t="str">
        <f t="shared" si="378"/>
        <v>_</v>
      </c>
      <c r="Y4037" t="str">
        <f t="shared" si="379"/>
        <v/>
      </c>
      <c r="Z4037" t="str">
        <f t="shared" si="380"/>
        <v>0.000</v>
      </c>
      <c r="AA4037" t="str">
        <f t="shared" si="381"/>
        <v>0.000</v>
      </c>
      <c r="AB4037" s="2" t="str">
        <f t="shared" si="382"/>
        <v>***</v>
      </c>
      <c r="AC4037" t="str">
        <f t="shared" si="383"/>
        <v>0.000
(0.000)</v>
      </c>
    </row>
    <row r="4038" spans="24:29">
      <c r="X4038" t="str">
        <f t="shared" si="378"/>
        <v>_</v>
      </c>
      <c r="Y4038" t="str">
        <f t="shared" si="379"/>
        <v/>
      </c>
      <c r="Z4038" t="str">
        <f t="shared" si="380"/>
        <v>0.000</v>
      </c>
      <c r="AA4038" t="str">
        <f t="shared" si="381"/>
        <v>0.000</v>
      </c>
      <c r="AB4038" s="2" t="str">
        <f t="shared" si="382"/>
        <v>***</v>
      </c>
      <c r="AC4038" t="str">
        <f t="shared" si="383"/>
        <v>0.000
(0.000)</v>
      </c>
    </row>
    <row r="4039" spans="24:29">
      <c r="X4039" t="str">
        <f t="shared" si="378"/>
        <v>_</v>
      </c>
      <c r="Y4039" t="str">
        <f t="shared" si="379"/>
        <v/>
      </c>
      <c r="Z4039" t="str">
        <f t="shared" si="380"/>
        <v>0.000</v>
      </c>
      <c r="AA4039" t="str">
        <f t="shared" si="381"/>
        <v>0.000</v>
      </c>
      <c r="AB4039" s="2" t="str">
        <f t="shared" si="382"/>
        <v>***</v>
      </c>
      <c r="AC4039" t="str">
        <f t="shared" si="383"/>
        <v>0.000
(0.000)</v>
      </c>
    </row>
    <row r="4040" spans="24:29">
      <c r="X4040" t="str">
        <f t="shared" si="378"/>
        <v>_</v>
      </c>
      <c r="Y4040" t="str">
        <f t="shared" si="379"/>
        <v/>
      </c>
      <c r="Z4040" t="str">
        <f t="shared" si="380"/>
        <v>0.000</v>
      </c>
      <c r="AA4040" t="str">
        <f t="shared" si="381"/>
        <v>0.000</v>
      </c>
      <c r="AB4040" s="2" t="str">
        <f t="shared" si="382"/>
        <v>***</v>
      </c>
      <c r="AC4040" t="str">
        <f t="shared" si="383"/>
        <v>0.000
(0.000)</v>
      </c>
    </row>
    <row r="4041" spans="24:29">
      <c r="X4041" t="str">
        <f t="shared" si="378"/>
        <v>_</v>
      </c>
      <c r="Y4041" t="str">
        <f t="shared" si="379"/>
        <v/>
      </c>
      <c r="Z4041" t="str">
        <f t="shared" si="380"/>
        <v>0.000</v>
      </c>
      <c r="AA4041" t="str">
        <f t="shared" si="381"/>
        <v>0.000</v>
      </c>
      <c r="AB4041" s="2" t="str">
        <f t="shared" si="382"/>
        <v>***</v>
      </c>
      <c r="AC4041" t="str">
        <f t="shared" si="383"/>
        <v>0.000
(0.000)</v>
      </c>
    </row>
    <row r="4042" spans="24:29">
      <c r="X4042" t="str">
        <f t="shared" si="378"/>
        <v>_</v>
      </c>
      <c r="Y4042" t="str">
        <f t="shared" si="379"/>
        <v/>
      </c>
      <c r="Z4042" t="str">
        <f t="shared" si="380"/>
        <v>0.000</v>
      </c>
      <c r="AA4042" t="str">
        <f t="shared" si="381"/>
        <v>0.000</v>
      </c>
      <c r="AB4042" s="2" t="str">
        <f t="shared" si="382"/>
        <v>***</v>
      </c>
      <c r="AC4042" t="str">
        <f t="shared" si="383"/>
        <v>0.000
(0.000)</v>
      </c>
    </row>
    <row r="4043" spans="24:29">
      <c r="X4043" t="str">
        <f t="shared" si="378"/>
        <v>_</v>
      </c>
      <c r="Y4043" t="str">
        <f t="shared" si="379"/>
        <v/>
      </c>
      <c r="Z4043" t="str">
        <f t="shared" si="380"/>
        <v>0.000</v>
      </c>
      <c r="AA4043" t="str">
        <f t="shared" si="381"/>
        <v>0.000</v>
      </c>
      <c r="AB4043" s="2" t="str">
        <f t="shared" si="382"/>
        <v>***</v>
      </c>
      <c r="AC4043" t="str">
        <f t="shared" si="383"/>
        <v>0.000
(0.000)</v>
      </c>
    </row>
    <row r="4044" spans="24:29">
      <c r="X4044" t="str">
        <f t="shared" si="378"/>
        <v>_</v>
      </c>
      <c r="Y4044" t="str">
        <f t="shared" si="379"/>
        <v/>
      </c>
      <c r="Z4044" t="str">
        <f t="shared" si="380"/>
        <v>0.000</v>
      </c>
      <c r="AA4044" t="str">
        <f t="shared" si="381"/>
        <v>0.000</v>
      </c>
      <c r="AB4044" s="2" t="str">
        <f t="shared" si="382"/>
        <v>***</v>
      </c>
      <c r="AC4044" t="str">
        <f t="shared" si="383"/>
        <v>0.000
(0.000)</v>
      </c>
    </row>
    <row r="4045" spans="24:29">
      <c r="X4045" t="str">
        <f t="shared" si="378"/>
        <v>_</v>
      </c>
      <c r="Y4045" t="str">
        <f t="shared" si="379"/>
        <v/>
      </c>
      <c r="Z4045" t="str">
        <f t="shared" si="380"/>
        <v>0.000</v>
      </c>
      <c r="AA4045" t="str">
        <f t="shared" si="381"/>
        <v>0.000</v>
      </c>
      <c r="AB4045" s="2" t="str">
        <f t="shared" si="382"/>
        <v>***</v>
      </c>
      <c r="AC4045" t="str">
        <f t="shared" si="383"/>
        <v>0.000
(0.000)</v>
      </c>
    </row>
    <row r="4046" spans="24:29">
      <c r="X4046" t="str">
        <f t="shared" si="378"/>
        <v>_</v>
      </c>
      <c r="Y4046" t="str">
        <f t="shared" si="379"/>
        <v/>
      </c>
      <c r="Z4046" t="str">
        <f t="shared" si="380"/>
        <v>0.000</v>
      </c>
      <c r="AA4046" t="str">
        <f t="shared" si="381"/>
        <v>0.000</v>
      </c>
      <c r="AB4046" s="2" t="str">
        <f t="shared" si="382"/>
        <v>***</v>
      </c>
      <c r="AC4046" t="str">
        <f t="shared" si="383"/>
        <v>0.000
(0.000)</v>
      </c>
    </row>
    <row r="4047" spans="24:29">
      <c r="X4047" t="str">
        <f t="shared" si="378"/>
        <v>_</v>
      </c>
      <c r="Y4047" t="str">
        <f t="shared" si="379"/>
        <v/>
      </c>
      <c r="Z4047" t="str">
        <f t="shared" si="380"/>
        <v>0.000</v>
      </c>
      <c r="AA4047" t="str">
        <f t="shared" si="381"/>
        <v>0.000</v>
      </c>
      <c r="AB4047" s="2" t="str">
        <f t="shared" si="382"/>
        <v>***</v>
      </c>
      <c r="AC4047" t="str">
        <f t="shared" si="383"/>
        <v>0.000
(0.000)</v>
      </c>
    </row>
    <row r="4048" spans="24:29">
      <c r="X4048" t="str">
        <f t="shared" si="378"/>
        <v>_</v>
      </c>
      <c r="Y4048" t="str">
        <f t="shared" si="379"/>
        <v/>
      </c>
      <c r="Z4048" t="str">
        <f t="shared" si="380"/>
        <v>0.000</v>
      </c>
      <c r="AA4048" t="str">
        <f t="shared" si="381"/>
        <v>0.000</v>
      </c>
      <c r="AB4048" s="2" t="str">
        <f t="shared" si="382"/>
        <v>***</v>
      </c>
      <c r="AC4048" t="str">
        <f t="shared" si="383"/>
        <v>0.000
(0.000)</v>
      </c>
    </row>
    <row r="4049" spans="24:29">
      <c r="X4049" t="str">
        <f t="shared" si="378"/>
        <v>_</v>
      </c>
      <c r="Y4049" t="str">
        <f t="shared" si="379"/>
        <v/>
      </c>
      <c r="Z4049" t="str">
        <f t="shared" si="380"/>
        <v>0.000</v>
      </c>
      <c r="AA4049" t="str">
        <f t="shared" si="381"/>
        <v>0.000</v>
      </c>
      <c r="AB4049" s="2" t="str">
        <f t="shared" si="382"/>
        <v>***</v>
      </c>
      <c r="AC4049" t="str">
        <f t="shared" si="383"/>
        <v>0.000
(0.000)</v>
      </c>
    </row>
    <row r="4050" spans="24:29">
      <c r="X4050" t="str">
        <f t="shared" si="378"/>
        <v>_</v>
      </c>
      <c r="Y4050" t="str">
        <f t="shared" si="379"/>
        <v/>
      </c>
      <c r="Z4050" t="str">
        <f t="shared" si="380"/>
        <v>0.000</v>
      </c>
      <c r="AA4050" t="str">
        <f t="shared" si="381"/>
        <v>0.000</v>
      </c>
      <c r="AB4050" s="2" t="str">
        <f t="shared" si="382"/>
        <v>***</v>
      </c>
      <c r="AC4050" t="str">
        <f t="shared" si="383"/>
        <v>0.000
(0.000)</v>
      </c>
    </row>
    <row r="4051" spans="24:29">
      <c r="X4051" t="str">
        <f t="shared" si="378"/>
        <v>_</v>
      </c>
      <c r="Y4051" t="str">
        <f t="shared" si="379"/>
        <v/>
      </c>
      <c r="Z4051" t="str">
        <f t="shared" si="380"/>
        <v>0.000</v>
      </c>
      <c r="AA4051" t="str">
        <f t="shared" si="381"/>
        <v>0.000</v>
      </c>
      <c r="AB4051" s="2" t="str">
        <f t="shared" si="382"/>
        <v>***</v>
      </c>
      <c r="AC4051" t="str">
        <f t="shared" si="383"/>
        <v>0.000
(0.000)</v>
      </c>
    </row>
    <row r="4052" spans="24:29">
      <c r="X4052" t="str">
        <f t="shared" si="378"/>
        <v>_</v>
      </c>
      <c r="Y4052" t="str">
        <f t="shared" si="379"/>
        <v/>
      </c>
      <c r="Z4052" t="str">
        <f t="shared" si="380"/>
        <v>0.000</v>
      </c>
      <c r="AA4052" t="str">
        <f t="shared" si="381"/>
        <v>0.000</v>
      </c>
      <c r="AB4052" s="2" t="str">
        <f t="shared" si="382"/>
        <v>***</v>
      </c>
      <c r="AC4052" t="str">
        <f t="shared" si="383"/>
        <v>0.000
(0.000)</v>
      </c>
    </row>
    <row r="4053" spans="24:29">
      <c r="X4053" t="str">
        <f t="shared" si="378"/>
        <v>_</v>
      </c>
      <c r="Y4053" t="str">
        <f t="shared" si="379"/>
        <v/>
      </c>
      <c r="Z4053" t="str">
        <f t="shared" si="380"/>
        <v>0.000</v>
      </c>
      <c r="AA4053" t="str">
        <f t="shared" si="381"/>
        <v>0.000</v>
      </c>
      <c r="AB4053" s="2" t="str">
        <f t="shared" si="382"/>
        <v>***</v>
      </c>
      <c r="AC4053" t="str">
        <f t="shared" si="383"/>
        <v>0.000
(0.000)</v>
      </c>
    </row>
    <row r="4054" spans="24:29">
      <c r="X4054" t="str">
        <f t="shared" si="378"/>
        <v>_</v>
      </c>
      <c r="Y4054" t="str">
        <f t="shared" si="379"/>
        <v/>
      </c>
      <c r="Z4054" t="str">
        <f t="shared" si="380"/>
        <v>0.000</v>
      </c>
      <c r="AA4054" t="str">
        <f t="shared" si="381"/>
        <v>0.000</v>
      </c>
      <c r="AB4054" s="2" t="str">
        <f t="shared" si="382"/>
        <v>***</v>
      </c>
      <c r="AC4054" t="str">
        <f t="shared" si="383"/>
        <v>0.000
(0.000)</v>
      </c>
    </row>
    <row r="4055" spans="24:29">
      <c r="X4055" t="str">
        <f t="shared" si="378"/>
        <v>_</v>
      </c>
      <c r="Y4055" t="str">
        <f t="shared" si="379"/>
        <v/>
      </c>
      <c r="Z4055" t="str">
        <f t="shared" si="380"/>
        <v>0.000</v>
      </c>
      <c r="AA4055" t="str">
        <f t="shared" si="381"/>
        <v>0.000</v>
      </c>
      <c r="AB4055" s="2" t="str">
        <f t="shared" si="382"/>
        <v>***</v>
      </c>
      <c r="AC4055" t="str">
        <f t="shared" si="383"/>
        <v>0.000
(0.000)</v>
      </c>
    </row>
    <row r="4056" spans="24:29">
      <c r="X4056" t="str">
        <f t="shared" si="378"/>
        <v>_</v>
      </c>
      <c r="Y4056" t="str">
        <f t="shared" si="379"/>
        <v/>
      </c>
      <c r="Z4056" t="str">
        <f t="shared" si="380"/>
        <v>0.000</v>
      </c>
      <c r="AA4056" t="str">
        <f t="shared" si="381"/>
        <v>0.000</v>
      </c>
      <c r="AB4056" s="2" t="str">
        <f t="shared" si="382"/>
        <v>***</v>
      </c>
      <c r="AC4056" t="str">
        <f t="shared" si="383"/>
        <v>0.000
(0.000)</v>
      </c>
    </row>
    <row r="4057" spans="24:29">
      <c r="X4057" t="str">
        <f t="shared" si="378"/>
        <v>_</v>
      </c>
      <c r="Y4057" t="str">
        <f t="shared" si="379"/>
        <v/>
      </c>
      <c r="Z4057" t="str">
        <f t="shared" si="380"/>
        <v>0.000</v>
      </c>
      <c r="AA4057" t="str">
        <f t="shared" si="381"/>
        <v>0.000</v>
      </c>
      <c r="AB4057" s="2" t="str">
        <f t="shared" si="382"/>
        <v>***</v>
      </c>
      <c r="AC4057" t="str">
        <f t="shared" si="383"/>
        <v>0.000
(0.000)</v>
      </c>
    </row>
    <row r="4058" spans="24:29">
      <c r="X4058" t="str">
        <f t="shared" si="378"/>
        <v>_</v>
      </c>
      <c r="Y4058" t="str">
        <f t="shared" si="379"/>
        <v/>
      </c>
      <c r="Z4058" t="str">
        <f t="shared" si="380"/>
        <v>0.000</v>
      </c>
      <c r="AA4058" t="str">
        <f t="shared" si="381"/>
        <v>0.000</v>
      </c>
      <c r="AB4058" s="2" t="str">
        <f t="shared" si="382"/>
        <v>***</v>
      </c>
      <c r="AC4058" t="str">
        <f t="shared" si="383"/>
        <v>0.000
(0.000)</v>
      </c>
    </row>
    <row r="4059" spans="24:29">
      <c r="X4059" t="str">
        <f t="shared" si="378"/>
        <v>_</v>
      </c>
      <c r="Y4059" t="str">
        <f t="shared" si="379"/>
        <v/>
      </c>
      <c r="Z4059" t="str">
        <f t="shared" si="380"/>
        <v>0.000</v>
      </c>
      <c r="AA4059" t="str">
        <f t="shared" si="381"/>
        <v>0.000</v>
      </c>
      <c r="AB4059" s="2" t="str">
        <f t="shared" si="382"/>
        <v>***</v>
      </c>
      <c r="AC4059" t="str">
        <f t="shared" si="383"/>
        <v>0.000
(0.000)</v>
      </c>
    </row>
    <row r="4060" spans="24:29">
      <c r="X4060" t="str">
        <f t="shared" si="378"/>
        <v>_</v>
      </c>
      <c r="Y4060" t="str">
        <f t="shared" si="379"/>
        <v/>
      </c>
      <c r="Z4060" t="str">
        <f t="shared" si="380"/>
        <v>0.000</v>
      </c>
      <c r="AA4060" t="str">
        <f t="shared" si="381"/>
        <v>0.000</v>
      </c>
      <c r="AB4060" s="2" t="str">
        <f t="shared" si="382"/>
        <v>***</v>
      </c>
      <c r="AC4060" t="str">
        <f t="shared" si="383"/>
        <v>0.000
(0.000)</v>
      </c>
    </row>
    <row r="4061" spans="24:29">
      <c r="X4061" t="str">
        <f t="shared" si="378"/>
        <v>_</v>
      </c>
      <c r="Y4061" t="str">
        <f t="shared" si="379"/>
        <v/>
      </c>
      <c r="Z4061" t="str">
        <f t="shared" si="380"/>
        <v>0.000</v>
      </c>
      <c r="AA4061" t="str">
        <f t="shared" si="381"/>
        <v>0.000</v>
      </c>
      <c r="AB4061" s="2" t="str">
        <f t="shared" si="382"/>
        <v>***</v>
      </c>
      <c r="AC4061" t="str">
        <f t="shared" si="383"/>
        <v>0.000
(0.000)</v>
      </c>
    </row>
    <row r="4062" spans="24:29">
      <c r="X4062" t="str">
        <f t="shared" si="378"/>
        <v>_</v>
      </c>
      <c r="Y4062" t="str">
        <f t="shared" si="379"/>
        <v/>
      </c>
      <c r="Z4062" t="str">
        <f t="shared" si="380"/>
        <v>0.000</v>
      </c>
      <c r="AA4062" t="str">
        <f t="shared" si="381"/>
        <v>0.000</v>
      </c>
      <c r="AB4062" s="2" t="str">
        <f t="shared" si="382"/>
        <v>***</v>
      </c>
      <c r="AC4062" t="str">
        <f t="shared" si="383"/>
        <v>0.000
(0.000)</v>
      </c>
    </row>
    <row r="4063" spans="24:29">
      <c r="X4063" t="str">
        <f t="shared" si="378"/>
        <v>_</v>
      </c>
      <c r="Y4063" t="str">
        <f t="shared" si="379"/>
        <v/>
      </c>
      <c r="Z4063" t="str">
        <f t="shared" si="380"/>
        <v>0.000</v>
      </c>
      <c r="AA4063" t="str">
        <f t="shared" si="381"/>
        <v>0.000</v>
      </c>
      <c r="AB4063" s="2" t="str">
        <f t="shared" si="382"/>
        <v>***</v>
      </c>
      <c r="AC4063" t="str">
        <f t="shared" si="383"/>
        <v>0.000
(0.000)</v>
      </c>
    </row>
    <row r="4064" spans="24:29">
      <c r="X4064" t="str">
        <f t="shared" si="378"/>
        <v>_</v>
      </c>
      <c r="Y4064" t="str">
        <f t="shared" si="379"/>
        <v/>
      </c>
      <c r="Z4064" t="str">
        <f t="shared" si="380"/>
        <v>0.000</v>
      </c>
      <c r="AA4064" t="str">
        <f t="shared" si="381"/>
        <v>0.000</v>
      </c>
      <c r="AB4064" s="2" t="str">
        <f t="shared" si="382"/>
        <v>***</v>
      </c>
      <c r="AC4064" t="str">
        <f t="shared" si="383"/>
        <v>0.000
(0.000)</v>
      </c>
    </row>
    <row r="4065" spans="24:29">
      <c r="X4065" t="str">
        <f t="shared" si="378"/>
        <v>_</v>
      </c>
      <c r="Y4065" t="str">
        <f t="shared" si="379"/>
        <v/>
      </c>
      <c r="Z4065" t="str">
        <f t="shared" si="380"/>
        <v>0.000</v>
      </c>
      <c r="AA4065" t="str">
        <f t="shared" si="381"/>
        <v>0.000</v>
      </c>
      <c r="AB4065" s="2" t="str">
        <f t="shared" si="382"/>
        <v>***</v>
      </c>
      <c r="AC4065" t="str">
        <f t="shared" si="383"/>
        <v>0.000
(0.000)</v>
      </c>
    </row>
    <row r="4066" spans="24:29">
      <c r="X4066" t="str">
        <f t="shared" si="378"/>
        <v>_</v>
      </c>
      <c r="Y4066" t="str">
        <f t="shared" si="379"/>
        <v/>
      </c>
      <c r="Z4066" t="str">
        <f t="shared" si="380"/>
        <v>0.000</v>
      </c>
      <c r="AA4066" t="str">
        <f t="shared" si="381"/>
        <v>0.000</v>
      </c>
      <c r="AB4066" s="2" t="str">
        <f t="shared" si="382"/>
        <v>***</v>
      </c>
      <c r="AC4066" t="str">
        <f t="shared" si="383"/>
        <v>0.000
(0.000)</v>
      </c>
    </row>
    <row r="4067" spans="24:29">
      <c r="X4067" t="str">
        <f t="shared" si="378"/>
        <v>_</v>
      </c>
      <c r="Y4067" t="str">
        <f t="shared" si="379"/>
        <v/>
      </c>
      <c r="Z4067" t="str">
        <f t="shared" si="380"/>
        <v>0.000</v>
      </c>
      <c r="AA4067" t="str">
        <f t="shared" si="381"/>
        <v>0.000</v>
      </c>
      <c r="AB4067" s="2" t="str">
        <f t="shared" si="382"/>
        <v>***</v>
      </c>
      <c r="AC4067" t="str">
        <f t="shared" si="383"/>
        <v>0.000
(0.000)</v>
      </c>
    </row>
    <row r="4068" spans="24:29">
      <c r="X4068" t="str">
        <f t="shared" si="378"/>
        <v>_</v>
      </c>
      <c r="Y4068" t="str">
        <f t="shared" si="379"/>
        <v/>
      </c>
      <c r="Z4068" t="str">
        <f t="shared" si="380"/>
        <v>0.000</v>
      </c>
      <c r="AA4068" t="str">
        <f t="shared" si="381"/>
        <v>0.000</v>
      </c>
      <c r="AB4068" s="2" t="str">
        <f t="shared" si="382"/>
        <v>***</v>
      </c>
      <c r="AC4068" t="str">
        <f t="shared" si="383"/>
        <v>0.000
(0.000)</v>
      </c>
    </row>
    <row r="4069" spans="24:29">
      <c r="X4069" t="str">
        <f t="shared" si="378"/>
        <v>_</v>
      </c>
      <c r="Y4069" t="str">
        <f t="shared" si="379"/>
        <v/>
      </c>
      <c r="Z4069" t="str">
        <f t="shared" si="380"/>
        <v>0.000</v>
      </c>
      <c r="AA4069" t="str">
        <f t="shared" si="381"/>
        <v>0.000</v>
      </c>
      <c r="AB4069" s="2" t="str">
        <f t="shared" si="382"/>
        <v>***</v>
      </c>
      <c r="AC4069" t="str">
        <f t="shared" si="383"/>
        <v>0.000
(0.000)</v>
      </c>
    </row>
    <row r="4070" spans="24:29">
      <c r="X4070" t="str">
        <f t="shared" si="378"/>
        <v>_</v>
      </c>
      <c r="Y4070" t="str">
        <f t="shared" si="379"/>
        <v/>
      </c>
      <c r="Z4070" t="str">
        <f t="shared" si="380"/>
        <v>0.000</v>
      </c>
      <c r="AA4070" t="str">
        <f t="shared" si="381"/>
        <v>0.000</v>
      </c>
      <c r="AB4070" s="2" t="str">
        <f t="shared" si="382"/>
        <v>***</v>
      </c>
      <c r="AC4070" t="str">
        <f t="shared" si="383"/>
        <v>0.000
(0.000)</v>
      </c>
    </row>
    <row r="4071" spans="24:29">
      <c r="X4071" t="str">
        <f t="shared" si="378"/>
        <v>_</v>
      </c>
      <c r="Y4071" t="str">
        <f t="shared" si="379"/>
        <v/>
      </c>
      <c r="Z4071" t="str">
        <f t="shared" si="380"/>
        <v>0.000</v>
      </c>
      <c r="AA4071" t="str">
        <f t="shared" si="381"/>
        <v>0.000</v>
      </c>
      <c r="AB4071" s="2" t="str">
        <f t="shared" si="382"/>
        <v>***</v>
      </c>
      <c r="AC4071" t="str">
        <f t="shared" si="383"/>
        <v>0.000
(0.000)</v>
      </c>
    </row>
    <row r="4072" spans="24:29">
      <c r="X4072" t="str">
        <f t="shared" si="378"/>
        <v>_</v>
      </c>
      <c r="Y4072" t="str">
        <f t="shared" si="379"/>
        <v/>
      </c>
      <c r="Z4072" t="str">
        <f t="shared" si="380"/>
        <v>0.000</v>
      </c>
      <c r="AA4072" t="str">
        <f t="shared" si="381"/>
        <v>0.000</v>
      </c>
      <c r="AB4072" s="2" t="str">
        <f t="shared" si="382"/>
        <v>***</v>
      </c>
      <c r="AC4072" t="str">
        <f t="shared" si="383"/>
        <v>0.000
(0.000)</v>
      </c>
    </row>
    <row r="4073" spans="24:29">
      <c r="X4073" t="str">
        <f t="shared" si="378"/>
        <v>_</v>
      </c>
      <c r="Y4073" t="str">
        <f t="shared" si="379"/>
        <v/>
      </c>
      <c r="Z4073" t="str">
        <f t="shared" si="380"/>
        <v>0.000</v>
      </c>
      <c r="AA4073" t="str">
        <f t="shared" si="381"/>
        <v>0.000</v>
      </c>
      <c r="AB4073" s="2" t="str">
        <f t="shared" si="382"/>
        <v>***</v>
      </c>
      <c r="AC4073" t="str">
        <f t="shared" si="383"/>
        <v>0.000
(0.000)</v>
      </c>
    </row>
    <row r="4074" spans="24:29">
      <c r="X4074" t="str">
        <f t="shared" si="378"/>
        <v>_</v>
      </c>
      <c r="Y4074" t="str">
        <f t="shared" si="379"/>
        <v/>
      </c>
      <c r="Z4074" t="str">
        <f t="shared" si="380"/>
        <v>0.000</v>
      </c>
      <c r="AA4074" t="str">
        <f t="shared" si="381"/>
        <v>0.000</v>
      </c>
      <c r="AB4074" s="2" t="str">
        <f t="shared" si="382"/>
        <v>***</v>
      </c>
      <c r="AC4074" t="str">
        <f t="shared" si="383"/>
        <v>0.000
(0.000)</v>
      </c>
    </row>
    <row r="4075" spans="24:29">
      <c r="X4075" t="str">
        <f t="shared" si="378"/>
        <v>_</v>
      </c>
      <c r="Y4075" t="str">
        <f t="shared" si="379"/>
        <v/>
      </c>
      <c r="Z4075" t="str">
        <f t="shared" si="380"/>
        <v>0.000</v>
      </c>
      <c r="AA4075" t="str">
        <f t="shared" si="381"/>
        <v>0.000</v>
      </c>
      <c r="AB4075" s="2" t="str">
        <f t="shared" si="382"/>
        <v>***</v>
      </c>
      <c r="AC4075" t="str">
        <f t="shared" si="383"/>
        <v>0.000
(0.000)</v>
      </c>
    </row>
    <row r="4076" spans="24:29">
      <c r="X4076" t="str">
        <f t="shared" si="378"/>
        <v>_</v>
      </c>
      <c r="Y4076" t="str">
        <f t="shared" si="379"/>
        <v/>
      </c>
      <c r="Z4076" t="str">
        <f t="shared" si="380"/>
        <v>0.000</v>
      </c>
      <c r="AA4076" t="str">
        <f t="shared" si="381"/>
        <v>0.000</v>
      </c>
      <c r="AB4076" s="2" t="str">
        <f t="shared" si="382"/>
        <v>***</v>
      </c>
      <c r="AC4076" t="str">
        <f t="shared" si="383"/>
        <v>0.000
(0.000)</v>
      </c>
    </row>
    <row r="4077" spans="24:29">
      <c r="X4077" t="str">
        <f t="shared" si="378"/>
        <v>_</v>
      </c>
      <c r="Y4077" t="str">
        <f t="shared" si="379"/>
        <v/>
      </c>
      <c r="Z4077" t="str">
        <f t="shared" si="380"/>
        <v>0.000</v>
      </c>
      <c r="AA4077" t="str">
        <f t="shared" si="381"/>
        <v>0.000</v>
      </c>
      <c r="AB4077" s="2" t="str">
        <f t="shared" si="382"/>
        <v>***</v>
      </c>
      <c r="AC4077" t="str">
        <f t="shared" si="383"/>
        <v>0.000
(0.000)</v>
      </c>
    </row>
    <row r="4078" spans="24:29">
      <c r="X4078" t="str">
        <f t="shared" si="378"/>
        <v>_</v>
      </c>
      <c r="Y4078" t="str">
        <f t="shared" si="379"/>
        <v/>
      </c>
      <c r="Z4078" t="str">
        <f t="shared" si="380"/>
        <v>0.000</v>
      </c>
      <c r="AA4078" t="str">
        <f t="shared" si="381"/>
        <v>0.000</v>
      </c>
      <c r="AB4078" s="2" t="str">
        <f t="shared" si="382"/>
        <v>***</v>
      </c>
      <c r="AC4078" t="str">
        <f t="shared" si="383"/>
        <v>0.000
(0.000)</v>
      </c>
    </row>
    <row r="4079" spans="24:29">
      <c r="X4079" t="str">
        <f t="shared" si="378"/>
        <v>_</v>
      </c>
      <c r="Y4079" t="str">
        <f t="shared" si="379"/>
        <v/>
      </c>
      <c r="Z4079" t="str">
        <f t="shared" si="380"/>
        <v>0.000</v>
      </c>
      <c r="AA4079" t="str">
        <f t="shared" si="381"/>
        <v>0.000</v>
      </c>
      <c r="AB4079" s="2" t="str">
        <f t="shared" si="382"/>
        <v>***</v>
      </c>
      <c r="AC4079" t="str">
        <f t="shared" si="383"/>
        <v>0.000
(0.000)</v>
      </c>
    </row>
    <row r="4080" spans="24:29">
      <c r="X4080" t="str">
        <f t="shared" si="378"/>
        <v>_</v>
      </c>
      <c r="Y4080" t="str">
        <f t="shared" si="379"/>
        <v/>
      </c>
      <c r="Z4080" t="str">
        <f t="shared" si="380"/>
        <v>0.000</v>
      </c>
      <c r="AA4080" t="str">
        <f t="shared" si="381"/>
        <v>0.000</v>
      </c>
      <c r="AB4080" s="2" t="str">
        <f t="shared" si="382"/>
        <v>***</v>
      </c>
      <c r="AC4080" t="str">
        <f t="shared" si="383"/>
        <v>0.000
(0.000)</v>
      </c>
    </row>
    <row r="4081" spans="24:29">
      <c r="X4081" t="str">
        <f t="shared" si="378"/>
        <v>_</v>
      </c>
      <c r="Y4081" t="str">
        <f t="shared" si="379"/>
        <v/>
      </c>
      <c r="Z4081" t="str">
        <f t="shared" si="380"/>
        <v>0.000</v>
      </c>
      <c r="AA4081" t="str">
        <f t="shared" si="381"/>
        <v>0.000</v>
      </c>
      <c r="AB4081" s="2" t="str">
        <f t="shared" si="382"/>
        <v>***</v>
      </c>
      <c r="AC4081" t="str">
        <f t="shared" si="383"/>
        <v>0.000
(0.000)</v>
      </c>
    </row>
    <row r="4082" spans="24:29">
      <c r="X4082" t="str">
        <f t="shared" si="378"/>
        <v>_</v>
      </c>
      <c r="Y4082" t="str">
        <f t="shared" si="379"/>
        <v/>
      </c>
      <c r="Z4082" t="str">
        <f t="shared" si="380"/>
        <v>0.000</v>
      </c>
      <c r="AA4082" t="str">
        <f t="shared" si="381"/>
        <v>0.000</v>
      </c>
      <c r="AB4082" s="2" t="str">
        <f t="shared" si="382"/>
        <v>***</v>
      </c>
      <c r="AC4082" t="str">
        <f t="shared" si="383"/>
        <v>0.000
(0.000)</v>
      </c>
    </row>
    <row r="4083" spans="24:29">
      <c r="X4083" t="str">
        <f t="shared" si="378"/>
        <v>_</v>
      </c>
      <c r="Y4083" t="str">
        <f t="shared" si="379"/>
        <v/>
      </c>
      <c r="Z4083" t="str">
        <f t="shared" si="380"/>
        <v>0.000</v>
      </c>
      <c r="AA4083" t="str">
        <f t="shared" si="381"/>
        <v>0.000</v>
      </c>
      <c r="AB4083" s="2" t="str">
        <f t="shared" si="382"/>
        <v>***</v>
      </c>
      <c r="AC4083" t="str">
        <f t="shared" si="383"/>
        <v>0.000
(0.000)</v>
      </c>
    </row>
    <row r="4084" spans="24:29">
      <c r="X4084" t="str">
        <f t="shared" si="378"/>
        <v>_</v>
      </c>
      <c r="Y4084" t="str">
        <f t="shared" si="379"/>
        <v/>
      </c>
      <c r="Z4084" t="str">
        <f t="shared" si="380"/>
        <v>0.000</v>
      </c>
      <c r="AA4084" t="str">
        <f t="shared" si="381"/>
        <v>0.000</v>
      </c>
      <c r="AB4084" s="2" t="str">
        <f t="shared" si="382"/>
        <v>***</v>
      </c>
      <c r="AC4084" t="str">
        <f t="shared" si="383"/>
        <v>0.000
(0.000)</v>
      </c>
    </row>
    <row r="4085" spans="24:29">
      <c r="X4085" t="str">
        <f t="shared" si="378"/>
        <v>_</v>
      </c>
      <c r="Y4085" t="str">
        <f t="shared" si="379"/>
        <v/>
      </c>
      <c r="Z4085" t="str">
        <f t="shared" si="380"/>
        <v>0.000</v>
      </c>
      <c r="AA4085" t="str">
        <f t="shared" si="381"/>
        <v>0.000</v>
      </c>
      <c r="AB4085" s="2" t="str">
        <f t="shared" si="382"/>
        <v>***</v>
      </c>
      <c r="AC4085" t="str">
        <f t="shared" si="383"/>
        <v>0.000
(0.000)</v>
      </c>
    </row>
    <row r="4086" spans="24:29">
      <c r="X4086" t="str">
        <f t="shared" si="378"/>
        <v>_</v>
      </c>
      <c r="Y4086" t="str">
        <f t="shared" si="379"/>
        <v/>
      </c>
      <c r="Z4086" t="str">
        <f t="shared" si="380"/>
        <v>0.000</v>
      </c>
      <c r="AA4086" t="str">
        <f t="shared" si="381"/>
        <v>0.000</v>
      </c>
      <c r="AB4086" s="2" t="str">
        <f t="shared" si="382"/>
        <v>***</v>
      </c>
      <c r="AC4086" t="str">
        <f t="shared" si="383"/>
        <v>0.000
(0.000)</v>
      </c>
    </row>
    <row r="4087" spans="24:29">
      <c r="X4087" t="str">
        <f t="shared" si="378"/>
        <v>_</v>
      </c>
      <c r="Y4087" t="str">
        <f t="shared" si="379"/>
        <v/>
      </c>
      <c r="Z4087" t="str">
        <f t="shared" si="380"/>
        <v>0.000</v>
      </c>
      <c r="AA4087" t="str">
        <f t="shared" si="381"/>
        <v>0.000</v>
      </c>
      <c r="AB4087" s="2" t="str">
        <f t="shared" si="382"/>
        <v>***</v>
      </c>
      <c r="AC4087" t="str">
        <f t="shared" si="383"/>
        <v>0.000
(0.000)</v>
      </c>
    </row>
    <row r="4088" spans="24:29">
      <c r="X4088" t="str">
        <f t="shared" si="378"/>
        <v>_</v>
      </c>
      <c r="Y4088" t="str">
        <f t="shared" si="379"/>
        <v/>
      </c>
      <c r="Z4088" t="str">
        <f t="shared" si="380"/>
        <v>0.000</v>
      </c>
      <c r="AA4088" t="str">
        <f t="shared" si="381"/>
        <v>0.000</v>
      </c>
      <c r="AB4088" s="2" t="str">
        <f t="shared" si="382"/>
        <v>***</v>
      </c>
      <c r="AC4088" t="str">
        <f t="shared" si="383"/>
        <v>0.000
(0.000)</v>
      </c>
    </row>
    <row r="4089" spans="24:29">
      <c r="X4089" t="str">
        <f t="shared" si="378"/>
        <v>_</v>
      </c>
      <c r="Y4089" t="str">
        <f t="shared" si="379"/>
        <v/>
      </c>
      <c r="Z4089" t="str">
        <f t="shared" si="380"/>
        <v>0.000</v>
      </c>
      <c r="AA4089" t="str">
        <f t="shared" si="381"/>
        <v>0.000</v>
      </c>
      <c r="AB4089" s="2" t="str">
        <f t="shared" si="382"/>
        <v>***</v>
      </c>
      <c r="AC4089" t="str">
        <f t="shared" si="383"/>
        <v>0.000
(0.000)</v>
      </c>
    </row>
    <row r="4090" spans="24:29">
      <c r="X4090" t="str">
        <f t="shared" si="378"/>
        <v>_</v>
      </c>
      <c r="Y4090" t="str">
        <f t="shared" si="379"/>
        <v/>
      </c>
      <c r="Z4090" t="str">
        <f t="shared" si="380"/>
        <v>0.000</v>
      </c>
      <c r="AA4090" t="str">
        <f t="shared" si="381"/>
        <v>0.000</v>
      </c>
      <c r="AB4090" s="2" t="str">
        <f t="shared" si="382"/>
        <v>***</v>
      </c>
      <c r="AC4090" t="str">
        <f t="shared" si="383"/>
        <v>0.000
(0.000)</v>
      </c>
    </row>
    <row r="4091" spans="24:29">
      <c r="X4091" t="str">
        <f t="shared" si="378"/>
        <v>_</v>
      </c>
      <c r="Y4091" t="str">
        <f t="shared" si="379"/>
        <v/>
      </c>
      <c r="Z4091" t="str">
        <f t="shared" si="380"/>
        <v>0.000</v>
      </c>
      <c r="AA4091" t="str">
        <f t="shared" si="381"/>
        <v>0.000</v>
      </c>
      <c r="AB4091" s="2" t="str">
        <f t="shared" si="382"/>
        <v>***</v>
      </c>
      <c r="AC4091" t="str">
        <f t="shared" si="383"/>
        <v>0.000
(0.000)</v>
      </c>
    </row>
    <row r="4092" spans="24:29">
      <c r="X4092" t="str">
        <f t="shared" si="378"/>
        <v>_</v>
      </c>
      <c r="Y4092" t="str">
        <f t="shared" si="379"/>
        <v/>
      </c>
      <c r="Z4092" t="str">
        <f t="shared" si="380"/>
        <v>0.000</v>
      </c>
      <c r="AA4092" t="str">
        <f t="shared" si="381"/>
        <v>0.000</v>
      </c>
      <c r="AB4092" s="2" t="str">
        <f t="shared" si="382"/>
        <v>***</v>
      </c>
      <c r="AC4092" t="str">
        <f t="shared" si="383"/>
        <v>0.000
(0.000)</v>
      </c>
    </row>
    <row r="4093" spans="24:29">
      <c r="X4093" t="str">
        <f t="shared" si="378"/>
        <v>_</v>
      </c>
      <c r="Y4093" t="str">
        <f t="shared" si="379"/>
        <v/>
      </c>
      <c r="Z4093" t="str">
        <f t="shared" si="380"/>
        <v>0.000</v>
      </c>
      <c r="AA4093" t="str">
        <f t="shared" si="381"/>
        <v>0.000</v>
      </c>
      <c r="AB4093" s="2" t="str">
        <f t="shared" si="382"/>
        <v>***</v>
      </c>
      <c r="AC4093" t="str">
        <f t="shared" si="383"/>
        <v>0.000
(0.000)</v>
      </c>
    </row>
    <row r="4094" spans="24:29">
      <c r="X4094" t="str">
        <f t="shared" si="378"/>
        <v>_</v>
      </c>
      <c r="Y4094" t="str">
        <f t="shared" si="379"/>
        <v/>
      </c>
      <c r="Z4094" t="str">
        <f t="shared" si="380"/>
        <v>0.000</v>
      </c>
      <c r="AA4094" t="str">
        <f t="shared" si="381"/>
        <v>0.000</v>
      </c>
      <c r="AB4094" s="2" t="str">
        <f t="shared" si="382"/>
        <v>***</v>
      </c>
      <c r="AC4094" t="str">
        <f t="shared" si="383"/>
        <v>0.000
(0.000)</v>
      </c>
    </row>
    <row r="4095" spans="24:29">
      <c r="X4095" t="str">
        <f t="shared" si="378"/>
        <v>_</v>
      </c>
      <c r="Y4095" t="str">
        <f t="shared" si="379"/>
        <v/>
      </c>
      <c r="Z4095" t="str">
        <f t="shared" si="380"/>
        <v>0.000</v>
      </c>
      <c r="AA4095" t="str">
        <f t="shared" si="381"/>
        <v>0.000</v>
      </c>
      <c r="AB4095" s="2" t="str">
        <f t="shared" si="382"/>
        <v>***</v>
      </c>
      <c r="AC4095" t="str">
        <f t="shared" si="383"/>
        <v>0.000
(0.000)</v>
      </c>
    </row>
    <row r="4096" spans="24:29">
      <c r="X4096" t="str">
        <f t="shared" si="378"/>
        <v>_</v>
      </c>
      <c r="Y4096" t="str">
        <f t="shared" si="379"/>
        <v/>
      </c>
      <c r="Z4096" t="str">
        <f t="shared" si="380"/>
        <v>0.000</v>
      </c>
      <c r="AA4096" t="str">
        <f t="shared" si="381"/>
        <v>0.000</v>
      </c>
      <c r="AB4096" s="2" t="str">
        <f t="shared" si="382"/>
        <v>***</v>
      </c>
      <c r="AC4096" t="str">
        <f t="shared" si="383"/>
        <v>0.000
(0.000)</v>
      </c>
    </row>
    <row r="4097" spans="24:29">
      <c r="X4097" t="str">
        <f t="shared" si="378"/>
        <v>_</v>
      </c>
      <c r="Y4097" t="str">
        <f t="shared" si="379"/>
        <v/>
      </c>
      <c r="Z4097" t="str">
        <f t="shared" si="380"/>
        <v>0.000</v>
      </c>
      <c r="AA4097" t="str">
        <f t="shared" si="381"/>
        <v>0.000</v>
      </c>
      <c r="AB4097" s="2" t="str">
        <f t="shared" si="382"/>
        <v>***</v>
      </c>
      <c r="AC4097" t="str">
        <f t="shared" si="383"/>
        <v>0.000
(0.000)</v>
      </c>
    </row>
    <row r="4098" spans="24:29">
      <c r="X4098" t="str">
        <f t="shared" si="378"/>
        <v>_</v>
      </c>
      <c r="Y4098" t="str">
        <f t="shared" si="379"/>
        <v/>
      </c>
      <c r="Z4098" t="str">
        <f t="shared" si="380"/>
        <v>0.000</v>
      </c>
      <c r="AA4098" t="str">
        <f t="shared" si="381"/>
        <v>0.000</v>
      </c>
      <c r="AB4098" s="2" t="str">
        <f t="shared" si="382"/>
        <v>***</v>
      </c>
      <c r="AC4098" t="str">
        <f t="shared" si="383"/>
        <v>0.000
(0.000)</v>
      </c>
    </row>
    <row r="4099" spans="24:29">
      <c r="X4099" t="str">
        <f t="shared" ref="X4099:X4162" si="384">G4099&amp;"_"&amp;B4099</f>
        <v>_</v>
      </c>
      <c r="Y4099" t="str">
        <f t="shared" ref="Y4099:Y4162" si="385">IF(G4099&lt;&gt;"",COUNTIF(X:X,X4099),"")</f>
        <v/>
      </c>
      <c r="Z4099" t="str">
        <f t="shared" ref="Z4099:Z4162" si="386">TEXT(C4099,"0.000")</f>
        <v>0.000</v>
      </c>
      <c r="AA4099" t="str">
        <f t="shared" ref="AA4099:AA4162" si="387">TEXT(D4099,"0.000")</f>
        <v>0.000</v>
      </c>
      <c r="AB4099" s="2" t="str">
        <f t="shared" ref="AB4099:AB4162" si="388">IF(COUNTIF(F4099,"*E*")&gt;0, "***", IF(TEXT(F4099, "0.00E+00")*1&lt;0.01, "***", IF(TEXT(F4099, "0.00E+00")*1&lt;0.05, "**",  IF(TEXT(F4099, "0.00E+00")*1&lt;0.1, "*",""))))</f>
        <v>***</v>
      </c>
      <c r="AC4099" t="str">
        <f t="shared" ref="AC4099:AC4162" si="389">Z4099&amp;"
("&amp;AA4099&amp;")"</f>
        <v>0.000
(0.000)</v>
      </c>
    </row>
    <row r="4100" spans="24:29">
      <c r="X4100" t="str">
        <f t="shared" si="384"/>
        <v>_</v>
      </c>
      <c r="Y4100" t="str">
        <f t="shared" si="385"/>
        <v/>
      </c>
      <c r="Z4100" t="str">
        <f t="shared" si="386"/>
        <v>0.000</v>
      </c>
      <c r="AA4100" t="str">
        <f t="shared" si="387"/>
        <v>0.000</v>
      </c>
      <c r="AB4100" s="2" t="str">
        <f t="shared" si="388"/>
        <v>***</v>
      </c>
      <c r="AC4100" t="str">
        <f t="shared" si="389"/>
        <v>0.000
(0.000)</v>
      </c>
    </row>
    <row r="4101" spans="24:29">
      <c r="X4101" t="str">
        <f t="shared" si="384"/>
        <v>_</v>
      </c>
      <c r="Y4101" t="str">
        <f t="shared" si="385"/>
        <v/>
      </c>
      <c r="Z4101" t="str">
        <f t="shared" si="386"/>
        <v>0.000</v>
      </c>
      <c r="AA4101" t="str">
        <f t="shared" si="387"/>
        <v>0.000</v>
      </c>
      <c r="AB4101" s="2" t="str">
        <f t="shared" si="388"/>
        <v>***</v>
      </c>
      <c r="AC4101" t="str">
        <f t="shared" si="389"/>
        <v>0.000
(0.000)</v>
      </c>
    </row>
    <row r="4102" spans="24:29">
      <c r="X4102" t="str">
        <f t="shared" si="384"/>
        <v>_</v>
      </c>
      <c r="Y4102" t="str">
        <f t="shared" si="385"/>
        <v/>
      </c>
      <c r="Z4102" t="str">
        <f t="shared" si="386"/>
        <v>0.000</v>
      </c>
      <c r="AA4102" t="str">
        <f t="shared" si="387"/>
        <v>0.000</v>
      </c>
      <c r="AB4102" s="2" t="str">
        <f t="shared" si="388"/>
        <v>***</v>
      </c>
      <c r="AC4102" t="str">
        <f t="shared" si="389"/>
        <v>0.000
(0.000)</v>
      </c>
    </row>
    <row r="4103" spans="24:29">
      <c r="X4103" t="str">
        <f t="shared" si="384"/>
        <v>_</v>
      </c>
      <c r="Y4103" t="str">
        <f t="shared" si="385"/>
        <v/>
      </c>
      <c r="Z4103" t="str">
        <f t="shared" si="386"/>
        <v>0.000</v>
      </c>
      <c r="AA4103" t="str">
        <f t="shared" si="387"/>
        <v>0.000</v>
      </c>
      <c r="AB4103" s="2" t="str">
        <f t="shared" si="388"/>
        <v>***</v>
      </c>
      <c r="AC4103" t="str">
        <f t="shared" si="389"/>
        <v>0.000
(0.000)</v>
      </c>
    </row>
    <row r="4104" spans="24:29">
      <c r="X4104" t="str">
        <f t="shared" si="384"/>
        <v>_</v>
      </c>
      <c r="Y4104" t="str">
        <f t="shared" si="385"/>
        <v/>
      </c>
      <c r="Z4104" t="str">
        <f t="shared" si="386"/>
        <v>0.000</v>
      </c>
      <c r="AA4104" t="str">
        <f t="shared" si="387"/>
        <v>0.000</v>
      </c>
      <c r="AB4104" s="2" t="str">
        <f t="shared" si="388"/>
        <v>***</v>
      </c>
      <c r="AC4104" t="str">
        <f t="shared" si="389"/>
        <v>0.000
(0.000)</v>
      </c>
    </row>
    <row r="4105" spans="24:29">
      <c r="X4105" t="str">
        <f t="shared" si="384"/>
        <v>_</v>
      </c>
      <c r="Y4105" t="str">
        <f t="shared" si="385"/>
        <v/>
      </c>
      <c r="Z4105" t="str">
        <f t="shared" si="386"/>
        <v>0.000</v>
      </c>
      <c r="AA4105" t="str">
        <f t="shared" si="387"/>
        <v>0.000</v>
      </c>
      <c r="AB4105" s="2" t="str">
        <f t="shared" si="388"/>
        <v>***</v>
      </c>
      <c r="AC4105" t="str">
        <f t="shared" si="389"/>
        <v>0.000
(0.000)</v>
      </c>
    </row>
    <row r="4106" spans="24:29">
      <c r="X4106" t="str">
        <f t="shared" si="384"/>
        <v>_</v>
      </c>
      <c r="Y4106" t="str">
        <f t="shared" si="385"/>
        <v/>
      </c>
      <c r="Z4106" t="str">
        <f t="shared" si="386"/>
        <v>0.000</v>
      </c>
      <c r="AA4106" t="str">
        <f t="shared" si="387"/>
        <v>0.000</v>
      </c>
      <c r="AB4106" s="2" t="str">
        <f t="shared" si="388"/>
        <v>***</v>
      </c>
      <c r="AC4106" t="str">
        <f t="shared" si="389"/>
        <v>0.000
(0.000)</v>
      </c>
    </row>
    <row r="4107" spans="24:29">
      <c r="X4107" t="str">
        <f t="shared" si="384"/>
        <v>_</v>
      </c>
      <c r="Y4107" t="str">
        <f t="shared" si="385"/>
        <v/>
      </c>
      <c r="Z4107" t="str">
        <f t="shared" si="386"/>
        <v>0.000</v>
      </c>
      <c r="AA4107" t="str">
        <f t="shared" si="387"/>
        <v>0.000</v>
      </c>
      <c r="AB4107" s="2" t="str">
        <f t="shared" si="388"/>
        <v>***</v>
      </c>
      <c r="AC4107" t="str">
        <f t="shared" si="389"/>
        <v>0.000
(0.000)</v>
      </c>
    </row>
    <row r="4108" spans="24:29">
      <c r="X4108" t="str">
        <f t="shared" si="384"/>
        <v>_</v>
      </c>
      <c r="Y4108" t="str">
        <f t="shared" si="385"/>
        <v/>
      </c>
      <c r="Z4108" t="str">
        <f t="shared" si="386"/>
        <v>0.000</v>
      </c>
      <c r="AA4108" t="str">
        <f t="shared" si="387"/>
        <v>0.000</v>
      </c>
      <c r="AB4108" s="2" t="str">
        <f t="shared" si="388"/>
        <v>***</v>
      </c>
      <c r="AC4108" t="str">
        <f t="shared" si="389"/>
        <v>0.000
(0.000)</v>
      </c>
    </row>
    <row r="4109" spans="24:29">
      <c r="X4109" t="str">
        <f t="shared" si="384"/>
        <v>_</v>
      </c>
      <c r="Y4109" t="str">
        <f t="shared" si="385"/>
        <v/>
      </c>
      <c r="Z4109" t="str">
        <f t="shared" si="386"/>
        <v>0.000</v>
      </c>
      <c r="AA4109" t="str">
        <f t="shared" si="387"/>
        <v>0.000</v>
      </c>
      <c r="AB4109" s="2" t="str">
        <f t="shared" si="388"/>
        <v>***</v>
      </c>
      <c r="AC4109" t="str">
        <f t="shared" si="389"/>
        <v>0.000
(0.000)</v>
      </c>
    </row>
    <row r="4110" spans="24:29">
      <c r="X4110" t="str">
        <f t="shared" si="384"/>
        <v>_</v>
      </c>
      <c r="Y4110" t="str">
        <f t="shared" si="385"/>
        <v/>
      </c>
      <c r="Z4110" t="str">
        <f t="shared" si="386"/>
        <v>0.000</v>
      </c>
      <c r="AA4110" t="str">
        <f t="shared" si="387"/>
        <v>0.000</v>
      </c>
      <c r="AB4110" s="2" t="str">
        <f t="shared" si="388"/>
        <v>***</v>
      </c>
      <c r="AC4110" t="str">
        <f t="shared" si="389"/>
        <v>0.000
(0.000)</v>
      </c>
    </row>
    <row r="4111" spans="24:29">
      <c r="X4111" t="str">
        <f t="shared" si="384"/>
        <v>_</v>
      </c>
      <c r="Y4111" t="str">
        <f t="shared" si="385"/>
        <v/>
      </c>
      <c r="Z4111" t="str">
        <f t="shared" si="386"/>
        <v>0.000</v>
      </c>
      <c r="AA4111" t="str">
        <f t="shared" si="387"/>
        <v>0.000</v>
      </c>
      <c r="AB4111" s="2" t="str">
        <f t="shared" si="388"/>
        <v>***</v>
      </c>
      <c r="AC4111" t="str">
        <f t="shared" si="389"/>
        <v>0.000
(0.000)</v>
      </c>
    </row>
    <row r="4112" spans="24:29">
      <c r="X4112" t="str">
        <f t="shared" si="384"/>
        <v>_</v>
      </c>
      <c r="Y4112" t="str">
        <f t="shared" si="385"/>
        <v/>
      </c>
      <c r="Z4112" t="str">
        <f t="shared" si="386"/>
        <v>0.000</v>
      </c>
      <c r="AA4112" t="str">
        <f t="shared" si="387"/>
        <v>0.000</v>
      </c>
      <c r="AB4112" s="2" t="str">
        <f t="shared" si="388"/>
        <v>***</v>
      </c>
      <c r="AC4112" t="str">
        <f t="shared" si="389"/>
        <v>0.000
(0.000)</v>
      </c>
    </row>
    <row r="4113" spans="24:29">
      <c r="X4113" t="str">
        <f t="shared" si="384"/>
        <v>_</v>
      </c>
      <c r="Y4113" t="str">
        <f t="shared" si="385"/>
        <v/>
      </c>
      <c r="Z4113" t="str">
        <f t="shared" si="386"/>
        <v>0.000</v>
      </c>
      <c r="AA4113" t="str">
        <f t="shared" si="387"/>
        <v>0.000</v>
      </c>
      <c r="AB4113" s="2" t="str">
        <f t="shared" si="388"/>
        <v>***</v>
      </c>
      <c r="AC4113" t="str">
        <f t="shared" si="389"/>
        <v>0.000
(0.000)</v>
      </c>
    </row>
    <row r="4114" spans="24:29">
      <c r="X4114" t="str">
        <f t="shared" si="384"/>
        <v>_</v>
      </c>
      <c r="Y4114" t="str">
        <f t="shared" si="385"/>
        <v/>
      </c>
      <c r="Z4114" t="str">
        <f t="shared" si="386"/>
        <v>0.000</v>
      </c>
      <c r="AA4114" t="str">
        <f t="shared" si="387"/>
        <v>0.000</v>
      </c>
      <c r="AB4114" s="2" t="str">
        <f t="shared" si="388"/>
        <v>***</v>
      </c>
      <c r="AC4114" t="str">
        <f t="shared" si="389"/>
        <v>0.000
(0.000)</v>
      </c>
    </row>
    <row r="4115" spans="24:29">
      <c r="X4115" t="str">
        <f t="shared" si="384"/>
        <v>_</v>
      </c>
      <c r="Y4115" t="str">
        <f t="shared" si="385"/>
        <v/>
      </c>
      <c r="Z4115" t="str">
        <f t="shared" si="386"/>
        <v>0.000</v>
      </c>
      <c r="AA4115" t="str">
        <f t="shared" si="387"/>
        <v>0.000</v>
      </c>
      <c r="AB4115" s="2" t="str">
        <f t="shared" si="388"/>
        <v>***</v>
      </c>
      <c r="AC4115" t="str">
        <f t="shared" si="389"/>
        <v>0.000
(0.000)</v>
      </c>
    </row>
    <row r="4116" spans="24:29">
      <c r="X4116" t="str">
        <f t="shared" si="384"/>
        <v>_</v>
      </c>
      <c r="Y4116" t="str">
        <f t="shared" si="385"/>
        <v/>
      </c>
      <c r="Z4116" t="str">
        <f t="shared" si="386"/>
        <v>0.000</v>
      </c>
      <c r="AA4116" t="str">
        <f t="shared" si="387"/>
        <v>0.000</v>
      </c>
      <c r="AB4116" s="2" t="str">
        <f t="shared" si="388"/>
        <v>***</v>
      </c>
      <c r="AC4116" t="str">
        <f t="shared" si="389"/>
        <v>0.000
(0.000)</v>
      </c>
    </row>
    <row r="4117" spans="24:29">
      <c r="X4117" t="str">
        <f t="shared" si="384"/>
        <v>_</v>
      </c>
      <c r="Y4117" t="str">
        <f t="shared" si="385"/>
        <v/>
      </c>
      <c r="Z4117" t="str">
        <f t="shared" si="386"/>
        <v>0.000</v>
      </c>
      <c r="AA4117" t="str">
        <f t="shared" si="387"/>
        <v>0.000</v>
      </c>
      <c r="AB4117" s="2" t="str">
        <f t="shared" si="388"/>
        <v>***</v>
      </c>
      <c r="AC4117" t="str">
        <f t="shared" si="389"/>
        <v>0.000
(0.000)</v>
      </c>
    </row>
    <row r="4118" spans="24:29">
      <c r="X4118" t="str">
        <f t="shared" si="384"/>
        <v>_</v>
      </c>
      <c r="Y4118" t="str">
        <f t="shared" si="385"/>
        <v/>
      </c>
      <c r="Z4118" t="str">
        <f t="shared" si="386"/>
        <v>0.000</v>
      </c>
      <c r="AA4118" t="str">
        <f t="shared" si="387"/>
        <v>0.000</v>
      </c>
      <c r="AB4118" s="2" t="str">
        <f t="shared" si="388"/>
        <v>***</v>
      </c>
      <c r="AC4118" t="str">
        <f t="shared" si="389"/>
        <v>0.000
(0.000)</v>
      </c>
    </row>
    <row r="4119" spans="24:29">
      <c r="X4119" t="str">
        <f t="shared" si="384"/>
        <v>_</v>
      </c>
      <c r="Y4119" t="str">
        <f t="shared" si="385"/>
        <v/>
      </c>
      <c r="Z4119" t="str">
        <f t="shared" si="386"/>
        <v>0.000</v>
      </c>
      <c r="AA4119" t="str">
        <f t="shared" si="387"/>
        <v>0.000</v>
      </c>
      <c r="AB4119" s="2" t="str">
        <f t="shared" si="388"/>
        <v>***</v>
      </c>
      <c r="AC4119" t="str">
        <f t="shared" si="389"/>
        <v>0.000
(0.000)</v>
      </c>
    </row>
    <row r="4120" spans="24:29">
      <c r="X4120" t="str">
        <f t="shared" si="384"/>
        <v>_</v>
      </c>
      <c r="Y4120" t="str">
        <f t="shared" si="385"/>
        <v/>
      </c>
      <c r="Z4120" t="str">
        <f t="shared" si="386"/>
        <v>0.000</v>
      </c>
      <c r="AA4120" t="str">
        <f t="shared" si="387"/>
        <v>0.000</v>
      </c>
      <c r="AB4120" s="2" t="str">
        <f t="shared" si="388"/>
        <v>***</v>
      </c>
      <c r="AC4120" t="str">
        <f t="shared" si="389"/>
        <v>0.000
(0.000)</v>
      </c>
    </row>
    <row r="4121" spans="24:29">
      <c r="X4121" t="str">
        <f t="shared" si="384"/>
        <v>_</v>
      </c>
      <c r="Y4121" t="str">
        <f t="shared" si="385"/>
        <v/>
      </c>
      <c r="Z4121" t="str">
        <f t="shared" si="386"/>
        <v>0.000</v>
      </c>
      <c r="AA4121" t="str">
        <f t="shared" si="387"/>
        <v>0.000</v>
      </c>
      <c r="AB4121" s="2" t="str">
        <f t="shared" si="388"/>
        <v>***</v>
      </c>
      <c r="AC4121" t="str">
        <f t="shared" si="389"/>
        <v>0.000
(0.000)</v>
      </c>
    </row>
    <row r="4122" spans="24:29">
      <c r="X4122" t="str">
        <f t="shared" si="384"/>
        <v>_</v>
      </c>
      <c r="Y4122" t="str">
        <f t="shared" si="385"/>
        <v/>
      </c>
      <c r="Z4122" t="str">
        <f t="shared" si="386"/>
        <v>0.000</v>
      </c>
      <c r="AA4122" t="str">
        <f t="shared" si="387"/>
        <v>0.000</v>
      </c>
      <c r="AB4122" s="2" t="str">
        <f t="shared" si="388"/>
        <v>***</v>
      </c>
      <c r="AC4122" t="str">
        <f t="shared" si="389"/>
        <v>0.000
(0.000)</v>
      </c>
    </row>
    <row r="4123" spans="24:29">
      <c r="X4123" t="str">
        <f t="shared" si="384"/>
        <v>_</v>
      </c>
      <c r="Y4123" t="str">
        <f t="shared" si="385"/>
        <v/>
      </c>
      <c r="Z4123" t="str">
        <f t="shared" si="386"/>
        <v>0.000</v>
      </c>
      <c r="AA4123" t="str">
        <f t="shared" si="387"/>
        <v>0.000</v>
      </c>
      <c r="AB4123" s="2" t="str">
        <f t="shared" si="388"/>
        <v>***</v>
      </c>
      <c r="AC4123" t="str">
        <f t="shared" si="389"/>
        <v>0.000
(0.000)</v>
      </c>
    </row>
    <row r="4124" spans="24:29">
      <c r="X4124" t="str">
        <f t="shared" si="384"/>
        <v>_</v>
      </c>
      <c r="Y4124" t="str">
        <f t="shared" si="385"/>
        <v/>
      </c>
      <c r="Z4124" t="str">
        <f t="shared" si="386"/>
        <v>0.000</v>
      </c>
      <c r="AA4124" t="str">
        <f t="shared" si="387"/>
        <v>0.000</v>
      </c>
      <c r="AB4124" s="2" t="str">
        <f t="shared" si="388"/>
        <v>***</v>
      </c>
      <c r="AC4124" t="str">
        <f t="shared" si="389"/>
        <v>0.000
(0.000)</v>
      </c>
    </row>
    <row r="4125" spans="24:29">
      <c r="X4125" t="str">
        <f t="shared" si="384"/>
        <v>_</v>
      </c>
      <c r="Y4125" t="str">
        <f t="shared" si="385"/>
        <v/>
      </c>
      <c r="Z4125" t="str">
        <f t="shared" si="386"/>
        <v>0.000</v>
      </c>
      <c r="AA4125" t="str">
        <f t="shared" si="387"/>
        <v>0.000</v>
      </c>
      <c r="AB4125" s="2" t="str">
        <f t="shared" si="388"/>
        <v>***</v>
      </c>
      <c r="AC4125" t="str">
        <f t="shared" si="389"/>
        <v>0.000
(0.000)</v>
      </c>
    </row>
    <row r="4126" spans="24:29">
      <c r="X4126" t="str">
        <f t="shared" si="384"/>
        <v>_</v>
      </c>
      <c r="Y4126" t="str">
        <f t="shared" si="385"/>
        <v/>
      </c>
      <c r="Z4126" t="str">
        <f t="shared" si="386"/>
        <v>0.000</v>
      </c>
      <c r="AA4126" t="str">
        <f t="shared" si="387"/>
        <v>0.000</v>
      </c>
      <c r="AB4126" s="2" t="str">
        <f t="shared" si="388"/>
        <v>***</v>
      </c>
      <c r="AC4126" t="str">
        <f t="shared" si="389"/>
        <v>0.000
(0.000)</v>
      </c>
    </row>
    <row r="4127" spans="24:29">
      <c r="X4127" t="str">
        <f t="shared" si="384"/>
        <v>_</v>
      </c>
      <c r="Y4127" t="str">
        <f t="shared" si="385"/>
        <v/>
      </c>
      <c r="Z4127" t="str">
        <f t="shared" si="386"/>
        <v>0.000</v>
      </c>
      <c r="AA4127" t="str">
        <f t="shared" si="387"/>
        <v>0.000</v>
      </c>
      <c r="AB4127" s="2" t="str">
        <f t="shared" si="388"/>
        <v>***</v>
      </c>
      <c r="AC4127" t="str">
        <f t="shared" si="389"/>
        <v>0.000
(0.000)</v>
      </c>
    </row>
    <row r="4128" spans="24:29">
      <c r="X4128" t="str">
        <f t="shared" si="384"/>
        <v>_</v>
      </c>
      <c r="Y4128" t="str">
        <f t="shared" si="385"/>
        <v/>
      </c>
      <c r="Z4128" t="str">
        <f t="shared" si="386"/>
        <v>0.000</v>
      </c>
      <c r="AA4128" t="str">
        <f t="shared" si="387"/>
        <v>0.000</v>
      </c>
      <c r="AB4128" s="2" t="str">
        <f t="shared" si="388"/>
        <v>***</v>
      </c>
      <c r="AC4128" t="str">
        <f t="shared" si="389"/>
        <v>0.000
(0.000)</v>
      </c>
    </row>
    <row r="4129" spans="24:29">
      <c r="X4129" t="str">
        <f t="shared" si="384"/>
        <v>_</v>
      </c>
      <c r="Y4129" t="str">
        <f t="shared" si="385"/>
        <v/>
      </c>
      <c r="Z4129" t="str">
        <f t="shared" si="386"/>
        <v>0.000</v>
      </c>
      <c r="AA4129" t="str">
        <f t="shared" si="387"/>
        <v>0.000</v>
      </c>
      <c r="AB4129" s="2" t="str">
        <f t="shared" si="388"/>
        <v>***</v>
      </c>
      <c r="AC4129" t="str">
        <f t="shared" si="389"/>
        <v>0.000
(0.000)</v>
      </c>
    </row>
    <row r="4130" spans="24:29">
      <c r="X4130" t="str">
        <f t="shared" si="384"/>
        <v>_</v>
      </c>
      <c r="Y4130" t="str">
        <f t="shared" si="385"/>
        <v/>
      </c>
      <c r="Z4130" t="str">
        <f t="shared" si="386"/>
        <v>0.000</v>
      </c>
      <c r="AA4130" t="str">
        <f t="shared" si="387"/>
        <v>0.000</v>
      </c>
      <c r="AB4130" s="2" t="str">
        <f t="shared" si="388"/>
        <v>***</v>
      </c>
      <c r="AC4130" t="str">
        <f t="shared" si="389"/>
        <v>0.000
(0.000)</v>
      </c>
    </row>
    <row r="4131" spans="24:29">
      <c r="X4131" t="str">
        <f t="shared" si="384"/>
        <v>_</v>
      </c>
      <c r="Y4131" t="str">
        <f t="shared" si="385"/>
        <v/>
      </c>
      <c r="Z4131" t="str">
        <f t="shared" si="386"/>
        <v>0.000</v>
      </c>
      <c r="AA4131" t="str">
        <f t="shared" si="387"/>
        <v>0.000</v>
      </c>
      <c r="AB4131" s="2" t="str">
        <f t="shared" si="388"/>
        <v>***</v>
      </c>
      <c r="AC4131" t="str">
        <f t="shared" si="389"/>
        <v>0.000
(0.000)</v>
      </c>
    </row>
    <row r="4132" spans="24:29">
      <c r="X4132" t="str">
        <f t="shared" si="384"/>
        <v>_</v>
      </c>
      <c r="Y4132" t="str">
        <f t="shared" si="385"/>
        <v/>
      </c>
      <c r="Z4132" t="str">
        <f t="shared" si="386"/>
        <v>0.000</v>
      </c>
      <c r="AA4132" t="str">
        <f t="shared" si="387"/>
        <v>0.000</v>
      </c>
      <c r="AB4132" s="2" t="str">
        <f t="shared" si="388"/>
        <v>***</v>
      </c>
      <c r="AC4132" t="str">
        <f t="shared" si="389"/>
        <v>0.000
(0.000)</v>
      </c>
    </row>
    <row r="4133" spans="24:29">
      <c r="X4133" t="str">
        <f t="shared" si="384"/>
        <v>_</v>
      </c>
      <c r="Y4133" t="str">
        <f t="shared" si="385"/>
        <v/>
      </c>
      <c r="Z4133" t="str">
        <f t="shared" si="386"/>
        <v>0.000</v>
      </c>
      <c r="AA4133" t="str">
        <f t="shared" si="387"/>
        <v>0.000</v>
      </c>
      <c r="AB4133" s="2" t="str">
        <f t="shared" si="388"/>
        <v>***</v>
      </c>
      <c r="AC4133" t="str">
        <f t="shared" si="389"/>
        <v>0.000
(0.000)</v>
      </c>
    </row>
    <row r="4134" spans="24:29">
      <c r="X4134" t="str">
        <f t="shared" si="384"/>
        <v>_</v>
      </c>
      <c r="Y4134" t="str">
        <f t="shared" si="385"/>
        <v/>
      </c>
      <c r="Z4134" t="str">
        <f t="shared" si="386"/>
        <v>0.000</v>
      </c>
      <c r="AA4134" t="str">
        <f t="shared" si="387"/>
        <v>0.000</v>
      </c>
      <c r="AB4134" s="2" t="str">
        <f t="shared" si="388"/>
        <v>***</v>
      </c>
      <c r="AC4134" t="str">
        <f t="shared" si="389"/>
        <v>0.000
(0.000)</v>
      </c>
    </row>
    <row r="4135" spans="24:29">
      <c r="X4135" t="str">
        <f t="shared" si="384"/>
        <v>_</v>
      </c>
      <c r="Y4135" t="str">
        <f t="shared" si="385"/>
        <v/>
      </c>
      <c r="Z4135" t="str">
        <f t="shared" si="386"/>
        <v>0.000</v>
      </c>
      <c r="AA4135" t="str">
        <f t="shared" si="387"/>
        <v>0.000</v>
      </c>
      <c r="AB4135" s="2" t="str">
        <f t="shared" si="388"/>
        <v>***</v>
      </c>
      <c r="AC4135" t="str">
        <f t="shared" si="389"/>
        <v>0.000
(0.000)</v>
      </c>
    </row>
    <row r="4136" spans="24:29">
      <c r="X4136" t="str">
        <f t="shared" si="384"/>
        <v>_</v>
      </c>
      <c r="Y4136" t="str">
        <f t="shared" si="385"/>
        <v/>
      </c>
      <c r="Z4136" t="str">
        <f t="shared" si="386"/>
        <v>0.000</v>
      </c>
      <c r="AA4136" t="str">
        <f t="shared" si="387"/>
        <v>0.000</v>
      </c>
      <c r="AB4136" s="2" t="str">
        <f t="shared" si="388"/>
        <v>***</v>
      </c>
      <c r="AC4136" t="str">
        <f t="shared" si="389"/>
        <v>0.000
(0.000)</v>
      </c>
    </row>
    <row r="4137" spans="24:29">
      <c r="X4137" t="str">
        <f t="shared" si="384"/>
        <v>_</v>
      </c>
      <c r="Y4137" t="str">
        <f t="shared" si="385"/>
        <v/>
      </c>
      <c r="Z4137" t="str">
        <f t="shared" si="386"/>
        <v>0.000</v>
      </c>
      <c r="AA4137" t="str">
        <f t="shared" si="387"/>
        <v>0.000</v>
      </c>
      <c r="AB4137" s="2" t="str">
        <f t="shared" si="388"/>
        <v>***</v>
      </c>
      <c r="AC4137" t="str">
        <f t="shared" si="389"/>
        <v>0.000
(0.000)</v>
      </c>
    </row>
    <row r="4138" spans="24:29">
      <c r="X4138" t="str">
        <f t="shared" si="384"/>
        <v>_</v>
      </c>
      <c r="Y4138" t="str">
        <f t="shared" si="385"/>
        <v/>
      </c>
      <c r="Z4138" t="str">
        <f t="shared" si="386"/>
        <v>0.000</v>
      </c>
      <c r="AA4138" t="str">
        <f t="shared" si="387"/>
        <v>0.000</v>
      </c>
      <c r="AB4138" s="2" t="str">
        <f t="shared" si="388"/>
        <v>***</v>
      </c>
      <c r="AC4138" t="str">
        <f t="shared" si="389"/>
        <v>0.000
(0.000)</v>
      </c>
    </row>
    <row r="4139" spans="24:29">
      <c r="X4139" t="str">
        <f t="shared" si="384"/>
        <v>_</v>
      </c>
      <c r="Y4139" t="str">
        <f t="shared" si="385"/>
        <v/>
      </c>
      <c r="Z4139" t="str">
        <f t="shared" si="386"/>
        <v>0.000</v>
      </c>
      <c r="AA4139" t="str">
        <f t="shared" si="387"/>
        <v>0.000</v>
      </c>
      <c r="AB4139" s="2" t="str">
        <f t="shared" si="388"/>
        <v>***</v>
      </c>
      <c r="AC4139" t="str">
        <f t="shared" si="389"/>
        <v>0.000
(0.000)</v>
      </c>
    </row>
    <row r="4140" spans="24:29">
      <c r="X4140" t="str">
        <f t="shared" si="384"/>
        <v>_</v>
      </c>
      <c r="Y4140" t="str">
        <f t="shared" si="385"/>
        <v/>
      </c>
      <c r="Z4140" t="str">
        <f t="shared" si="386"/>
        <v>0.000</v>
      </c>
      <c r="AA4140" t="str">
        <f t="shared" si="387"/>
        <v>0.000</v>
      </c>
      <c r="AB4140" s="2" t="str">
        <f t="shared" si="388"/>
        <v>***</v>
      </c>
      <c r="AC4140" t="str">
        <f t="shared" si="389"/>
        <v>0.000
(0.000)</v>
      </c>
    </row>
    <row r="4141" spans="24:29">
      <c r="X4141" t="str">
        <f t="shared" si="384"/>
        <v>_</v>
      </c>
      <c r="Y4141" t="str">
        <f t="shared" si="385"/>
        <v/>
      </c>
      <c r="Z4141" t="str">
        <f t="shared" si="386"/>
        <v>0.000</v>
      </c>
      <c r="AA4141" t="str">
        <f t="shared" si="387"/>
        <v>0.000</v>
      </c>
      <c r="AB4141" s="2" t="str">
        <f t="shared" si="388"/>
        <v>***</v>
      </c>
      <c r="AC4141" t="str">
        <f t="shared" si="389"/>
        <v>0.000
(0.000)</v>
      </c>
    </row>
    <row r="4142" spans="24:29">
      <c r="X4142" t="str">
        <f t="shared" si="384"/>
        <v>_</v>
      </c>
      <c r="Y4142" t="str">
        <f t="shared" si="385"/>
        <v/>
      </c>
      <c r="Z4142" t="str">
        <f t="shared" si="386"/>
        <v>0.000</v>
      </c>
      <c r="AA4142" t="str">
        <f t="shared" si="387"/>
        <v>0.000</v>
      </c>
      <c r="AB4142" s="2" t="str">
        <f t="shared" si="388"/>
        <v>***</v>
      </c>
      <c r="AC4142" t="str">
        <f t="shared" si="389"/>
        <v>0.000
(0.000)</v>
      </c>
    </row>
    <row r="4143" spans="24:29">
      <c r="X4143" t="str">
        <f t="shared" si="384"/>
        <v>_</v>
      </c>
      <c r="Y4143" t="str">
        <f t="shared" si="385"/>
        <v/>
      </c>
      <c r="Z4143" t="str">
        <f t="shared" si="386"/>
        <v>0.000</v>
      </c>
      <c r="AA4143" t="str">
        <f t="shared" si="387"/>
        <v>0.000</v>
      </c>
      <c r="AB4143" s="2" t="str">
        <f t="shared" si="388"/>
        <v>***</v>
      </c>
      <c r="AC4143" t="str">
        <f t="shared" si="389"/>
        <v>0.000
(0.000)</v>
      </c>
    </row>
    <row r="4144" spans="24:29">
      <c r="X4144" t="str">
        <f t="shared" si="384"/>
        <v>_</v>
      </c>
      <c r="Y4144" t="str">
        <f t="shared" si="385"/>
        <v/>
      </c>
      <c r="Z4144" t="str">
        <f t="shared" si="386"/>
        <v>0.000</v>
      </c>
      <c r="AA4144" t="str">
        <f t="shared" si="387"/>
        <v>0.000</v>
      </c>
      <c r="AB4144" s="2" t="str">
        <f t="shared" si="388"/>
        <v>***</v>
      </c>
      <c r="AC4144" t="str">
        <f t="shared" si="389"/>
        <v>0.000
(0.000)</v>
      </c>
    </row>
    <row r="4145" spans="24:29">
      <c r="X4145" t="str">
        <f t="shared" si="384"/>
        <v>_</v>
      </c>
      <c r="Y4145" t="str">
        <f t="shared" si="385"/>
        <v/>
      </c>
      <c r="Z4145" t="str">
        <f t="shared" si="386"/>
        <v>0.000</v>
      </c>
      <c r="AA4145" t="str">
        <f t="shared" si="387"/>
        <v>0.000</v>
      </c>
      <c r="AB4145" s="2" t="str">
        <f t="shared" si="388"/>
        <v>***</v>
      </c>
      <c r="AC4145" t="str">
        <f t="shared" si="389"/>
        <v>0.000
(0.000)</v>
      </c>
    </row>
    <row r="4146" spans="24:29">
      <c r="X4146" t="str">
        <f t="shared" si="384"/>
        <v>_</v>
      </c>
      <c r="Y4146" t="str">
        <f t="shared" si="385"/>
        <v/>
      </c>
      <c r="Z4146" t="str">
        <f t="shared" si="386"/>
        <v>0.000</v>
      </c>
      <c r="AA4146" t="str">
        <f t="shared" si="387"/>
        <v>0.000</v>
      </c>
      <c r="AB4146" s="2" t="str">
        <f t="shared" si="388"/>
        <v>***</v>
      </c>
      <c r="AC4146" t="str">
        <f t="shared" si="389"/>
        <v>0.000
(0.000)</v>
      </c>
    </row>
    <row r="4147" spans="24:29">
      <c r="X4147" t="str">
        <f t="shared" si="384"/>
        <v>_</v>
      </c>
      <c r="Y4147" t="str">
        <f t="shared" si="385"/>
        <v/>
      </c>
      <c r="Z4147" t="str">
        <f t="shared" si="386"/>
        <v>0.000</v>
      </c>
      <c r="AA4147" t="str">
        <f t="shared" si="387"/>
        <v>0.000</v>
      </c>
      <c r="AB4147" s="2" t="str">
        <f t="shared" si="388"/>
        <v>***</v>
      </c>
      <c r="AC4147" t="str">
        <f t="shared" si="389"/>
        <v>0.000
(0.000)</v>
      </c>
    </row>
    <row r="4148" spans="24:29">
      <c r="X4148" t="str">
        <f t="shared" si="384"/>
        <v>_</v>
      </c>
      <c r="Y4148" t="str">
        <f t="shared" si="385"/>
        <v/>
      </c>
      <c r="Z4148" t="str">
        <f t="shared" si="386"/>
        <v>0.000</v>
      </c>
      <c r="AA4148" t="str">
        <f t="shared" si="387"/>
        <v>0.000</v>
      </c>
      <c r="AB4148" s="2" t="str">
        <f t="shared" si="388"/>
        <v>***</v>
      </c>
      <c r="AC4148" t="str">
        <f t="shared" si="389"/>
        <v>0.000
(0.000)</v>
      </c>
    </row>
    <row r="4149" spans="24:29">
      <c r="X4149" t="str">
        <f t="shared" si="384"/>
        <v>_</v>
      </c>
      <c r="Y4149" t="str">
        <f t="shared" si="385"/>
        <v/>
      </c>
      <c r="Z4149" t="str">
        <f t="shared" si="386"/>
        <v>0.000</v>
      </c>
      <c r="AA4149" t="str">
        <f t="shared" si="387"/>
        <v>0.000</v>
      </c>
      <c r="AB4149" s="2" t="str">
        <f t="shared" si="388"/>
        <v>***</v>
      </c>
      <c r="AC4149" t="str">
        <f t="shared" si="389"/>
        <v>0.000
(0.000)</v>
      </c>
    </row>
    <row r="4150" spans="24:29">
      <c r="X4150" t="str">
        <f t="shared" si="384"/>
        <v>_</v>
      </c>
      <c r="Y4150" t="str">
        <f t="shared" si="385"/>
        <v/>
      </c>
      <c r="Z4150" t="str">
        <f t="shared" si="386"/>
        <v>0.000</v>
      </c>
      <c r="AA4150" t="str">
        <f t="shared" si="387"/>
        <v>0.000</v>
      </c>
      <c r="AB4150" s="2" t="str">
        <f t="shared" si="388"/>
        <v>***</v>
      </c>
      <c r="AC4150" t="str">
        <f t="shared" si="389"/>
        <v>0.000
(0.000)</v>
      </c>
    </row>
    <row r="4151" spans="24:29">
      <c r="X4151" t="str">
        <f t="shared" si="384"/>
        <v>_</v>
      </c>
      <c r="Y4151" t="str">
        <f t="shared" si="385"/>
        <v/>
      </c>
      <c r="Z4151" t="str">
        <f t="shared" si="386"/>
        <v>0.000</v>
      </c>
      <c r="AA4151" t="str">
        <f t="shared" si="387"/>
        <v>0.000</v>
      </c>
      <c r="AB4151" s="2" t="str">
        <f t="shared" si="388"/>
        <v>***</v>
      </c>
      <c r="AC4151" t="str">
        <f t="shared" si="389"/>
        <v>0.000
(0.000)</v>
      </c>
    </row>
    <row r="4152" spans="24:29">
      <c r="X4152" t="str">
        <f t="shared" si="384"/>
        <v>_</v>
      </c>
      <c r="Y4152" t="str">
        <f t="shared" si="385"/>
        <v/>
      </c>
      <c r="Z4152" t="str">
        <f t="shared" si="386"/>
        <v>0.000</v>
      </c>
      <c r="AA4152" t="str">
        <f t="shared" si="387"/>
        <v>0.000</v>
      </c>
      <c r="AB4152" s="2" t="str">
        <f t="shared" si="388"/>
        <v>***</v>
      </c>
      <c r="AC4152" t="str">
        <f t="shared" si="389"/>
        <v>0.000
(0.000)</v>
      </c>
    </row>
    <row r="4153" spans="24:29">
      <c r="X4153" t="str">
        <f t="shared" si="384"/>
        <v>_</v>
      </c>
      <c r="Y4153" t="str">
        <f t="shared" si="385"/>
        <v/>
      </c>
      <c r="Z4153" t="str">
        <f t="shared" si="386"/>
        <v>0.000</v>
      </c>
      <c r="AA4153" t="str">
        <f t="shared" si="387"/>
        <v>0.000</v>
      </c>
      <c r="AB4153" s="2" t="str">
        <f t="shared" si="388"/>
        <v>***</v>
      </c>
      <c r="AC4153" t="str">
        <f t="shared" si="389"/>
        <v>0.000
(0.000)</v>
      </c>
    </row>
    <row r="4154" spans="24:29">
      <c r="X4154" t="str">
        <f t="shared" si="384"/>
        <v>_</v>
      </c>
      <c r="Y4154" t="str">
        <f t="shared" si="385"/>
        <v/>
      </c>
      <c r="Z4154" t="str">
        <f t="shared" si="386"/>
        <v>0.000</v>
      </c>
      <c r="AA4154" t="str">
        <f t="shared" si="387"/>
        <v>0.000</v>
      </c>
      <c r="AB4154" s="2" t="str">
        <f t="shared" si="388"/>
        <v>***</v>
      </c>
      <c r="AC4154" t="str">
        <f t="shared" si="389"/>
        <v>0.000
(0.000)</v>
      </c>
    </row>
    <row r="4155" spans="24:29">
      <c r="X4155" t="str">
        <f t="shared" si="384"/>
        <v>_</v>
      </c>
      <c r="Y4155" t="str">
        <f t="shared" si="385"/>
        <v/>
      </c>
      <c r="Z4155" t="str">
        <f t="shared" si="386"/>
        <v>0.000</v>
      </c>
      <c r="AA4155" t="str">
        <f t="shared" si="387"/>
        <v>0.000</v>
      </c>
      <c r="AB4155" s="2" t="str">
        <f t="shared" si="388"/>
        <v>***</v>
      </c>
      <c r="AC4155" t="str">
        <f t="shared" si="389"/>
        <v>0.000
(0.000)</v>
      </c>
    </row>
    <row r="4156" spans="24:29">
      <c r="X4156" t="str">
        <f t="shared" si="384"/>
        <v>_</v>
      </c>
      <c r="Y4156" t="str">
        <f t="shared" si="385"/>
        <v/>
      </c>
      <c r="Z4156" t="str">
        <f t="shared" si="386"/>
        <v>0.000</v>
      </c>
      <c r="AA4156" t="str">
        <f t="shared" si="387"/>
        <v>0.000</v>
      </c>
      <c r="AB4156" s="2" t="str">
        <f t="shared" si="388"/>
        <v>***</v>
      </c>
      <c r="AC4156" t="str">
        <f t="shared" si="389"/>
        <v>0.000
(0.000)</v>
      </c>
    </row>
    <row r="4157" spans="24:29">
      <c r="X4157" t="str">
        <f t="shared" si="384"/>
        <v>_</v>
      </c>
      <c r="Y4157" t="str">
        <f t="shared" si="385"/>
        <v/>
      </c>
      <c r="Z4157" t="str">
        <f t="shared" si="386"/>
        <v>0.000</v>
      </c>
      <c r="AA4157" t="str">
        <f t="shared" si="387"/>
        <v>0.000</v>
      </c>
      <c r="AB4157" s="2" t="str">
        <f t="shared" si="388"/>
        <v>***</v>
      </c>
      <c r="AC4157" t="str">
        <f t="shared" si="389"/>
        <v>0.000
(0.000)</v>
      </c>
    </row>
    <row r="4158" spans="24:29">
      <c r="X4158" t="str">
        <f t="shared" si="384"/>
        <v>_</v>
      </c>
      <c r="Y4158" t="str">
        <f t="shared" si="385"/>
        <v/>
      </c>
      <c r="Z4158" t="str">
        <f t="shared" si="386"/>
        <v>0.000</v>
      </c>
      <c r="AA4158" t="str">
        <f t="shared" si="387"/>
        <v>0.000</v>
      </c>
      <c r="AB4158" s="2" t="str">
        <f t="shared" si="388"/>
        <v>***</v>
      </c>
      <c r="AC4158" t="str">
        <f t="shared" si="389"/>
        <v>0.000
(0.000)</v>
      </c>
    </row>
    <row r="4159" spans="24:29">
      <c r="X4159" t="str">
        <f t="shared" si="384"/>
        <v>_</v>
      </c>
      <c r="Y4159" t="str">
        <f t="shared" si="385"/>
        <v/>
      </c>
      <c r="Z4159" t="str">
        <f t="shared" si="386"/>
        <v>0.000</v>
      </c>
      <c r="AA4159" t="str">
        <f t="shared" si="387"/>
        <v>0.000</v>
      </c>
      <c r="AB4159" s="2" t="str">
        <f t="shared" si="388"/>
        <v>***</v>
      </c>
      <c r="AC4159" t="str">
        <f t="shared" si="389"/>
        <v>0.000
(0.000)</v>
      </c>
    </row>
    <row r="4160" spans="24:29">
      <c r="X4160" t="str">
        <f t="shared" si="384"/>
        <v>_</v>
      </c>
      <c r="Y4160" t="str">
        <f t="shared" si="385"/>
        <v/>
      </c>
      <c r="Z4160" t="str">
        <f t="shared" si="386"/>
        <v>0.000</v>
      </c>
      <c r="AA4160" t="str">
        <f t="shared" si="387"/>
        <v>0.000</v>
      </c>
      <c r="AB4160" s="2" t="str">
        <f t="shared" si="388"/>
        <v>***</v>
      </c>
      <c r="AC4160" t="str">
        <f t="shared" si="389"/>
        <v>0.000
(0.000)</v>
      </c>
    </row>
    <row r="4161" spans="24:29">
      <c r="X4161" t="str">
        <f t="shared" si="384"/>
        <v>_</v>
      </c>
      <c r="Y4161" t="str">
        <f t="shared" si="385"/>
        <v/>
      </c>
      <c r="Z4161" t="str">
        <f t="shared" si="386"/>
        <v>0.000</v>
      </c>
      <c r="AA4161" t="str">
        <f t="shared" si="387"/>
        <v>0.000</v>
      </c>
      <c r="AB4161" s="2" t="str">
        <f t="shared" si="388"/>
        <v>***</v>
      </c>
      <c r="AC4161" t="str">
        <f t="shared" si="389"/>
        <v>0.000
(0.000)</v>
      </c>
    </row>
    <row r="4162" spans="24:29">
      <c r="X4162" t="str">
        <f t="shared" si="384"/>
        <v>_</v>
      </c>
      <c r="Y4162" t="str">
        <f t="shared" si="385"/>
        <v/>
      </c>
      <c r="Z4162" t="str">
        <f t="shared" si="386"/>
        <v>0.000</v>
      </c>
      <c r="AA4162" t="str">
        <f t="shared" si="387"/>
        <v>0.000</v>
      </c>
      <c r="AB4162" s="2" t="str">
        <f t="shared" si="388"/>
        <v>***</v>
      </c>
      <c r="AC4162" t="str">
        <f t="shared" si="389"/>
        <v>0.000
(0.000)</v>
      </c>
    </row>
    <row r="4163" spans="24:29">
      <c r="X4163" t="str">
        <f t="shared" ref="X4163:X4226" si="390">G4163&amp;"_"&amp;B4163</f>
        <v>_</v>
      </c>
      <c r="Y4163" t="str">
        <f t="shared" ref="Y4163:Y4226" si="391">IF(G4163&lt;&gt;"",COUNTIF(X:X,X4163),"")</f>
        <v/>
      </c>
      <c r="Z4163" t="str">
        <f t="shared" ref="Z4163:Z4226" si="392">TEXT(C4163,"0.000")</f>
        <v>0.000</v>
      </c>
      <c r="AA4163" t="str">
        <f t="shared" ref="AA4163:AA4226" si="393">TEXT(D4163,"0.000")</f>
        <v>0.000</v>
      </c>
      <c r="AB4163" s="2" t="str">
        <f t="shared" ref="AB4163:AB4226" si="394">IF(COUNTIF(F4163,"*E*")&gt;0, "***", IF(TEXT(F4163, "0.00E+00")*1&lt;0.01, "***", IF(TEXT(F4163, "0.00E+00")*1&lt;0.05, "**",  IF(TEXT(F4163, "0.00E+00")*1&lt;0.1, "*",""))))</f>
        <v>***</v>
      </c>
      <c r="AC4163" t="str">
        <f t="shared" ref="AC4163:AC4226" si="395">Z4163&amp;"
("&amp;AA4163&amp;")"</f>
        <v>0.000
(0.000)</v>
      </c>
    </row>
    <row r="4164" spans="24:29">
      <c r="X4164" t="str">
        <f t="shared" si="390"/>
        <v>_</v>
      </c>
      <c r="Y4164" t="str">
        <f t="shared" si="391"/>
        <v/>
      </c>
      <c r="Z4164" t="str">
        <f t="shared" si="392"/>
        <v>0.000</v>
      </c>
      <c r="AA4164" t="str">
        <f t="shared" si="393"/>
        <v>0.000</v>
      </c>
      <c r="AB4164" s="2" t="str">
        <f t="shared" si="394"/>
        <v>***</v>
      </c>
      <c r="AC4164" t="str">
        <f t="shared" si="395"/>
        <v>0.000
(0.000)</v>
      </c>
    </row>
    <row r="4165" spans="24:29">
      <c r="X4165" t="str">
        <f t="shared" si="390"/>
        <v>_</v>
      </c>
      <c r="Y4165" t="str">
        <f t="shared" si="391"/>
        <v/>
      </c>
      <c r="Z4165" t="str">
        <f t="shared" si="392"/>
        <v>0.000</v>
      </c>
      <c r="AA4165" t="str">
        <f t="shared" si="393"/>
        <v>0.000</v>
      </c>
      <c r="AB4165" s="2" t="str">
        <f t="shared" si="394"/>
        <v>***</v>
      </c>
      <c r="AC4165" t="str">
        <f t="shared" si="395"/>
        <v>0.000
(0.000)</v>
      </c>
    </row>
    <row r="4166" spans="24:29">
      <c r="X4166" t="str">
        <f t="shared" si="390"/>
        <v>_</v>
      </c>
      <c r="Y4166" t="str">
        <f t="shared" si="391"/>
        <v/>
      </c>
      <c r="Z4166" t="str">
        <f t="shared" si="392"/>
        <v>0.000</v>
      </c>
      <c r="AA4166" t="str">
        <f t="shared" si="393"/>
        <v>0.000</v>
      </c>
      <c r="AB4166" s="2" t="str">
        <f t="shared" si="394"/>
        <v>***</v>
      </c>
      <c r="AC4166" t="str">
        <f t="shared" si="395"/>
        <v>0.000
(0.000)</v>
      </c>
    </row>
    <row r="4167" spans="24:29">
      <c r="X4167" t="str">
        <f t="shared" si="390"/>
        <v>_</v>
      </c>
      <c r="Y4167" t="str">
        <f t="shared" si="391"/>
        <v/>
      </c>
      <c r="Z4167" t="str">
        <f t="shared" si="392"/>
        <v>0.000</v>
      </c>
      <c r="AA4167" t="str">
        <f t="shared" si="393"/>
        <v>0.000</v>
      </c>
      <c r="AB4167" s="2" t="str">
        <f t="shared" si="394"/>
        <v>***</v>
      </c>
      <c r="AC4167" t="str">
        <f t="shared" si="395"/>
        <v>0.000
(0.000)</v>
      </c>
    </row>
    <row r="4168" spans="24:29">
      <c r="X4168" t="str">
        <f t="shared" si="390"/>
        <v>_</v>
      </c>
      <c r="Y4168" t="str">
        <f t="shared" si="391"/>
        <v/>
      </c>
      <c r="Z4168" t="str">
        <f t="shared" si="392"/>
        <v>0.000</v>
      </c>
      <c r="AA4168" t="str">
        <f t="shared" si="393"/>
        <v>0.000</v>
      </c>
      <c r="AB4168" s="2" t="str">
        <f t="shared" si="394"/>
        <v>***</v>
      </c>
      <c r="AC4168" t="str">
        <f t="shared" si="395"/>
        <v>0.000
(0.000)</v>
      </c>
    </row>
    <row r="4169" spans="24:29">
      <c r="X4169" t="str">
        <f t="shared" si="390"/>
        <v>_</v>
      </c>
      <c r="Y4169" t="str">
        <f t="shared" si="391"/>
        <v/>
      </c>
      <c r="Z4169" t="str">
        <f t="shared" si="392"/>
        <v>0.000</v>
      </c>
      <c r="AA4169" t="str">
        <f t="shared" si="393"/>
        <v>0.000</v>
      </c>
      <c r="AB4169" s="2" t="str">
        <f t="shared" si="394"/>
        <v>***</v>
      </c>
      <c r="AC4169" t="str">
        <f t="shared" si="395"/>
        <v>0.000
(0.000)</v>
      </c>
    </row>
    <row r="4170" spans="24:29">
      <c r="X4170" t="str">
        <f t="shared" si="390"/>
        <v>_</v>
      </c>
      <c r="Y4170" t="str">
        <f t="shared" si="391"/>
        <v/>
      </c>
      <c r="Z4170" t="str">
        <f t="shared" si="392"/>
        <v>0.000</v>
      </c>
      <c r="AA4170" t="str">
        <f t="shared" si="393"/>
        <v>0.000</v>
      </c>
      <c r="AB4170" s="2" t="str">
        <f t="shared" si="394"/>
        <v>***</v>
      </c>
      <c r="AC4170" t="str">
        <f t="shared" si="395"/>
        <v>0.000
(0.000)</v>
      </c>
    </row>
    <row r="4171" spans="24:29">
      <c r="X4171" t="str">
        <f t="shared" si="390"/>
        <v>_</v>
      </c>
      <c r="Y4171" t="str">
        <f t="shared" si="391"/>
        <v/>
      </c>
      <c r="Z4171" t="str">
        <f t="shared" si="392"/>
        <v>0.000</v>
      </c>
      <c r="AA4171" t="str">
        <f t="shared" si="393"/>
        <v>0.000</v>
      </c>
      <c r="AB4171" s="2" t="str">
        <f t="shared" si="394"/>
        <v>***</v>
      </c>
      <c r="AC4171" t="str">
        <f t="shared" si="395"/>
        <v>0.000
(0.000)</v>
      </c>
    </row>
    <row r="4172" spans="24:29">
      <c r="X4172" t="str">
        <f t="shared" si="390"/>
        <v>_</v>
      </c>
      <c r="Y4172" t="str">
        <f t="shared" si="391"/>
        <v/>
      </c>
      <c r="Z4172" t="str">
        <f t="shared" si="392"/>
        <v>0.000</v>
      </c>
      <c r="AA4172" t="str">
        <f t="shared" si="393"/>
        <v>0.000</v>
      </c>
      <c r="AB4172" s="2" t="str">
        <f t="shared" si="394"/>
        <v>***</v>
      </c>
      <c r="AC4172" t="str">
        <f t="shared" si="395"/>
        <v>0.000
(0.000)</v>
      </c>
    </row>
    <row r="4173" spans="24:29">
      <c r="X4173" t="str">
        <f t="shared" si="390"/>
        <v>_</v>
      </c>
      <c r="Y4173" t="str">
        <f t="shared" si="391"/>
        <v/>
      </c>
      <c r="Z4173" t="str">
        <f t="shared" si="392"/>
        <v>0.000</v>
      </c>
      <c r="AA4173" t="str">
        <f t="shared" si="393"/>
        <v>0.000</v>
      </c>
      <c r="AB4173" s="2" t="str">
        <f t="shared" si="394"/>
        <v>***</v>
      </c>
      <c r="AC4173" t="str">
        <f t="shared" si="395"/>
        <v>0.000
(0.000)</v>
      </c>
    </row>
    <row r="4174" spans="24:29">
      <c r="X4174" t="str">
        <f t="shared" si="390"/>
        <v>_</v>
      </c>
      <c r="Y4174" t="str">
        <f t="shared" si="391"/>
        <v/>
      </c>
      <c r="Z4174" t="str">
        <f t="shared" si="392"/>
        <v>0.000</v>
      </c>
      <c r="AA4174" t="str">
        <f t="shared" si="393"/>
        <v>0.000</v>
      </c>
      <c r="AB4174" s="2" t="str">
        <f t="shared" si="394"/>
        <v>***</v>
      </c>
      <c r="AC4174" t="str">
        <f t="shared" si="395"/>
        <v>0.000
(0.000)</v>
      </c>
    </row>
    <row r="4175" spans="24:29">
      <c r="X4175" t="str">
        <f t="shared" si="390"/>
        <v>_</v>
      </c>
      <c r="Y4175" t="str">
        <f t="shared" si="391"/>
        <v/>
      </c>
      <c r="Z4175" t="str">
        <f t="shared" si="392"/>
        <v>0.000</v>
      </c>
      <c r="AA4175" t="str">
        <f t="shared" si="393"/>
        <v>0.000</v>
      </c>
      <c r="AB4175" s="2" t="str">
        <f t="shared" si="394"/>
        <v>***</v>
      </c>
      <c r="AC4175" t="str">
        <f t="shared" si="395"/>
        <v>0.000
(0.000)</v>
      </c>
    </row>
    <row r="4176" spans="24:29">
      <c r="X4176" t="str">
        <f t="shared" si="390"/>
        <v>_</v>
      </c>
      <c r="Y4176" t="str">
        <f t="shared" si="391"/>
        <v/>
      </c>
      <c r="Z4176" t="str">
        <f t="shared" si="392"/>
        <v>0.000</v>
      </c>
      <c r="AA4176" t="str">
        <f t="shared" si="393"/>
        <v>0.000</v>
      </c>
      <c r="AB4176" s="2" t="str">
        <f t="shared" si="394"/>
        <v>***</v>
      </c>
      <c r="AC4176" t="str">
        <f t="shared" si="395"/>
        <v>0.000
(0.000)</v>
      </c>
    </row>
    <row r="4177" spans="24:29">
      <c r="X4177" t="str">
        <f t="shared" si="390"/>
        <v>_</v>
      </c>
      <c r="Y4177" t="str">
        <f t="shared" si="391"/>
        <v/>
      </c>
      <c r="Z4177" t="str">
        <f t="shared" si="392"/>
        <v>0.000</v>
      </c>
      <c r="AA4177" t="str">
        <f t="shared" si="393"/>
        <v>0.000</v>
      </c>
      <c r="AB4177" s="2" t="str">
        <f t="shared" si="394"/>
        <v>***</v>
      </c>
      <c r="AC4177" t="str">
        <f t="shared" si="395"/>
        <v>0.000
(0.000)</v>
      </c>
    </row>
    <row r="4178" spans="24:29">
      <c r="X4178" t="str">
        <f t="shared" si="390"/>
        <v>_</v>
      </c>
      <c r="Y4178" t="str">
        <f t="shared" si="391"/>
        <v/>
      </c>
      <c r="Z4178" t="str">
        <f t="shared" si="392"/>
        <v>0.000</v>
      </c>
      <c r="AA4178" t="str">
        <f t="shared" si="393"/>
        <v>0.000</v>
      </c>
      <c r="AB4178" s="2" t="str">
        <f t="shared" si="394"/>
        <v>***</v>
      </c>
      <c r="AC4178" t="str">
        <f t="shared" si="395"/>
        <v>0.000
(0.000)</v>
      </c>
    </row>
    <row r="4179" spans="24:29">
      <c r="X4179" t="str">
        <f t="shared" si="390"/>
        <v>_</v>
      </c>
      <c r="Y4179" t="str">
        <f t="shared" si="391"/>
        <v/>
      </c>
      <c r="Z4179" t="str">
        <f t="shared" si="392"/>
        <v>0.000</v>
      </c>
      <c r="AA4179" t="str">
        <f t="shared" si="393"/>
        <v>0.000</v>
      </c>
      <c r="AB4179" s="2" t="str">
        <f t="shared" si="394"/>
        <v>***</v>
      </c>
      <c r="AC4179" t="str">
        <f t="shared" si="395"/>
        <v>0.000
(0.000)</v>
      </c>
    </row>
    <row r="4180" spans="24:29">
      <c r="X4180" t="str">
        <f t="shared" si="390"/>
        <v>_</v>
      </c>
      <c r="Y4180" t="str">
        <f t="shared" si="391"/>
        <v/>
      </c>
      <c r="Z4180" t="str">
        <f t="shared" si="392"/>
        <v>0.000</v>
      </c>
      <c r="AA4180" t="str">
        <f t="shared" si="393"/>
        <v>0.000</v>
      </c>
      <c r="AB4180" s="2" t="str">
        <f t="shared" si="394"/>
        <v>***</v>
      </c>
      <c r="AC4180" t="str">
        <f t="shared" si="395"/>
        <v>0.000
(0.000)</v>
      </c>
    </row>
    <row r="4181" spans="24:29">
      <c r="X4181" t="str">
        <f t="shared" si="390"/>
        <v>_</v>
      </c>
      <c r="Y4181" t="str">
        <f t="shared" si="391"/>
        <v/>
      </c>
      <c r="Z4181" t="str">
        <f t="shared" si="392"/>
        <v>0.000</v>
      </c>
      <c r="AA4181" t="str">
        <f t="shared" si="393"/>
        <v>0.000</v>
      </c>
      <c r="AB4181" s="2" t="str">
        <f t="shared" si="394"/>
        <v>***</v>
      </c>
      <c r="AC4181" t="str">
        <f t="shared" si="395"/>
        <v>0.000
(0.000)</v>
      </c>
    </row>
    <row r="4182" spans="24:29">
      <c r="X4182" t="str">
        <f t="shared" si="390"/>
        <v>_</v>
      </c>
      <c r="Y4182" t="str">
        <f t="shared" si="391"/>
        <v/>
      </c>
      <c r="Z4182" t="str">
        <f t="shared" si="392"/>
        <v>0.000</v>
      </c>
      <c r="AA4182" t="str">
        <f t="shared" si="393"/>
        <v>0.000</v>
      </c>
      <c r="AB4182" s="2" t="str">
        <f t="shared" si="394"/>
        <v>***</v>
      </c>
      <c r="AC4182" t="str">
        <f t="shared" si="395"/>
        <v>0.000
(0.000)</v>
      </c>
    </row>
    <row r="4183" spans="24:29">
      <c r="X4183" t="str">
        <f t="shared" si="390"/>
        <v>_</v>
      </c>
      <c r="Y4183" t="str">
        <f t="shared" si="391"/>
        <v/>
      </c>
      <c r="Z4183" t="str">
        <f t="shared" si="392"/>
        <v>0.000</v>
      </c>
      <c r="AA4183" t="str">
        <f t="shared" si="393"/>
        <v>0.000</v>
      </c>
      <c r="AB4183" s="2" t="str">
        <f t="shared" si="394"/>
        <v>***</v>
      </c>
      <c r="AC4183" t="str">
        <f t="shared" si="395"/>
        <v>0.000
(0.000)</v>
      </c>
    </row>
    <row r="4184" spans="24:29">
      <c r="X4184" t="str">
        <f t="shared" si="390"/>
        <v>_</v>
      </c>
      <c r="Y4184" t="str">
        <f t="shared" si="391"/>
        <v/>
      </c>
      <c r="Z4184" t="str">
        <f t="shared" si="392"/>
        <v>0.000</v>
      </c>
      <c r="AA4184" t="str">
        <f t="shared" si="393"/>
        <v>0.000</v>
      </c>
      <c r="AB4184" s="2" t="str">
        <f t="shared" si="394"/>
        <v>***</v>
      </c>
      <c r="AC4184" t="str">
        <f t="shared" si="395"/>
        <v>0.000
(0.000)</v>
      </c>
    </row>
    <row r="4185" spans="24:29">
      <c r="X4185" t="str">
        <f t="shared" si="390"/>
        <v>_</v>
      </c>
      <c r="Y4185" t="str">
        <f t="shared" si="391"/>
        <v/>
      </c>
      <c r="Z4185" t="str">
        <f t="shared" si="392"/>
        <v>0.000</v>
      </c>
      <c r="AA4185" t="str">
        <f t="shared" si="393"/>
        <v>0.000</v>
      </c>
      <c r="AB4185" s="2" t="str">
        <f t="shared" si="394"/>
        <v>***</v>
      </c>
      <c r="AC4185" t="str">
        <f t="shared" si="395"/>
        <v>0.000
(0.000)</v>
      </c>
    </row>
    <row r="4186" spans="24:29">
      <c r="X4186" t="str">
        <f t="shared" si="390"/>
        <v>_</v>
      </c>
      <c r="Y4186" t="str">
        <f t="shared" si="391"/>
        <v/>
      </c>
      <c r="Z4186" t="str">
        <f t="shared" si="392"/>
        <v>0.000</v>
      </c>
      <c r="AA4186" t="str">
        <f t="shared" si="393"/>
        <v>0.000</v>
      </c>
      <c r="AB4186" s="2" t="str">
        <f t="shared" si="394"/>
        <v>***</v>
      </c>
      <c r="AC4186" t="str">
        <f t="shared" si="395"/>
        <v>0.000
(0.000)</v>
      </c>
    </row>
    <row r="4187" spans="24:29">
      <c r="X4187" t="str">
        <f t="shared" si="390"/>
        <v>_</v>
      </c>
      <c r="Y4187" t="str">
        <f t="shared" si="391"/>
        <v/>
      </c>
      <c r="Z4187" t="str">
        <f t="shared" si="392"/>
        <v>0.000</v>
      </c>
      <c r="AA4187" t="str">
        <f t="shared" si="393"/>
        <v>0.000</v>
      </c>
      <c r="AB4187" s="2" t="str">
        <f t="shared" si="394"/>
        <v>***</v>
      </c>
      <c r="AC4187" t="str">
        <f t="shared" si="395"/>
        <v>0.000
(0.000)</v>
      </c>
    </row>
    <row r="4188" spans="24:29">
      <c r="X4188" t="str">
        <f t="shared" si="390"/>
        <v>_</v>
      </c>
      <c r="Y4188" t="str">
        <f t="shared" si="391"/>
        <v/>
      </c>
      <c r="Z4188" t="str">
        <f t="shared" si="392"/>
        <v>0.000</v>
      </c>
      <c r="AA4188" t="str">
        <f t="shared" si="393"/>
        <v>0.000</v>
      </c>
      <c r="AB4188" s="2" t="str">
        <f t="shared" si="394"/>
        <v>***</v>
      </c>
      <c r="AC4188" t="str">
        <f t="shared" si="395"/>
        <v>0.000
(0.000)</v>
      </c>
    </row>
    <row r="4189" spans="24:29">
      <c r="X4189" t="str">
        <f t="shared" si="390"/>
        <v>_</v>
      </c>
      <c r="Y4189" t="str">
        <f t="shared" si="391"/>
        <v/>
      </c>
      <c r="Z4189" t="str">
        <f t="shared" si="392"/>
        <v>0.000</v>
      </c>
      <c r="AA4189" t="str">
        <f t="shared" si="393"/>
        <v>0.000</v>
      </c>
      <c r="AB4189" s="2" t="str">
        <f t="shared" si="394"/>
        <v>***</v>
      </c>
      <c r="AC4189" t="str">
        <f t="shared" si="395"/>
        <v>0.000
(0.000)</v>
      </c>
    </row>
    <row r="4190" spans="24:29">
      <c r="X4190" t="str">
        <f t="shared" si="390"/>
        <v>_</v>
      </c>
      <c r="Y4190" t="str">
        <f t="shared" si="391"/>
        <v/>
      </c>
      <c r="Z4190" t="str">
        <f t="shared" si="392"/>
        <v>0.000</v>
      </c>
      <c r="AA4190" t="str">
        <f t="shared" si="393"/>
        <v>0.000</v>
      </c>
      <c r="AB4190" s="2" t="str">
        <f t="shared" si="394"/>
        <v>***</v>
      </c>
      <c r="AC4190" t="str">
        <f t="shared" si="395"/>
        <v>0.000
(0.000)</v>
      </c>
    </row>
    <row r="4191" spans="24:29">
      <c r="X4191" t="str">
        <f t="shared" si="390"/>
        <v>_</v>
      </c>
      <c r="Y4191" t="str">
        <f t="shared" si="391"/>
        <v/>
      </c>
      <c r="Z4191" t="str">
        <f t="shared" si="392"/>
        <v>0.000</v>
      </c>
      <c r="AA4191" t="str">
        <f t="shared" si="393"/>
        <v>0.000</v>
      </c>
      <c r="AB4191" s="2" t="str">
        <f t="shared" si="394"/>
        <v>***</v>
      </c>
      <c r="AC4191" t="str">
        <f t="shared" si="395"/>
        <v>0.000
(0.000)</v>
      </c>
    </row>
    <row r="4192" spans="24:29">
      <c r="X4192" t="str">
        <f t="shared" si="390"/>
        <v>_</v>
      </c>
      <c r="Y4192" t="str">
        <f t="shared" si="391"/>
        <v/>
      </c>
      <c r="Z4192" t="str">
        <f t="shared" si="392"/>
        <v>0.000</v>
      </c>
      <c r="AA4192" t="str">
        <f t="shared" si="393"/>
        <v>0.000</v>
      </c>
      <c r="AB4192" s="2" t="str">
        <f t="shared" si="394"/>
        <v>***</v>
      </c>
      <c r="AC4192" t="str">
        <f t="shared" si="395"/>
        <v>0.000
(0.000)</v>
      </c>
    </row>
    <row r="4193" spans="24:29">
      <c r="X4193" t="str">
        <f t="shared" si="390"/>
        <v>_</v>
      </c>
      <c r="Y4193" t="str">
        <f t="shared" si="391"/>
        <v/>
      </c>
      <c r="Z4193" t="str">
        <f t="shared" si="392"/>
        <v>0.000</v>
      </c>
      <c r="AA4193" t="str">
        <f t="shared" si="393"/>
        <v>0.000</v>
      </c>
      <c r="AB4193" s="2" t="str">
        <f t="shared" si="394"/>
        <v>***</v>
      </c>
      <c r="AC4193" t="str">
        <f t="shared" si="395"/>
        <v>0.000
(0.000)</v>
      </c>
    </row>
    <row r="4194" spans="24:29">
      <c r="X4194" t="str">
        <f t="shared" si="390"/>
        <v>_</v>
      </c>
      <c r="Y4194" t="str">
        <f t="shared" si="391"/>
        <v/>
      </c>
      <c r="Z4194" t="str">
        <f t="shared" si="392"/>
        <v>0.000</v>
      </c>
      <c r="AA4194" t="str">
        <f t="shared" si="393"/>
        <v>0.000</v>
      </c>
      <c r="AB4194" s="2" t="str">
        <f t="shared" si="394"/>
        <v>***</v>
      </c>
      <c r="AC4194" t="str">
        <f t="shared" si="395"/>
        <v>0.000
(0.000)</v>
      </c>
    </row>
    <row r="4195" spans="24:29">
      <c r="X4195" t="str">
        <f t="shared" si="390"/>
        <v>_</v>
      </c>
      <c r="Y4195" t="str">
        <f t="shared" si="391"/>
        <v/>
      </c>
      <c r="Z4195" t="str">
        <f t="shared" si="392"/>
        <v>0.000</v>
      </c>
      <c r="AA4195" t="str">
        <f t="shared" si="393"/>
        <v>0.000</v>
      </c>
      <c r="AB4195" s="2" t="str">
        <f t="shared" si="394"/>
        <v>***</v>
      </c>
      <c r="AC4195" t="str">
        <f t="shared" si="395"/>
        <v>0.000
(0.000)</v>
      </c>
    </row>
    <row r="4196" spans="24:29">
      <c r="X4196" t="str">
        <f t="shared" si="390"/>
        <v>_</v>
      </c>
      <c r="Y4196" t="str">
        <f t="shared" si="391"/>
        <v/>
      </c>
      <c r="Z4196" t="str">
        <f t="shared" si="392"/>
        <v>0.000</v>
      </c>
      <c r="AA4196" t="str">
        <f t="shared" si="393"/>
        <v>0.000</v>
      </c>
      <c r="AB4196" s="2" t="str">
        <f t="shared" si="394"/>
        <v>***</v>
      </c>
      <c r="AC4196" t="str">
        <f t="shared" si="395"/>
        <v>0.000
(0.000)</v>
      </c>
    </row>
    <row r="4197" spans="24:29">
      <c r="X4197" t="str">
        <f t="shared" si="390"/>
        <v>_</v>
      </c>
      <c r="Y4197" t="str">
        <f t="shared" si="391"/>
        <v/>
      </c>
      <c r="Z4197" t="str">
        <f t="shared" si="392"/>
        <v>0.000</v>
      </c>
      <c r="AA4197" t="str">
        <f t="shared" si="393"/>
        <v>0.000</v>
      </c>
      <c r="AB4197" s="2" t="str">
        <f t="shared" si="394"/>
        <v>***</v>
      </c>
      <c r="AC4197" t="str">
        <f t="shared" si="395"/>
        <v>0.000
(0.000)</v>
      </c>
    </row>
    <row r="4198" spans="24:29">
      <c r="X4198" t="str">
        <f t="shared" si="390"/>
        <v>_</v>
      </c>
      <c r="Y4198" t="str">
        <f t="shared" si="391"/>
        <v/>
      </c>
      <c r="Z4198" t="str">
        <f t="shared" si="392"/>
        <v>0.000</v>
      </c>
      <c r="AA4198" t="str">
        <f t="shared" si="393"/>
        <v>0.000</v>
      </c>
      <c r="AB4198" s="2" t="str">
        <f t="shared" si="394"/>
        <v>***</v>
      </c>
      <c r="AC4198" t="str">
        <f t="shared" si="395"/>
        <v>0.000
(0.000)</v>
      </c>
    </row>
    <row r="4199" spans="24:29">
      <c r="X4199" t="str">
        <f t="shared" si="390"/>
        <v>_</v>
      </c>
      <c r="Y4199" t="str">
        <f t="shared" si="391"/>
        <v/>
      </c>
      <c r="Z4199" t="str">
        <f t="shared" si="392"/>
        <v>0.000</v>
      </c>
      <c r="AA4199" t="str">
        <f t="shared" si="393"/>
        <v>0.000</v>
      </c>
      <c r="AB4199" s="2" t="str">
        <f t="shared" si="394"/>
        <v>***</v>
      </c>
      <c r="AC4199" t="str">
        <f t="shared" si="395"/>
        <v>0.000
(0.000)</v>
      </c>
    </row>
    <row r="4200" spans="24:29">
      <c r="X4200" t="str">
        <f t="shared" si="390"/>
        <v>_</v>
      </c>
      <c r="Y4200" t="str">
        <f t="shared" si="391"/>
        <v/>
      </c>
      <c r="Z4200" t="str">
        <f t="shared" si="392"/>
        <v>0.000</v>
      </c>
      <c r="AA4200" t="str">
        <f t="shared" si="393"/>
        <v>0.000</v>
      </c>
      <c r="AB4200" s="2" t="str">
        <f t="shared" si="394"/>
        <v>***</v>
      </c>
      <c r="AC4200" t="str">
        <f t="shared" si="395"/>
        <v>0.000
(0.000)</v>
      </c>
    </row>
    <row r="4201" spans="24:29">
      <c r="X4201" t="str">
        <f t="shared" si="390"/>
        <v>_</v>
      </c>
      <c r="Y4201" t="str">
        <f t="shared" si="391"/>
        <v/>
      </c>
      <c r="Z4201" t="str">
        <f t="shared" si="392"/>
        <v>0.000</v>
      </c>
      <c r="AA4201" t="str">
        <f t="shared" si="393"/>
        <v>0.000</v>
      </c>
      <c r="AB4201" s="2" t="str">
        <f t="shared" si="394"/>
        <v>***</v>
      </c>
      <c r="AC4201" t="str">
        <f t="shared" si="395"/>
        <v>0.000
(0.000)</v>
      </c>
    </row>
    <row r="4202" spans="24:29">
      <c r="X4202" t="str">
        <f t="shared" si="390"/>
        <v>_</v>
      </c>
      <c r="Y4202" t="str">
        <f t="shared" si="391"/>
        <v/>
      </c>
      <c r="Z4202" t="str">
        <f t="shared" si="392"/>
        <v>0.000</v>
      </c>
      <c r="AA4202" t="str">
        <f t="shared" si="393"/>
        <v>0.000</v>
      </c>
      <c r="AB4202" s="2" t="str">
        <f t="shared" si="394"/>
        <v>***</v>
      </c>
      <c r="AC4202" t="str">
        <f t="shared" si="395"/>
        <v>0.000
(0.000)</v>
      </c>
    </row>
    <row r="4203" spans="24:29">
      <c r="X4203" t="str">
        <f t="shared" si="390"/>
        <v>_</v>
      </c>
      <c r="Y4203" t="str">
        <f t="shared" si="391"/>
        <v/>
      </c>
      <c r="Z4203" t="str">
        <f t="shared" si="392"/>
        <v>0.000</v>
      </c>
      <c r="AA4203" t="str">
        <f t="shared" si="393"/>
        <v>0.000</v>
      </c>
      <c r="AB4203" s="2" t="str">
        <f t="shared" si="394"/>
        <v>***</v>
      </c>
      <c r="AC4203" t="str">
        <f t="shared" si="395"/>
        <v>0.000
(0.000)</v>
      </c>
    </row>
    <row r="4204" spans="24:29">
      <c r="X4204" t="str">
        <f t="shared" si="390"/>
        <v>_</v>
      </c>
      <c r="Y4204" t="str">
        <f t="shared" si="391"/>
        <v/>
      </c>
      <c r="Z4204" t="str">
        <f t="shared" si="392"/>
        <v>0.000</v>
      </c>
      <c r="AA4204" t="str">
        <f t="shared" si="393"/>
        <v>0.000</v>
      </c>
      <c r="AB4204" s="2" t="str">
        <f t="shared" si="394"/>
        <v>***</v>
      </c>
      <c r="AC4204" t="str">
        <f t="shared" si="395"/>
        <v>0.000
(0.000)</v>
      </c>
    </row>
    <row r="4205" spans="24:29">
      <c r="X4205" t="str">
        <f t="shared" si="390"/>
        <v>_</v>
      </c>
      <c r="Y4205" t="str">
        <f t="shared" si="391"/>
        <v/>
      </c>
      <c r="Z4205" t="str">
        <f t="shared" si="392"/>
        <v>0.000</v>
      </c>
      <c r="AA4205" t="str">
        <f t="shared" si="393"/>
        <v>0.000</v>
      </c>
      <c r="AB4205" s="2" t="str">
        <f t="shared" si="394"/>
        <v>***</v>
      </c>
      <c r="AC4205" t="str">
        <f t="shared" si="395"/>
        <v>0.000
(0.000)</v>
      </c>
    </row>
    <row r="4206" spans="24:29">
      <c r="X4206" t="str">
        <f t="shared" si="390"/>
        <v>_</v>
      </c>
      <c r="Y4206" t="str">
        <f t="shared" si="391"/>
        <v/>
      </c>
      <c r="Z4206" t="str">
        <f t="shared" si="392"/>
        <v>0.000</v>
      </c>
      <c r="AA4206" t="str">
        <f t="shared" si="393"/>
        <v>0.000</v>
      </c>
      <c r="AB4206" s="2" t="str">
        <f t="shared" si="394"/>
        <v>***</v>
      </c>
      <c r="AC4206" t="str">
        <f t="shared" si="395"/>
        <v>0.000
(0.000)</v>
      </c>
    </row>
    <row r="4207" spans="24:29">
      <c r="X4207" t="str">
        <f t="shared" si="390"/>
        <v>_</v>
      </c>
      <c r="Y4207" t="str">
        <f t="shared" si="391"/>
        <v/>
      </c>
      <c r="Z4207" t="str">
        <f t="shared" si="392"/>
        <v>0.000</v>
      </c>
      <c r="AA4207" t="str">
        <f t="shared" si="393"/>
        <v>0.000</v>
      </c>
      <c r="AB4207" s="2" t="str">
        <f t="shared" si="394"/>
        <v>***</v>
      </c>
      <c r="AC4207" t="str">
        <f t="shared" si="395"/>
        <v>0.000
(0.000)</v>
      </c>
    </row>
    <row r="4208" spans="24:29">
      <c r="X4208" t="str">
        <f t="shared" si="390"/>
        <v>_</v>
      </c>
      <c r="Y4208" t="str">
        <f t="shared" si="391"/>
        <v/>
      </c>
      <c r="Z4208" t="str">
        <f t="shared" si="392"/>
        <v>0.000</v>
      </c>
      <c r="AA4208" t="str">
        <f t="shared" si="393"/>
        <v>0.000</v>
      </c>
      <c r="AB4208" s="2" t="str">
        <f t="shared" si="394"/>
        <v>***</v>
      </c>
      <c r="AC4208" t="str">
        <f t="shared" si="395"/>
        <v>0.000
(0.000)</v>
      </c>
    </row>
    <row r="4209" spans="24:29">
      <c r="X4209" t="str">
        <f t="shared" si="390"/>
        <v>_</v>
      </c>
      <c r="Y4209" t="str">
        <f t="shared" si="391"/>
        <v/>
      </c>
      <c r="Z4209" t="str">
        <f t="shared" si="392"/>
        <v>0.000</v>
      </c>
      <c r="AA4209" t="str">
        <f t="shared" si="393"/>
        <v>0.000</v>
      </c>
      <c r="AB4209" s="2" t="str">
        <f t="shared" si="394"/>
        <v>***</v>
      </c>
      <c r="AC4209" t="str">
        <f t="shared" si="395"/>
        <v>0.000
(0.000)</v>
      </c>
    </row>
    <row r="4210" spans="24:29">
      <c r="X4210" t="str">
        <f t="shared" si="390"/>
        <v>_</v>
      </c>
      <c r="Y4210" t="str">
        <f t="shared" si="391"/>
        <v/>
      </c>
      <c r="Z4210" t="str">
        <f t="shared" si="392"/>
        <v>0.000</v>
      </c>
      <c r="AA4210" t="str">
        <f t="shared" si="393"/>
        <v>0.000</v>
      </c>
      <c r="AB4210" s="2" t="str">
        <f t="shared" si="394"/>
        <v>***</v>
      </c>
      <c r="AC4210" t="str">
        <f t="shared" si="395"/>
        <v>0.000
(0.000)</v>
      </c>
    </row>
    <row r="4211" spans="24:29">
      <c r="X4211" t="str">
        <f t="shared" si="390"/>
        <v>_</v>
      </c>
      <c r="Y4211" t="str">
        <f t="shared" si="391"/>
        <v/>
      </c>
      <c r="Z4211" t="str">
        <f t="shared" si="392"/>
        <v>0.000</v>
      </c>
      <c r="AA4211" t="str">
        <f t="shared" si="393"/>
        <v>0.000</v>
      </c>
      <c r="AB4211" s="2" t="str">
        <f t="shared" si="394"/>
        <v>***</v>
      </c>
      <c r="AC4211" t="str">
        <f t="shared" si="395"/>
        <v>0.000
(0.000)</v>
      </c>
    </row>
    <row r="4212" spans="24:29">
      <c r="X4212" t="str">
        <f t="shared" si="390"/>
        <v>_</v>
      </c>
      <c r="Y4212" t="str">
        <f t="shared" si="391"/>
        <v/>
      </c>
      <c r="Z4212" t="str">
        <f t="shared" si="392"/>
        <v>0.000</v>
      </c>
      <c r="AA4212" t="str">
        <f t="shared" si="393"/>
        <v>0.000</v>
      </c>
      <c r="AB4212" s="2" t="str">
        <f t="shared" si="394"/>
        <v>***</v>
      </c>
      <c r="AC4212" t="str">
        <f t="shared" si="395"/>
        <v>0.000
(0.000)</v>
      </c>
    </row>
    <row r="4213" spans="24:29">
      <c r="X4213" t="str">
        <f t="shared" si="390"/>
        <v>_</v>
      </c>
      <c r="Y4213" t="str">
        <f t="shared" si="391"/>
        <v/>
      </c>
      <c r="Z4213" t="str">
        <f t="shared" si="392"/>
        <v>0.000</v>
      </c>
      <c r="AA4213" t="str">
        <f t="shared" si="393"/>
        <v>0.000</v>
      </c>
      <c r="AB4213" s="2" t="str">
        <f t="shared" si="394"/>
        <v>***</v>
      </c>
      <c r="AC4213" t="str">
        <f t="shared" si="395"/>
        <v>0.000
(0.000)</v>
      </c>
    </row>
    <row r="4214" spans="24:29">
      <c r="X4214" t="str">
        <f t="shared" si="390"/>
        <v>_</v>
      </c>
      <c r="Y4214" t="str">
        <f t="shared" si="391"/>
        <v/>
      </c>
      <c r="Z4214" t="str">
        <f t="shared" si="392"/>
        <v>0.000</v>
      </c>
      <c r="AA4214" t="str">
        <f t="shared" si="393"/>
        <v>0.000</v>
      </c>
      <c r="AB4214" s="2" t="str">
        <f t="shared" si="394"/>
        <v>***</v>
      </c>
      <c r="AC4214" t="str">
        <f t="shared" si="395"/>
        <v>0.000
(0.000)</v>
      </c>
    </row>
    <row r="4215" spans="24:29">
      <c r="X4215" t="str">
        <f t="shared" si="390"/>
        <v>_</v>
      </c>
      <c r="Y4215" t="str">
        <f t="shared" si="391"/>
        <v/>
      </c>
      <c r="Z4215" t="str">
        <f t="shared" si="392"/>
        <v>0.000</v>
      </c>
      <c r="AA4215" t="str">
        <f t="shared" si="393"/>
        <v>0.000</v>
      </c>
      <c r="AB4215" s="2" t="str">
        <f t="shared" si="394"/>
        <v>***</v>
      </c>
      <c r="AC4215" t="str">
        <f t="shared" si="395"/>
        <v>0.000
(0.000)</v>
      </c>
    </row>
    <row r="4216" spans="24:29">
      <c r="X4216" t="str">
        <f t="shared" si="390"/>
        <v>_</v>
      </c>
      <c r="Y4216" t="str">
        <f t="shared" si="391"/>
        <v/>
      </c>
      <c r="Z4216" t="str">
        <f t="shared" si="392"/>
        <v>0.000</v>
      </c>
      <c r="AA4216" t="str">
        <f t="shared" si="393"/>
        <v>0.000</v>
      </c>
      <c r="AB4216" s="2" t="str">
        <f t="shared" si="394"/>
        <v>***</v>
      </c>
      <c r="AC4216" t="str">
        <f t="shared" si="395"/>
        <v>0.000
(0.000)</v>
      </c>
    </row>
    <row r="4217" spans="24:29">
      <c r="X4217" t="str">
        <f t="shared" si="390"/>
        <v>_</v>
      </c>
      <c r="Y4217" t="str">
        <f t="shared" si="391"/>
        <v/>
      </c>
      <c r="Z4217" t="str">
        <f t="shared" si="392"/>
        <v>0.000</v>
      </c>
      <c r="AA4217" t="str">
        <f t="shared" si="393"/>
        <v>0.000</v>
      </c>
      <c r="AB4217" s="2" t="str">
        <f t="shared" si="394"/>
        <v>***</v>
      </c>
      <c r="AC4217" t="str">
        <f t="shared" si="395"/>
        <v>0.000
(0.000)</v>
      </c>
    </row>
    <row r="4218" spans="24:29">
      <c r="X4218" t="str">
        <f t="shared" si="390"/>
        <v>_</v>
      </c>
      <c r="Y4218" t="str">
        <f t="shared" si="391"/>
        <v/>
      </c>
      <c r="Z4218" t="str">
        <f t="shared" si="392"/>
        <v>0.000</v>
      </c>
      <c r="AA4218" t="str">
        <f t="shared" si="393"/>
        <v>0.000</v>
      </c>
      <c r="AB4218" s="2" t="str">
        <f t="shared" si="394"/>
        <v>***</v>
      </c>
      <c r="AC4218" t="str">
        <f t="shared" si="395"/>
        <v>0.000
(0.000)</v>
      </c>
    </row>
    <row r="4219" spans="24:29">
      <c r="X4219" t="str">
        <f t="shared" si="390"/>
        <v>_</v>
      </c>
      <c r="Y4219" t="str">
        <f t="shared" si="391"/>
        <v/>
      </c>
      <c r="Z4219" t="str">
        <f t="shared" si="392"/>
        <v>0.000</v>
      </c>
      <c r="AA4219" t="str">
        <f t="shared" si="393"/>
        <v>0.000</v>
      </c>
      <c r="AB4219" s="2" t="str">
        <f t="shared" si="394"/>
        <v>***</v>
      </c>
      <c r="AC4219" t="str">
        <f t="shared" si="395"/>
        <v>0.000
(0.000)</v>
      </c>
    </row>
    <row r="4220" spans="24:29">
      <c r="X4220" t="str">
        <f t="shared" si="390"/>
        <v>_</v>
      </c>
      <c r="Y4220" t="str">
        <f t="shared" si="391"/>
        <v/>
      </c>
      <c r="Z4220" t="str">
        <f t="shared" si="392"/>
        <v>0.000</v>
      </c>
      <c r="AA4220" t="str">
        <f t="shared" si="393"/>
        <v>0.000</v>
      </c>
      <c r="AB4220" s="2" t="str">
        <f t="shared" si="394"/>
        <v>***</v>
      </c>
      <c r="AC4220" t="str">
        <f t="shared" si="395"/>
        <v>0.000
(0.000)</v>
      </c>
    </row>
    <row r="4221" spans="24:29">
      <c r="X4221" t="str">
        <f t="shared" si="390"/>
        <v>_</v>
      </c>
      <c r="Y4221" t="str">
        <f t="shared" si="391"/>
        <v/>
      </c>
      <c r="Z4221" t="str">
        <f t="shared" si="392"/>
        <v>0.000</v>
      </c>
      <c r="AA4221" t="str">
        <f t="shared" si="393"/>
        <v>0.000</v>
      </c>
      <c r="AB4221" s="2" t="str">
        <f t="shared" si="394"/>
        <v>***</v>
      </c>
      <c r="AC4221" t="str">
        <f t="shared" si="395"/>
        <v>0.000
(0.000)</v>
      </c>
    </row>
    <row r="4222" spans="24:29">
      <c r="X4222" t="str">
        <f t="shared" si="390"/>
        <v>_</v>
      </c>
      <c r="Y4222" t="str">
        <f t="shared" si="391"/>
        <v/>
      </c>
      <c r="Z4222" t="str">
        <f t="shared" si="392"/>
        <v>0.000</v>
      </c>
      <c r="AA4222" t="str">
        <f t="shared" si="393"/>
        <v>0.000</v>
      </c>
      <c r="AB4222" s="2" t="str">
        <f t="shared" si="394"/>
        <v>***</v>
      </c>
      <c r="AC4222" t="str">
        <f t="shared" si="395"/>
        <v>0.000
(0.000)</v>
      </c>
    </row>
    <row r="4223" spans="24:29">
      <c r="X4223" t="str">
        <f t="shared" si="390"/>
        <v>_</v>
      </c>
      <c r="Y4223" t="str">
        <f t="shared" si="391"/>
        <v/>
      </c>
      <c r="Z4223" t="str">
        <f t="shared" si="392"/>
        <v>0.000</v>
      </c>
      <c r="AA4223" t="str">
        <f t="shared" si="393"/>
        <v>0.000</v>
      </c>
      <c r="AB4223" s="2" t="str">
        <f t="shared" si="394"/>
        <v>***</v>
      </c>
      <c r="AC4223" t="str">
        <f t="shared" si="395"/>
        <v>0.000
(0.000)</v>
      </c>
    </row>
    <row r="4224" spans="24:29">
      <c r="X4224" t="str">
        <f t="shared" si="390"/>
        <v>_</v>
      </c>
      <c r="Y4224" t="str">
        <f t="shared" si="391"/>
        <v/>
      </c>
      <c r="Z4224" t="str">
        <f t="shared" si="392"/>
        <v>0.000</v>
      </c>
      <c r="AA4224" t="str">
        <f t="shared" si="393"/>
        <v>0.000</v>
      </c>
      <c r="AB4224" s="2" t="str">
        <f t="shared" si="394"/>
        <v>***</v>
      </c>
      <c r="AC4224" t="str">
        <f t="shared" si="395"/>
        <v>0.000
(0.000)</v>
      </c>
    </row>
    <row r="4225" spans="24:29">
      <c r="X4225" t="str">
        <f t="shared" si="390"/>
        <v>_</v>
      </c>
      <c r="Y4225" t="str">
        <f t="shared" si="391"/>
        <v/>
      </c>
      <c r="Z4225" t="str">
        <f t="shared" si="392"/>
        <v>0.000</v>
      </c>
      <c r="AA4225" t="str">
        <f t="shared" si="393"/>
        <v>0.000</v>
      </c>
      <c r="AB4225" s="2" t="str">
        <f t="shared" si="394"/>
        <v>***</v>
      </c>
      <c r="AC4225" t="str">
        <f t="shared" si="395"/>
        <v>0.000
(0.000)</v>
      </c>
    </row>
    <row r="4226" spans="24:29">
      <c r="X4226" t="str">
        <f t="shared" si="390"/>
        <v>_</v>
      </c>
      <c r="Y4226" t="str">
        <f t="shared" si="391"/>
        <v/>
      </c>
      <c r="Z4226" t="str">
        <f t="shared" si="392"/>
        <v>0.000</v>
      </c>
      <c r="AA4226" t="str">
        <f t="shared" si="393"/>
        <v>0.000</v>
      </c>
      <c r="AB4226" s="2" t="str">
        <f t="shared" si="394"/>
        <v>***</v>
      </c>
      <c r="AC4226" t="str">
        <f t="shared" si="395"/>
        <v>0.000
(0.000)</v>
      </c>
    </row>
    <row r="4227" spans="24:29">
      <c r="X4227" t="str">
        <f t="shared" ref="X4227:X4290" si="396">G4227&amp;"_"&amp;B4227</f>
        <v>_</v>
      </c>
      <c r="Y4227" t="str">
        <f t="shared" ref="Y4227:Y4290" si="397">IF(G4227&lt;&gt;"",COUNTIF(X:X,X4227),"")</f>
        <v/>
      </c>
      <c r="Z4227" t="str">
        <f t="shared" ref="Z4227:Z4290" si="398">TEXT(C4227,"0.000")</f>
        <v>0.000</v>
      </c>
      <c r="AA4227" t="str">
        <f t="shared" ref="AA4227:AA4290" si="399">TEXT(D4227,"0.000")</f>
        <v>0.000</v>
      </c>
      <c r="AB4227" s="2" t="str">
        <f t="shared" ref="AB4227:AB4290" si="400">IF(COUNTIF(F4227,"*E*")&gt;0, "***", IF(TEXT(F4227, "0.00E+00")*1&lt;0.01, "***", IF(TEXT(F4227, "0.00E+00")*1&lt;0.05, "**",  IF(TEXT(F4227, "0.00E+00")*1&lt;0.1, "*",""))))</f>
        <v>***</v>
      </c>
      <c r="AC4227" t="str">
        <f t="shared" ref="AC4227:AC4290" si="401">Z4227&amp;"
("&amp;AA4227&amp;")"</f>
        <v>0.000
(0.000)</v>
      </c>
    </row>
    <row r="4228" spans="24:29">
      <c r="X4228" t="str">
        <f t="shared" si="396"/>
        <v>_</v>
      </c>
      <c r="Y4228" t="str">
        <f t="shared" si="397"/>
        <v/>
      </c>
      <c r="Z4228" t="str">
        <f t="shared" si="398"/>
        <v>0.000</v>
      </c>
      <c r="AA4228" t="str">
        <f t="shared" si="399"/>
        <v>0.000</v>
      </c>
      <c r="AB4228" s="2" t="str">
        <f t="shared" si="400"/>
        <v>***</v>
      </c>
      <c r="AC4228" t="str">
        <f t="shared" si="401"/>
        <v>0.000
(0.000)</v>
      </c>
    </row>
    <row r="4229" spans="24:29">
      <c r="X4229" t="str">
        <f t="shared" si="396"/>
        <v>_</v>
      </c>
      <c r="Y4229" t="str">
        <f t="shared" si="397"/>
        <v/>
      </c>
      <c r="Z4229" t="str">
        <f t="shared" si="398"/>
        <v>0.000</v>
      </c>
      <c r="AA4229" t="str">
        <f t="shared" si="399"/>
        <v>0.000</v>
      </c>
      <c r="AB4229" s="2" t="str">
        <f t="shared" si="400"/>
        <v>***</v>
      </c>
      <c r="AC4229" t="str">
        <f t="shared" si="401"/>
        <v>0.000
(0.000)</v>
      </c>
    </row>
    <row r="4230" spans="24:29">
      <c r="X4230" t="str">
        <f t="shared" si="396"/>
        <v>_</v>
      </c>
      <c r="Y4230" t="str">
        <f t="shared" si="397"/>
        <v/>
      </c>
      <c r="Z4230" t="str">
        <f t="shared" si="398"/>
        <v>0.000</v>
      </c>
      <c r="AA4230" t="str">
        <f t="shared" si="399"/>
        <v>0.000</v>
      </c>
      <c r="AB4230" s="2" t="str">
        <f t="shared" si="400"/>
        <v>***</v>
      </c>
      <c r="AC4230" t="str">
        <f t="shared" si="401"/>
        <v>0.000
(0.000)</v>
      </c>
    </row>
    <row r="4231" spans="24:29">
      <c r="X4231" t="str">
        <f t="shared" si="396"/>
        <v>_</v>
      </c>
      <c r="Y4231" t="str">
        <f t="shared" si="397"/>
        <v/>
      </c>
      <c r="Z4231" t="str">
        <f t="shared" si="398"/>
        <v>0.000</v>
      </c>
      <c r="AA4231" t="str">
        <f t="shared" si="399"/>
        <v>0.000</v>
      </c>
      <c r="AB4231" s="2" t="str">
        <f t="shared" si="400"/>
        <v>***</v>
      </c>
      <c r="AC4231" t="str">
        <f t="shared" si="401"/>
        <v>0.000
(0.000)</v>
      </c>
    </row>
    <row r="4232" spans="24:29">
      <c r="X4232" t="str">
        <f t="shared" si="396"/>
        <v>_</v>
      </c>
      <c r="Y4232" t="str">
        <f t="shared" si="397"/>
        <v/>
      </c>
      <c r="Z4232" t="str">
        <f t="shared" si="398"/>
        <v>0.000</v>
      </c>
      <c r="AA4232" t="str">
        <f t="shared" si="399"/>
        <v>0.000</v>
      </c>
      <c r="AB4232" s="2" t="str">
        <f t="shared" si="400"/>
        <v>***</v>
      </c>
      <c r="AC4232" t="str">
        <f t="shared" si="401"/>
        <v>0.000
(0.000)</v>
      </c>
    </row>
    <row r="4233" spans="24:29">
      <c r="X4233" t="str">
        <f t="shared" si="396"/>
        <v>_</v>
      </c>
      <c r="Y4233" t="str">
        <f t="shared" si="397"/>
        <v/>
      </c>
      <c r="Z4233" t="str">
        <f t="shared" si="398"/>
        <v>0.000</v>
      </c>
      <c r="AA4233" t="str">
        <f t="shared" si="399"/>
        <v>0.000</v>
      </c>
      <c r="AB4233" s="2" t="str">
        <f t="shared" si="400"/>
        <v>***</v>
      </c>
      <c r="AC4233" t="str">
        <f t="shared" si="401"/>
        <v>0.000
(0.000)</v>
      </c>
    </row>
    <row r="4234" spans="24:29">
      <c r="X4234" t="str">
        <f t="shared" si="396"/>
        <v>_</v>
      </c>
      <c r="Y4234" t="str">
        <f t="shared" si="397"/>
        <v/>
      </c>
      <c r="Z4234" t="str">
        <f t="shared" si="398"/>
        <v>0.000</v>
      </c>
      <c r="AA4234" t="str">
        <f t="shared" si="399"/>
        <v>0.000</v>
      </c>
      <c r="AB4234" s="2" t="str">
        <f t="shared" si="400"/>
        <v>***</v>
      </c>
      <c r="AC4234" t="str">
        <f t="shared" si="401"/>
        <v>0.000
(0.000)</v>
      </c>
    </row>
    <row r="4235" spans="24:29">
      <c r="X4235" t="str">
        <f t="shared" si="396"/>
        <v>_</v>
      </c>
      <c r="Y4235" t="str">
        <f t="shared" si="397"/>
        <v/>
      </c>
      <c r="Z4235" t="str">
        <f t="shared" si="398"/>
        <v>0.000</v>
      </c>
      <c r="AA4235" t="str">
        <f t="shared" si="399"/>
        <v>0.000</v>
      </c>
      <c r="AB4235" s="2" t="str">
        <f t="shared" si="400"/>
        <v>***</v>
      </c>
      <c r="AC4235" t="str">
        <f t="shared" si="401"/>
        <v>0.000
(0.000)</v>
      </c>
    </row>
    <row r="4236" spans="24:29">
      <c r="X4236" t="str">
        <f t="shared" si="396"/>
        <v>_</v>
      </c>
      <c r="Y4236" t="str">
        <f t="shared" si="397"/>
        <v/>
      </c>
      <c r="Z4236" t="str">
        <f t="shared" si="398"/>
        <v>0.000</v>
      </c>
      <c r="AA4236" t="str">
        <f t="shared" si="399"/>
        <v>0.000</v>
      </c>
      <c r="AB4236" s="2" t="str">
        <f t="shared" si="400"/>
        <v>***</v>
      </c>
      <c r="AC4236" t="str">
        <f t="shared" si="401"/>
        <v>0.000
(0.000)</v>
      </c>
    </row>
    <row r="4237" spans="24:29">
      <c r="X4237" t="str">
        <f t="shared" si="396"/>
        <v>_</v>
      </c>
      <c r="Y4237" t="str">
        <f t="shared" si="397"/>
        <v/>
      </c>
      <c r="Z4237" t="str">
        <f t="shared" si="398"/>
        <v>0.000</v>
      </c>
      <c r="AA4237" t="str">
        <f t="shared" si="399"/>
        <v>0.000</v>
      </c>
      <c r="AB4237" s="2" t="str">
        <f t="shared" si="400"/>
        <v>***</v>
      </c>
      <c r="AC4237" t="str">
        <f t="shared" si="401"/>
        <v>0.000
(0.000)</v>
      </c>
    </row>
    <row r="4238" spans="24:29">
      <c r="X4238" t="str">
        <f t="shared" si="396"/>
        <v>_</v>
      </c>
      <c r="Y4238" t="str">
        <f t="shared" si="397"/>
        <v/>
      </c>
      <c r="Z4238" t="str">
        <f t="shared" si="398"/>
        <v>0.000</v>
      </c>
      <c r="AA4238" t="str">
        <f t="shared" si="399"/>
        <v>0.000</v>
      </c>
      <c r="AB4238" s="2" t="str">
        <f t="shared" si="400"/>
        <v>***</v>
      </c>
      <c r="AC4238" t="str">
        <f t="shared" si="401"/>
        <v>0.000
(0.000)</v>
      </c>
    </row>
    <row r="4239" spans="24:29">
      <c r="X4239" t="str">
        <f t="shared" si="396"/>
        <v>_</v>
      </c>
      <c r="Y4239" t="str">
        <f t="shared" si="397"/>
        <v/>
      </c>
      <c r="Z4239" t="str">
        <f t="shared" si="398"/>
        <v>0.000</v>
      </c>
      <c r="AA4239" t="str">
        <f t="shared" si="399"/>
        <v>0.000</v>
      </c>
      <c r="AB4239" s="2" t="str">
        <f t="shared" si="400"/>
        <v>***</v>
      </c>
      <c r="AC4239" t="str">
        <f t="shared" si="401"/>
        <v>0.000
(0.000)</v>
      </c>
    </row>
    <row r="4240" spans="24:29">
      <c r="X4240" t="str">
        <f t="shared" si="396"/>
        <v>_</v>
      </c>
      <c r="Y4240" t="str">
        <f t="shared" si="397"/>
        <v/>
      </c>
      <c r="Z4240" t="str">
        <f t="shared" si="398"/>
        <v>0.000</v>
      </c>
      <c r="AA4240" t="str">
        <f t="shared" si="399"/>
        <v>0.000</v>
      </c>
      <c r="AB4240" s="2" t="str">
        <f t="shared" si="400"/>
        <v>***</v>
      </c>
      <c r="AC4240" t="str">
        <f t="shared" si="401"/>
        <v>0.000
(0.000)</v>
      </c>
    </row>
    <row r="4241" spans="24:29">
      <c r="X4241" t="str">
        <f t="shared" si="396"/>
        <v>_</v>
      </c>
      <c r="Y4241" t="str">
        <f t="shared" si="397"/>
        <v/>
      </c>
      <c r="Z4241" t="str">
        <f t="shared" si="398"/>
        <v>0.000</v>
      </c>
      <c r="AA4241" t="str">
        <f t="shared" si="399"/>
        <v>0.000</v>
      </c>
      <c r="AB4241" s="2" t="str">
        <f t="shared" si="400"/>
        <v>***</v>
      </c>
      <c r="AC4241" t="str">
        <f t="shared" si="401"/>
        <v>0.000
(0.000)</v>
      </c>
    </row>
    <row r="4242" spans="24:29">
      <c r="X4242" t="str">
        <f t="shared" si="396"/>
        <v>_</v>
      </c>
      <c r="Y4242" t="str">
        <f t="shared" si="397"/>
        <v/>
      </c>
      <c r="Z4242" t="str">
        <f t="shared" si="398"/>
        <v>0.000</v>
      </c>
      <c r="AA4242" t="str">
        <f t="shared" si="399"/>
        <v>0.000</v>
      </c>
      <c r="AB4242" s="2" t="str">
        <f t="shared" si="400"/>
        <v>***</v>
      </c>
      <c r="AC4242" t="str">
        <f t="shared" si="401"/>
        <v>0.000
(0.000)</v>
      </c>
    </row>
    <row r="4243" spans="24:29">
      <c r="X4243" t="str">
        <f t="shared" si="396"/>
        <v>_</v>
      </c>
      <c r="Y4243" t="str">
        <f t="shared" si="397"/>
        <v/>
      </c>
      <c r="Z4243" t="str">
        <f t="shared" si="398"/>
        <v>0.000</v>
      </c>
      <c r="AA4243" t="str">
        <f t="shared" si="399"/>
        <v>0.000</v>
      </c>
      <c r="AB4243" s="2" t="str">
        <f t="shared" si="400"/>
        <v>***</v>
      </c>
      <c r="AC4243" t="str">
        <f t="shared" si="401"/>
        <v>0.000
(0.000)</v>
      </c>
    </row>
    <row r="4244" spans="24:29">
      <c r="X4244" t="str">
        <f t="shared" si="396"/>
        <v>_</v>
      </c>
      <c r="Y4244" t="str">
        <f t="shared" si="397"/>
        <v/>
      </c>
      <c r="Z4244" t="str">
        <f t="shared" si="398"/>
        <v>0.000</v>
      </c>
      <c r="AA4244" t="str">
        <f t="shared" si="399"/>
        <v>0.000</v>
      </c>
      <c r="AB4244" s="2" t="str">
        <f t="shared" si="400"/>
        <v>***</v>
      </c>
      <c r="AC4244" t="str">
        <f t="shared" si="401"/>
        <v>0.000
(0.000)</v>
      </c>
    </row>
    <row r="4245" spans="24:29">
      <c r="X4245" t="str">
        <f t="shared" si="396"/>
        <v>_</v>
      </c>
      <c r="Y4245" t="str">
        <f t="shared" si="397"/>
        <v/>
      </c>
      <c r="Z4245" t="str">
        <f t="shared" si="398"/>
        <v>0.000</v>
      </c>
      <c r="AA4245" t="str">
        <f t="shared" si="399"/>
        <v>0.000</v>
      </c>
      <c r="AB4245" s="2" t="str">
        <f t="shared" si="400"/>
        <v>***</v>
      </c>
      <c r="AC4245" t="str">
        <f t="shared" si="401"/>
        <v>0.000
(0.000)</v>
      </c>
    </row>
    <row r="4246" spans="24:29">
      <c r="X4246" t="str">
        <f t="shared" si="396"/>
        <v>_</v>
      </c>
      <c r="Y4246" t="str">
        <f t="shared" si="397"/>
        <v/>
      </c>
      <c r="Z4246" t="str">
        <f t="shared" si="398"/>
        <v>0.000</v>
      </c>
      <c r="AA4246" t="str">
        <f t="shared" si="399"/>
        <v>0.000</v>
      </c>
      <c r="AB4246" s="2" t="str">
        <f t="shared" si="400"/>
        <v>***</v>
      </c>
      <c r="AC4246" t="str">
        <f t="shared" si="401"/>
        <v>0.000
(0.000)</v>
      </c>
    </row>
    <row r="4247" spans="24:29">
      <c r="X4247" t="str">
        <f t="shared" si="396"/>
        <v>_</v>
      </c>
      <c r="Y4247" t="str">
        <f t="shared" si="397"/>
        <v/>
      </c>
      <c r="Z4247" t="str">
        <f t="shared" si="398"/>
        <v>0.000</v>
      </c>
      <c r="AA4247" t="str">
        <f t="shared" si="399"/>
        <v>0.000</v>
      </c>
      <c r="AB4247" s="2" t="str">
        <f t="shared" si="400"/>
        <v>***</v>
      </c>
      <c r="AC4247" t="str">
        <f t="shared" si="401"/>
        <v>0.000
(0.000)</v>
      </c>
    </row>
    <row r="4248" spans="24:29">
      <c r="X4248" t="str">
        <f t="shared" si="396"/>
        <v>_</v>
      </c>
      <c r="Y4248" t="str">
        <f t="shared" si="397"/>
        <v/>
      </c>
      <c r="Z4248" t="str">
        <f t="shared" si="398"/>
        <v>0.000</v>
      </c>
      <c r="AA4248" t="str">
        <f t="shared" si="399"/>
        <v>0.000</v>
      </c>
      <c r="AB4248" s="2" t="str">
        <f t="shared" si="400"/>
        <v>***</v>
      </c>
      <c r="AC4248" t="str">
        <f t="shared" si="401"/>
        <v>0.000
(0.000)</v>
      </c>
    </row>
    <row r="4249" spans="24:29">
      <c r="X4249" t="str">
        <f t="shared" si="396"/>
        <v>_</v>
      </c>
      <c r="Y4249" t="str">
        <f t="shared" si="397"/>
        <v/>
      </c>
      <c r="Z4249" t="str">
        <f t="shared" si="398"/>
        <v>0.000</v>
      </c>
      <c r="AA4249" t="str">
        <f t="shared" si="399"/>
        <v>0.000</v>
      </c>
      <c r="AB4249" s="2" t="str">
        <f t="shared" si="400"/>
        <v>***</v>
      </c>
      <c r="AC4249" t="str">
        <f t="shared" si="401"/>
        <v>0.000
(0.000)</v>
      </c>
    </row>
    <row r="4250" spans="24:29">
      <c r="X4250" t="str">
        <f t="shared" si="396"/>
        <v>_</v>
      </c>
      <c r="Y4250" t="str">
        <f t="shared" si="397"/>
        <v/>
      </c>
      <c r="Z4250" t="str">
        <f t="shared" si="398"/>
        <v>0.000</v>
      </c>
      <c r="AA4250" t="str">
        <f t="shared" si="399"/>
        <v>0.000</v>
      </c>
      <c r="AB4250" s="2" t="str">
        <f t="shared" si="400"/>
        <v>***</v>
      </c>
      <c r="AC4250" t="str">
        <f t="shared" si="401"/>
        <v>0.000
(0.000)</v>
      </c>
    </row>
    <row r="4251" spans="24:29">
      <c r="X4251" t="str">
        <f t="shared" si="396"/>
        <v>_</v>
      </c>
      <c r="Y4251" t="str">
        <f t="shared" si="397"/>
        <v/>
      </c>
      <c r="Z4251" t="str">
        <f t="shared" si="398"/>
        <v>0.000</v>
      </c>
      <c r="AA4251" t="str">
        <f t="shared" si="399"/>
        <v>0.000</v>
      </c>
      <c r="AB4251" s="2" t="str">
        <f t="shared" si="400"/>
        <v>***</v>
      </c>
      <c r="AC4251" t="str">
        <f t="shared" si="401"/>
        <v>0.000
(0.000)</v>
      </c>
    </row>
    <row r="4252" spans="24:29">
      <c r="X4252" t="str">
        <f t="shared" si="396"/>
        <v>_</v>
      </c>
      <c r="Y4252" t="str">
        <f t="shared" si="397"/>
        <v/>
      </c>
      <c r="Z4252" t="str">
        <f t="shared" si="398"/>
        <v>0.000</v>
      </c>
      <c r="AA4252" t="str">
        <f t="shared" si="399"/>
        <v>0.000</v>
      </c>
      <c r="AB4252" s="2" t="str">
        <f t="shared" si="400"/>
        <v>***</v>
      </c>
      <c r="AC4252" t="str">
        <f t="shared" si="401"/>
        <v>0.000
(0.000)</v>
      </c>
    </row>
    <row r="4253" spans="24:29">
      <c r="X4253" t="str">
        <f t="shared" si="396"/>
        <v>_</v>
      </c>
      <c r="Y4253" t="str">
        <f t="shared" si="397"/>
        <v/>
      </c>
      <c r="Z4253" t="str">
        <f t="shared" si="398"/>
        <v>0.000</v>
      </c>
      <c r="AA4253" t="str">
        <f t="shared" si="399"/>
        <v>0.000</v>
      </c>
      <c r="AB4253" s="2" t="str">
        <f t="shared" si="400"/>
        <v>***</v>
      </c>
      <c r="AC4253" t="str">
        <f t="shared" si="401"/>
        <v>0.000
(0.000)</v>
      </c>
    </row>
    <row r="4254" spans="24:29">
      <c r="X4254" t="str">
        <f t="shared" si="396"/>
        <v>_</v>
      </c>
      <c r="Y4254" t="str">
        <f t="shared" si="397"/>
        <v/>
      </c>
      <c r="Z4254" t="str">
        <f t="shared" si="398"/>
        <v>0.000</v>
      </c>
      <c r="AA4254" t="str">
        <f t="shared" si="399"/>
        <v>0.000</v>
      </c>
      <c r="AB4254" s="2" t="str">
        <f t="shared" si="400"/>
        <v>***</v>
      </c>
      <c r="AC4254" t="str">
        <f t="shared" si="401"/>
        <v>0.000
(0.000)</v>
      </c>
    </row>
    <row r="4255" spans="24:29">
      <c r="X4255" t="str">
        <f t="shared" si="396"/>
        <v>_</v>
      </c>
      <c r="Y4255" t="str">
        <f t="shared" si="397"/>
        <v/>
      </c>
      <c r="Z4255" t="str">
        <f t="shared" si="398"/>
        <v>0.000</v>
      </c>
      <c r="AA4255" t="str">
        <f t="shared" si="399"/>
        <v>0.000</v>
      </c>
      <c r="AB4255" s="2" t="str">
        <f t="shared" si="400"/>
        <v>***</v>
      </c>
      <c r="AC4255" t="str">
        <f t="shared" si="401"/>
        <v>0.000
(0.000)</v>
      </c>
    </row>
    <row r="4256" spans="24:29">
      <c r="X4256" t="str">
        <f t="shared" si="396"/>
        <v>_</v>
      </c>
      <c r="Y4256" t="str">
        <f t="shared" si="397"/>
        <v/>
      </c>
      <c r="Z4256" t="str">
        <f t="shared" si="398"/>
        <v>0.000</v>
      </c>
      <c r="AA4256" t="str">
        <f t="shared" si="399"/>
        <v>0.000</v>
      </c>
      <c r="AB4256" s="2" t="str">
        <f t="shared" si="400"/>
        <v>***</v>
      </c>
      <c r="AC4256" t="str">
        <f t="shared" si="401"/>
        <v>0.000
(0.000)</v>
      </c>
    </row>
    <row r="4257" spans="24:29">
      <c r="X4257" t="str">
        <f t="shared" si="396"/>
        <v>_</v>
      </c>
      <c r="Y4257" t="str">
        <f t="shared" si="397"/>
        <v/>
      </c>
      <c r="Z4257" t="str">
        <f t="shared" si="398"/>
        <v>0.000</v>
      </c>
      <c r="AA4257" t="str">
        <f t="shared" si="399"/>
        <v>0.000</v>
      </c>
      <c r="AB4257" s="2" t="str">
        <f t="shared" si="400"/>
        <v>***</v>
      </c>
      <c r="AC4257" t="str">
        <f t="shared" si="401"/>
        <v>0.000
(0.000)</v>
      </c>
    </row>
    <row r="4258" spans="24:29">
      <c r="X4258" t="str">
        <f t="shared" si="396"/>
        <v>_</v>
      </c>
      <c r="Y4258" t="str">
        <f t="shared" si="397"/>
        <v/>
      </c>
      <c r="Z4258" t="str">
        <f t="shared" si="398"/>
        <v>0.000</v>
      </c>
      <c r="AA4258" t="str">
        <f t="shared" si="399"/>
        <v>0.000</v>
      </c>
      <c r="AB4258" s="2" t="str">
        <f t="shared" si="400"/>
        <v>***</v>
      </c>
      <c r="AC4258" t="str">
        <f t="shared" si="401"/>
        <v>0.000
(0.000)</v>
      </c>
    </row>
    <row r="4259" spans="24:29">
      <c r="X4259" t="str">
        <f t="shared" si="396"/>
        <v>_</v>
      </c>
      <c r="Y4259" t="str">
        <f t="shared" si="397"/>
        <v/>
      </c>
      <c r="Z4259" t="str">
        <f t="shared" si="398"/>
        <v>0.000</v>
      </c>
      <c r="AA4259" t="str">
        <f t="shared" si="399"/>
        <v>0.000</v>
      </c>
      <c r="AB4259" s="2" t="str">
        <f t="shared" si="400"/>
        <v>***</v>
      </c>
      <c r="AC4259" t="str">
        <f t="shared" si="401"/>
        <v>0.000
(0.000)</v>
      </c>
    </row>
    <row r="4260" spans="24:29">
      <c r="X4260" t="str">
        <f t="shared" si="396"/>
        <v>_</v>
      </c>
      <c r="Y4260" t="str">
        <f t="shared" si="397"/>
        <v/>
      </c>
      <c r="Z4260" t="str">
        <f t="shared" si="398"/>
        <v>0.000</v>
      </c>
      <c r="AA4260" t="str">
        <f t="shared" si="399"/>
        <v>0.000</v>
      </c>
      <c r="AB4260" s="2" t="str">
        <f t="shared" si="400"/>
        <v>***</v>
      </c>
      <c r="AC4260" t="str">
        <f t="shared" si="401"/>
        <v>0.000
(0.000)</v>
      </c>
    </row>
    <row r="4261" spans="24:29">
      <c r="X4261" t="str">
        <f t="shared" si="396"/>
        <v>_</v>
      </c>
      <c r="Y4261" t="str">
        <f t="shared" si="397"/>
        <v/>
      </c>
      <c r="Z4261" t="str">
        <f t="shared" si="398"/>
        <v>0.000</v>
      </c>
      <c r="AA4261" t="str">
        <f t="shared" si="399"/>
        <v>0.000</v>
      </c>
      <c r="AB4261" s="2" t="str">
        <f t="shared" si="400"/>
        <v>***</v>
      </c>
      <c r="AC4261" t="str">
        <f t="shared" si="401"/>
        <v>0.000
(0.000)</v>
      </c>
    </row>
    <row r="4262" spans="24:29">
      <c r="X4262" t="str">
        <f t="shared" si="396"/>
        <v>_</v>
      </c>
      <c r="Y4262" t="str">
        <f t="shared" si="397"/>
        <v/>
      </c>
      <c r="Z4262" t="str">
        <f t="shared" si="398"/>
        <v>0.000</v>
      </c>
      <c r="AA4262" t="str">
        <f t="shared" si="399"/>
        <v>0.000</v>
      </c>
      <c r="AB4262" s="2" t="str">
        <f t="shared" si="400"/>
        <v>***</v>
      </c>
      <c r="AC4262" t="str">
        <f t="shared" si="401"/>
        <v>0.000
(0.000)</v>
      </c>
    </row>
    <row r="4263" spans="24:29">
      <c r="X4263" t="str">
        <f t="shared" si="396"/>
        <v>_</v>
      </c>
      <c r="Y4263" t="str">
        <f t="shared" si="397"/>
        <v/>
      </c>
      <c r="Z4263" t="str">
        <f t="shared" si="398"/>
        <v>0.000</v>
      </c>
      <c r="AA4263" t="str">
        <f t="shared" si="399"/>
        <v>0.000</v>
      </c>
      <c r="AB4263" s="2" t="str">
        <f t="shared" si="400"/>
        <v>***</v>
      </c>
      <c r="AC4263" t="str">
        <f t="shared" si="401"/>
        <v>0.000
(0.000)</v>
      </c>
    </row>
    <row r="4264" spans="24:29">
      <c r="X4264" t="str">
        <f t="shared" si="396"/>
        <v>_</v>
      </c>
      <c r="Y4264" t="str">
        <f t="shared" si="397"/>
        <v/>
      </c>
      <c r="Z4264" t="str">
        <f t="shared" si="398"/>
        <v>0.000</v>
      </c>
      <c r="AA4264" t="str">
        <f t="shared" si="399"/>
        <v>0.000</v>
      </c>
      <c r="AB4264" s="2" t="str">
        <f t="shared" si="400"/>
        <v>***</v>
      </c>
      <c r="AC4264" t="str">
        <f t="shared" si="401"/>
        <v>0.000
(0.000)</v>
      </c>
    </row>
    <row r="4265" spans="24:29">
      <c r="X4265" t="str">
        <f t="shared" si="396"/>
        <v>_</v>
      </c>
      <c r="Y4265" t="str">
        <f t="shared" si="397"/>
        <v/>
      </c>
      <c r="Z4265" t="str">
        <f t="shared" si="398"/>
        <v>0.000</v>
      </c>
      <c r="AA4265" t="str">
        <f t="shared" si="399"/>
        <v>0.000</v>
      </c>
      <c r="AB4265" s="2" t="str">
        <f t="shared" si="400"/>
        <v>***</v>
      </c>
      <c r="AC4265" t="str">
        <f t="shared" si="401"/>
        <v>0.000
(0.000)</v>
      </c>
    </row>
    <row r="4266" spans="24:29">
      <c r="X4266" t="str">
        <f t="shared" si="396"/>
        <v>_</v>
      </c>
      <c r="Y4266" t="str">
        <f t="shared" si="397"/>
        <v/>
      </c>
      <c r="Z4266" t="str">
        <f t="shared" si="398"/>
        <v>0.000</v>
      </c>
      <c r="AA4266" t="str">
        <f t="shared" si="399"/>
        <v>0.000</v>
      </c>
      <c r="AB4266" s="2" t="str">
        <f t="shared" si="400"/>
        <v>***</v>
      </c>
      <c r="AC4266" t="str">
        <f t="shared" si="401"/>
        <v>0.000
(0.000)</v>
      </c>
    </row>
    <row r="4267" spans="24:29">
      <c r="X4267" t="str">
        <f t="shared" si="396"/>
        <v>_</v>
      </c>
      <c r="Y4267" t="str">
        <f t="shared" si="397"/>
        <v/>
      </c>
      <c r="Z4267" t="str">
        <f t="shared" si="398"/>
        <v>0.000</v>
      </c>
      <c r="AA4267" t="str">
        <f t="shared" si="399"/>
        <v>0.000</v>
      </c>
      <c r="AB4267" s="2" t="str">
        <f t="shared" si="400"/>
        <v>***</v>
      </c>
      <c r="AC4267" t="str">
        <f t="shared" si="401"/>
        <v>0.000
(0.000)</v>
      </c>
    </row>
    <row r="4268" spans="24:29">
      <c r="X4268" t="str">
        <f t="shared" si="396"/>
        <v>_</v>
      </c>
      <c r="Y4268" t="str">
        <f t="shared" si="397"/>
        <v/>
      </c>
      <c r="Z4268" t="str">
        <f t="shared" si="398"/>
        <v>0.000</v>
      </c>
      <c r="AA4268" t="str">
        <f t="shared" si="399"/>
        <v>0.000</v>
      </c>
      <c r="AB4268" s="2" t="str">
        <f t="shared" si="400"/>
        <v>***</v>
      </c>
      <c r="AC4268" t="str">
        <f t="shared" si="401"/>
        <v>0.000
(0.000)</v>
      </c>
    </row>
    <row r="4269" spans="24:29">
      <c r="X4269" t="str">
        <f t="shared" si="396"/>
        <v>_</v>
      </c>
      <c r="Y4269" t="str">
        <f t="shared" si="397"/>
        <v/>
      </c>
      <c r="Z4269" t="str">
        <f t="shared" si="398"/>
        <v>0.000</v>
      </c>
      <c r="AA4269" t="str">
        <f t="shared" si="399"/>
        <v>0.000</v>
      </c>
      <c r="AB4269" s="2" t="str">
        <f t="shared" si="400"/>
        <v>***</v>
      </c>
      <c r="AC4269" t="str">
        <f t="shared" si="401"/>
        <v>0.000
(0.000)</v>
      </c>
    </row>
    <row r="4270" spans="24:29">
      <c r="X4270" t="str">
        <f t="shared" si="396"/>
        <v>_</v>
      </c>
      <c r="Y4270" t="str">
        <f t="shared" si="397"/>
        <v/>
      </c>
      <c r="Z4270" t="str">
        <f t="shared" si="398"/>
        <v>0.000</v>
      </c>
      <c r="AA4270" t="str">
        <f t="shared" si="399"/>
        <v>0.000</v>
      </c>
      <c r="AB4270" s="2" t="str">
        <f t="shared" si="400"/>
        <v>***</v>
      </c>
      <c r="AC4270" t="str">
        <f t="shared" si="401"/>
        <v>0.000
(0.000)</v>
      </c>
    </row>
    <row r="4271" spans="24:29">
      <c r="X4271" t="str">
        <f t="shared" si="396"/>
        <v>_</v>
      </c>
      <c r="Y4271" t="str">
        <f t="shared" si="397"/>
        <v/>
      </c>
      <c r="Z4271" t="str">
        <f t="shared" si="398"/>
        <v>0.000</v>
      </c>
      <c r="AA4271" t="str">
        <f t="shared" si="399"/>
        <v>0.000</v>
      </c>
      <c r="AB4271" s="2" t="str">
        <f t="shared" si="400"/>
        <v>***</v>
      </c>
      <c r="AC4271" t="str">
        <f t="shared" si="401"/>
        <v>0.000
(0.000)</v>
      </c>
    </row>
    <row r="4272" spans="24:29">
      <c r="X4272" t="str">
        <f t="shared" si="396"/>
        <v>_</v>
      </c>
      <c r="Y4272" t="str">
        <f t="shared" si="397"/>
        <v/>
      </c>
      <c r="Z4272" t="str">
        <f t="shared" si="398"/>
        <v>0.000</v>
      </c>
      <c r="AA4272" t="str">
        <f t="shared" si="399"/>
        <v>0.000</v>
      </c>
      <c r="AB4272" s="2" t="str">
        <f t="shared" si="400"/>
        <v>***</v>
      </c>
      <c r="AC4272" t="str">
        <f t="shared" si="401"/>
        <v>0.000
(0.000)</v>
      </c>
    </row>
    <row r="4273" spans="24:29">
      <c r="X4273" t="str">
        <f t="shared" si="396"/>
        <v>_</v>
      </c>
      <c r="Y4273" t="str">
        <f t="shared" si="397"/>
        <v/>
      </c>
      <c r="Z4273" t="str">
        <f t="shared" si="398"/>
        <v>0.000</v>
      </c>
      <c r="AA4273" t="str">
        <f t="shared" si="399"/>
        <v>0.000</v>
      </c>
      <c r="AB4273" s="2" t="str">
        <f t="shared" si="400"/>
        <v>***</v>
      </c>
      <c r="AC4273" t="str">
        <f t="shared" si="401"/>
        <v>0.000
(0.000)</v>
      </c>
    </row>
    <row r="4274" spans="24:29">
      <c r="X4274" t="str">
        <f t="shared" si="396"/>
        <v>_</v>
      </c>
      <c r="Y4274" t="str">
        <f t="shared" si="397"/>
        <v/>
      </c>
      <c r="Z4274" t="str">
        <f t="shared" si="398"/>
        <v>0.000</v>
      </c>
      <c r="AA4274" t="str">
        <f t="shared" si="399"/>
        <v>0.000</v>
      </c>
      <c r="AB4274" s="2" t="str">
        <f t="shared" si="400"/>
        <v>***</v>
      </c>
      <c r="AC4274" t="str">
        <f t="shared" si="401"/>
        <v>0.000
(0.000)</v>
      </c>
    </row>
    <row r="4275" spans="24:29">
      <c r="X4275" t="str">
        <f t="shared" si="396"/>
        <v>_</v>
      </c>
      <c r="Y4275" t="str">
        <f t="shared" si="397"/>
        <v/>
      </c>
      <c r="Z4275" t="str">
        <f t="shared" si="398"/>
        <v>0.000</v>
      </c>
      <c r="AA4275" t="str">
        <f t="shared" si="399"/>
        <v>0.000</v>
      </c>
      <c r="AB4275" s="2" t="str">
        <f t="shared" si="400"/>
        <v>***</v>
      </c>
      <c r="AC4275" t="str">
        <f t="shared" si="401"/>
        <v>0.000
(0.000)</v>
      </c>
    </row>
    <row r="4276" spans="24:29">
      <c r="X4276" t="str">
        <f t="shared" si="396"/>
        <v>_</v>
      </c>
      <c r="Y4276" t="str">
        <f t="shared" si="397"/>
        <v/>
      </c>
      <c r="Z4276" t="str">
        <f t="shared" si="398"/>
        <v>0.000</v>
      </c>
      <c r="AA4276" t="str">
        <f t="shared" si="399"/>
        <v>0.000</v>
      </c>
      <c r="AB4276" s="2" t="str">
        <f t="shared" si="400"/>
        <v>***</v>
      </c>
      <c r="AC4276" t="str">
        <f t="shared" si="401"/>
        <v>0.000
(0.000)</v>
      </c>
    </row>
    <row r="4277" spans="24:29">
      <c r="X4277" t="str">
        <f t="shared" si="396"/>
        <v>_</v>
      </c>
      <c r="Y4277" t="str">
        <f t="shared" si="397"/>
        <v/>
      </c>
      <c r="Z4277" t="str">
        <f t="shared" si="398"/>
        <v>0.000</v>
      </c>
      <c r="AA4277" t="str">
        <f t="shared" si="399"/>
        <v>0.000</v>
      </c>
      <c r="AB4277" s="2" t="str">
        <f t="shared" si="400"/>
        <v>***</v>
      </c>
      <c r="AC4277" t="str">
        <f t="shared" si="401"/>
        <v>0.000
(0.000)</v>
      </c>
    </row>
    <row r="4278" spans="24:29">
      <c r="X4278" t="str">
        <f t="shared" si="396"/>
        <v>_</v>
      </c>
      <c r="Y4278" t="str">
        <f t="shared" si="397"/>
        <v/>
      </c>
      <c r="Z4278" t="str">
        <f t="shared" si="398"/>
        <v>0.000</v>
      </c>
      <c r="AA4278" t="str">
        <f t="shared" si="399"/>
        <v>0.000</v>
      </c>
      <c r="AB4278" s="2" t="str">
        <f t="shared" si="400"/>
        <v>***</v>
      </c>
      <c r="AC4278" t="str">
        <f t="shared" si="401"/>
        <v>0.000
(0.000)</v>
      </c>
    </row>
    <row r="4279" spans="24:29">
      <c r="X4279" t="str">
        <f t="shared" si="396"/>
        <v>_</v>
      </c>
      <c r="Y4279" t="str">
        <f t="shared" si="397"/>
        <v/>
      </c>
      <c r="Z4279" t="str">
        <f t="shared" si="398"/>
        <v>0.000</v>
      </c>
      <c r="AA4279" t="str">
        <f t="shared" si="399"/>
        <v>0.000</v>
      </c>
      <c r="AB4279" s="2" t="str">
        <f t="shared" si="400"/>
        <v>***</v>
      </c>
      <c r="AC4279" t="str">
        <f t="shared" si="401"/>
        <v>0.000
(0.000)</v>
      </c>
    </row>
    <row r="4280" spans="24:29">
      <c r="X4280" t="str">
        <f t="shared" si="396"/>
        <v>_</v>
      </c>
      <c r="Y4280" t="str">
        <f t="shared" si="397"/>
        <v/>
      </c>
      <c r="Z4280" t="str">
        <f t="shared" si="398"/>
        <v>0.000</v>
      </c>
      <c r="AA4280" t="str">
        <f t="shared" si="399"/>
        <v>0.000</v>
      </c>
      <c r="AB4280" s="2" t="str">
        <f t="shared" si="400"/>
        <v>***</v>
      </c>
      <c r="AC4280" t="str">
        <f t="shared" si="401"/>
        <v>0.000
(0.000)</v>
      </c>
    </row>
    <row r="4281" spans="24:29">
      <c r="X4281" t="str">
        <f t="shared" si="396"/>
        <v>_</v>
      </c>
      <c r="Y4281" t="str">
        <f t="shared" si="397"/>
        <v/>
      </c>
      <c r="Z4281" t="str">
        <f t="shared" si="398"/>
        <v>0.000</v>
      </c>
      <c r="AA4281" t="str">
        <f t="shared" si="399"/>
        <v>0.000</v>
      </c>
      <c r="AB4281" s="2" t="str">
        <f t="shared" si="400"/>
        <v>***</v>
      </c>
      <c r="AC4281" t="str">
        <f t="shared" si="401"/>
        <v>0.000
(0.000)</v>
      </c>
    </row>
    <row r="4282" spans="24:29">
      <c r="X4282" t="str">
        <f t="shared" si="396"/>
        <v>_</v>
      </c>
      <c r="Y4282" t="str">
        <f t="shared" si="397"/>
        <v/>
      </c>
      <c r="Z4282" t="str">
        <f t="shared" si="398"/>
        <v>0.000</v>
      </c>
      <c r="AA4282" t="str">
        <f t="shared" si="399"/>
        <v>0.000</v>
      </c>
      <c r="AB4282" s="2" t="str">
        <f t="shared" si="400"/>
        <v>***</v>
      </c>
      <c r="AC4282" t="str">
        <f t="shared" si="401"/>
        <v>0.000
(0.000)</v>
      </c>
    </row>
    <row r="4283" spans="24:29">
      <c r="X4283" t="str">
        <f t="shared" si="396"/>
        <v>_</v>
      </c>
      <c r="Y4283" t="str">
        <f t="shared" si="397"/>
        <v/>
      </c>
      <c r="Z4283" t="str">
        <f t="shared" si="398"/>
        <v>0.000</v>
      </c>
      <c r="AA4283" t="str">
        <f t="shared" si="399"/>
        <v>0.000</v>
      </c>
      <c r="AB4283" s="2" t="str">
        <f t="shared" si="400"/>
        <v>***</v>
      </c>
      <c r="AC4283" t="str">
        <f t="shared" si="401"/>
        <v>0.000
(0.000)</v>
      </c>
    </row>
    <row r="4284" spans="24:29">
      <c r="X4284" t="str">
        <f t="shared" si="396"/>
        <v>_</v>
      </c>
      <c r="Y4284" t="str">
        <f t="shared" si="397"/>
        <v/>
      </c>
      <c r="Z4284" t="str">
        <f t="shared" si="398"/>
        <v>0.000</v>
      </c>
      <c r="AA4284" t="str">
        <f t="shared" si="399"/>
        <v>0.000</v>
      </c>
      <c r="AB4284" s="2" t="str">
        <f t="shared" si="400"/>
        <v>***</v>
      </c>
      <c r="AC4284" t="str">
        <f t="shared" si="401"/>
        <v>0.000
(0.000)</v>
      </c>
    </row>
    <row r="4285" spans="24:29">
      <c r="X4285" t="str">
        <f t="shared" si="396"/>
        <v>_</v>
      </c>
      <c r="Y4285" t="str">
        <f t="shared" si="397"/>
        <v/>
      </c>
      <c r="Z4285" t="str">
        <f t="shared" si="398"/>
        <v>0.000</v>
      </c>
      <c r="AA4285" t="str">
        <f t="shared" si="399"/>
        <v>0.000</v>
      </c>
      <c r="AB4285" s="2" t="str">
        <f t="shared" si="400"/>
        <v>***</v>
      </c>
      <c r="AC4285" t="str">
        <f t="shared" si="401"/>
        <v>0.000
(0.000)</v>
      </c>
    </row>
    <row r="4286" spans="24:29">
      <c r="X4286" t="str">
        <f t="shared" si="396"/>
        <v>_</v>
      </c>
      <c r="Y4286" t="str">
        <f t="shared" si="397"/>
        <v/>
      </c>
      <c r="Z4286" t="str">
        <f t="shared" si="398"/>
        <v>0.000</v>
      </c>
      <c r="AA4286" t="str">
        <f t="shared" si="399"/>
        <v>0.000</v>
      </c>
      <c r="AB4286" s="2" t="str">
        <f t="shared" si="400"/>
        <v>***</v>
      </c>
      <c r="AC4286" t="str">
        <f t="shared" si="401"/>
        <v>0.000
(0.000)</v>
      </c>
    </row>
    <row r="4287" spans="24:29">
      <c r="X4287" t="str">
        <f t="shared" si="396"/>
        <v>_</v>
      </c>
      <c r="Y4287" t="str">
        <f t="shared" si="397"/>
        <v/>
      </c>
      <c r="Z4287" t="str">
        <f t="shared" si="398"/>
        <v>0.000</v>
      </c>
      <c r="AA4287" t="str">
        <f t="shared" si="399"/>
        <v>0.000</v>
      </c>
      <c r="AB4287" s="2" t="str">
        <f t="shared" si="400"/>
        <v>***</v>
      </c>
      <c r="AC4287" t="str">
        <f t="shared" si="401"/>
        <v>0.000
(0.000)</v>
      </c>
    </row>
    <row r="4288" spans="24:29">
      <c r="X4288" t="str">
        <f t="shared" si="396"/>
        <v>_</v>
      </c>
      <c r="Y4288" t="str">
        <f t="shared" si="397"/>
        <v/>
      </c>
      <c r="Z4288" t="str">
        <f t="shared" si="398"/>
        <v>0.000</v>
      </c>
      <c r="AA4288" t="str">
        <f t="shared" si="399"/>
        <v>0.000</v>
      </c>
      <c r="AB4288" s="2" t="str">
        <f t="shared" si="400"/>
        <v>***</v>
      </c>
      <c r="AC4288" t="str">
        <f t="shared" si="401"/>
        <v>0.000
(0.000)</v>
      </c>
    </row>
    <row r="4289" spans="24:29">
      <c r="X4289" t="str">
        <f t="shared" si="396"/>
        <v>_</v>
      </c>
      <c r="Y4289" t="str">
        <f t="shared" si="397"/>
        <v/>
      </c>
      <c r="Z4289" t="str">
        <f t="shared" si="398"/>
        <v>0.000</v>
      </c>
      <c r="AA4289" t="str">
        <f t="shared" si="399"/>
        <v>0.000</v>
      </c>
      <c r="AB4289" s="2" t="str">
        <f t="shared" si="400"/>
        <v>***</v>
      </c>
      <c r="AC4289" t="str">
        <f t="shared" si="401"/>
        <v>0.000
(0.000)</v>
      </c>
    </row>
    <row r="4290" spans="24:29">
      <c r="X4290" t="str">
        <f t="shared" si="396"/>
        <v>_</v>
      </c>
      <c r="Y4290" t="str">
        <f t="shared" si="397"/>
        <v/>
      </c>
      <c r="Z4290" t="str">
        <f t="shared" si="398"/>
        <v>0.000</v>
      </c>
      <c r="AA4290" t="str">
        <f t="shared" si="399"/>
        <v>0.000</v>
      </c>
      <c r="AB4290" s="2" t="str">
        <f t="shared" si="400"/>
        <v>***</v>
      </c>
      <c r="AC4290" t="str">
        <f t="shared" si="401"/>
        <v>0.000
(0.000)</v>
      </c>
    </row>
    <row r="4291" spans="24:29">
      <c r="X4291" t="str">
        <f t="shared" ref="X4291:X4354" si="402">G4291&amp;"_"&amp;B4291</f>
        <v>_</v>
      </c>
      <c r="Y4291" t="str">
        <f t="shared" ref="Y4291:Y4354" si="403">IF(G4291&lt;&gt;"",COUNTIF(X:X,X4291),"")</f>
        <v/>
      </c>
      <c r="Z4291" t="str">
        <f t="shared" ref="Z4291:Z4354" si="404">TEXT(C4291,"0.000")</f>
        <v>0.000</v>
      </c>
      <c r="AA4291" t="str">
        <f t="shared" ref="AA4291:AA4354" si="405">TEXT(D4291,"0.000")</f>
        <v>0.000</v>
      </c>
      <c r="AB4291" s="2" t="str">
        <f t="shared" ref="AB4291:AB4354" si="406">IF(COUNTIF(F4291,"*E*")&gt;0, "***", IF(TEXT(F4291, "0.00E+00")*1&lt;0.01, "***", IF(TEXT(F4291, "0.00E+00")*1&lt;0.05, "**",  IF(TEXT(F4291, "0.00E+00")*1&lt;0.1, "*",""))))</f>
        <v>***</v>
      </c>
      <c r="AC4291" t="str">
        <f t="shared" ref="AC4291:AC4354" si="407">Z4291&amp;"
("&amp;AA4291&amp;")"</f>
        <v>0.000
(0.000)</v>
      </c>
    </row>
    <row r="4292" spans="24:29">
      <c r="X4292" t="str">
        <f t="shared" si="402"/>
        <v>_</v>
      </c>
      <c r="Y4292" t="str">
        <f t="shared" si="403"/>
        <v/>
      </c>
      <c r="Z4292" t="str">
        <f t="shared" si="404"/>
        <v>0.000</v>
      </c>
      <c r="AA4292" t="str">
        <f t="shared" si="405"/>
        <v>0.000</v>
      </c>
      <c r="AB4292" s="2" t="str">
        <f t="shared" si="406"/>
        <v>***</v>
      </c>
      <c r="AC4292" t="str">
        <f t="shared" si="407"/>
        <v>0.000
(0.000)</v>
      </c>
    </row>
    <row r="4293" spans="24:29">
      <c r="X4293" t="str">
        <f t="shared" si="402"/>
        <v>_</v>
      </c>
      <c r="Y4293" t="str">
        <f t="shared" si="403"/>
        <v/>
      </c>
      <c r="Z4293" t="str">
        <f t="shared" si="404"/>
        <v>0.000</v>
      </c>
      <c r="AA4293" t="str">
        <f t="shared" si="405"/>
        <v>0.000</v>
      </c>
      <c r="AB4293" s="2" t="str">
        <f t="shared" si="406"/>
        <v>***</v>
      </c>
      <c r="AC4293" t="str">
        <f t="shared" si="407"/>
        <v>0.000
(0.000)</v>
      </c>
    </row>
    <row r="4294" spans="24:29">
      <c r="X4294" t="str">
        <f t="shared" si="402"/>
        <v>_</v>
      </c>
      <c r="Y4294" t="str">
        <f t="shared" si="403"/>
        <v/>
      </c>
      <c r="Z4294" t="str">
        <f t="shared" si="404"/>
        <v>0.000</v>
      </c>
      <c r="AA4294" t="str">
        <f t="shared" si="405"/>
        <v>0.000</v>
      </c>
      <c r="AB4294" s="2" t="str">
        <f t="shared" si="406"/>
        <v>***</v>
      </c>
      <c r="AC4294" t="str">
        <f t="shared" si="407"/>
        <v>0.000
(0.000)</v>
      </c>
    </row>
    <row r="4295" spans="24:29">
      <c r="X4295" t="str">
        <f t="shared" si="402"/>
        <v>_</v>
      </c>
      <c r="Y4295" t="str">
        <f t="shared" si="403"/>
        <v/>
      </c>
      <c r="Z4295" t="str">
        <f t="shared" si="404"/>
        <v>0.000</v>
      </c>
      <c r="AA4295" t="str">
        <f t="shared" si="405"/>
        <v>0.000</v>
      </c>
      <c r="AB4295" s="2" t="str">
        <f t="shared" si="406"/>
        <v>***</v>
      </c>
      <c r="AC4295" t="str">
        <f t="shared" si="407"/>
        <v>0.000
(0.000)</v>
      </c>
    </row>
    <row r="4296" spans="24:29">
      <c r="X4296" t="str">
        <f t="shared" si="402"/>
        <v>_</v>
      </c>
      <c r="Y4296" t="str">
        <f t="shared" si="403"/>
        <v/>
      </c>
      <c r="Z4296" t="str">
        <f t="shared" si="404"/>
        <v>0.000</v>
      </c>
      <c r="AA4296" t="str">
        <f t="shared" si="405"/>
        <v>0.000</v>
      </c>
      <c r="AB4296" s="2" t="str">
        <f t="shared" si="406"/>
        <v>***</v>
      </c>
      <c r="AC4296" t="str">
        <f t="shared" si="407"/>
        <v>0.000
(0.000)</v>
      </c>
    </row>
    <row r="4297" spans="24:29">
      <c r="X4297" t="str">
        <f t="shared" si="402"/>
        <v>_</v>
      </c>
      <c r="Y4297" t="str">
        <f t="shared" si="403"/>
        <v/>
      </c>
      <c r="Z4297" t="str">
        <f t="shared" si="404"/>
        <v>0.000</v>
      </c>
      <c r="AA4297" t="str">
        <f t="shared" si="405"/>
        <v>0.000</v>
      </c>
      <c r="AB4297" s="2" t="str">
        <f t="shared" si="406"/>
        <v>***</v>
      </c>
      <c r="AC4297" t="str">
        <f t="shared" si="407"/>
        <v>0.000
(0.000)</v>
      </c>
    </row>
    <row r="4298" spans="24:29">
      <c r="X4298" t="str">
        <f t="shared" si="402"/>
        <v>_</v>
      </c>
      <c r="Y4298" t="str">
        <f t="shared" si="403"/>
        <v/>
      </c>
      <c r="Z4298" t="str">
        <f t="shared" si="404"/>
        <v>0.000</v>
      </c>
      <c r="AA4298" t="str">
        <f t="shared" si="405"/>
        <v>0.000</v>
      </c>
      <c r="AB4298" s="2" t="str">
        <f t="shared" si="406"/>
        <v>***</v>
      </c>
      <c r="AC4298" t="str">
        <f t="shared" si="407"/>
        <v>0.000
(0.000)</v>
      </c>
    </row>
    <row r="4299" spans="24:29">
      <c r="X4299" t="str">
        <f t="shared" si="402"/>
        <v>_</v>
      </c>
      <c r="Y4299" t="str">
        <f t="shared" si="403"/>
        <v/>
      </c>
      <c r="Z4299" t="str">
        <f t="shared" si="404"/>
        <v>0.000</v>
      </c>
      <c r="AA4299" t="str">
        <f t="shared" si="405"/>
        <v>0.000</v>
      </c>
      <c r="AB4299" s="2" t="str">
        <f t="shared" si="406"/>
        <v>***</v>
      </c>
      <c r="AC4299" t="str">
        <f t="shared" si="407"/>
        <v>0.000
(0.000)</v>
      </c>
    </row>
    <row r="4300" spans="24:29">
      <c r="X4300" t="str">
        <f t="shared" si="402"/>
        <v>_</v>
      </c>
      <c r="Y4300" t="str">
        <f t="shared" si="403"/>
        <v/>
      </c>
      <c r="Z4300" t="str">
        <f t="shared" si="404"/>
        <v>0.000</v>
      </c>
      <c r="AA4300" t="str">
        <f t="shared" si="405"/>
        <v>0.000</v>
      </c>
      <c r="AB4300" s="2" t="str">
        <f t="shared" si="406"/>
        <v>***</v>
      </c>
      <c r="AC4300" t="str">
        <f t="shared" si="407"/>
        <v>0.000
(0.000)</v>
      </c>
    </row>
    <row r="4301" spans="24:29">
      <c r="X4301" t="str">
        <f t="shared" si="402"/>
        <v>_</v>
      </c>
      <c r="Y4301" t="str">
        <f t="shared" si="403"/>
        <v/>
      </c>
      <c r="Z4301" t="str">
        <f t="shared" si="404"/>
        <v>0.000</v>
      </c>
      <c r="AA4301" t="str">
        <f t="shared" si="405"/>
        <v>0.000</v>
      </c>
      <c r="AB4301" s="2" t="str">
        <f t="shared" si="406"/>
        <v>***</v>
      </c>
      <c r="AC4301" t="str">
        <f t="shared" si="407"/>
        <v>0.000
(0.000)</v>
      </c>
    </row>
    <row r="4302" spans="24:29">
      <c r="X4302" t="str">
        <f t="shared" si="402"/>
        <v>_</v>
      </c>
      <c r="Y4302" t="str">
        <f t="shared" si="403"/>
        <v/>
      </c>
      <c r="Z4302" t="str">
        <f t="shared" si="404"/>
        <v>0.000</v>
      </c>
      <c r="AA4302" t="str">
        <f t="shared" si="405"/>
        <v>0.000</v>
      </c>
      <c r="AB4302" s="2" t="str">
        <f t="shared" si="406"/>
        <v>***</v>
      </c>
      <c r="AC4302" t="str">
        <f t="shared" si="407"/>
        <v>0.000
(0.000)</v>
      </c>
    </row>
    <row r="4303" spans="24:29">
      <c r="X4303" t="str">
        <f t="shared" si="402"/>
        <v>_</v>
      </c>
      <c r="Y4303" t="str">
        <f t="shared" si="403"/>
        <v/>
      </c>
      <c r="Z4303" t="str">
        <f t="shared" si="404"/>
        <v>0.000</v>
      </c>
      <c r="AA4303" t="str">
        <f t="shared" si="405"/>
        <v>0.000</v>
      </c>
      <c r="AB4303" s="2" t="str">
        <f t="shared" si="406"/>
        <v>***</v>
      </c>
      <c r="AC4303" t="str">
        <f t="shared" si="407"/>
        <v>0.000
(0.000)</v>
      </c>
    </row>
    <row r="4304" spans="24:29">
      <c r="X4304" t="str">
        <f t="shared" si="402"/>
        <v>_</v>
      </c>
      <c r="Y4304" t="str">
        <f t="shared" si="403"/>
        <v/>
      </c>
      <c r="Z4304" t="str">
        <f t="shared" si="404"/>
        <v>0.000</v>
      </c>
      <c r="AA4304" t="str">
        <f t="shared" si="405"/>
        <v>0.000</v>
      </c>
      <c r="AB4304" s="2" t="str">
        <f t="shared" si="406"/>
        <v>***</v>
      </c>
      <c r="AC4304" t="str">
        <f t="shared" si="407"/>
        <v>0.000
(0.000)</v>
      </c>
    </row>
    <row r="4305" spans="24:29">
      <c r="X4305" t="str">
        <f t="shared" si="402"/>
        <v>_</v>
      </c>
      <c r="Y4305" t="str">
        <f t="shared" si="403"/>
        <v/>
      </c>
      <c r="Z4305" t="str">
        <f t="shared" si="404"/>
        <v>0.000</v>
      </c>
      <c r="AA4305" t="str">
        <f t="shared" si="405"/>
        <v>0.000</v>
      </c>
      <c r="AB4305" s="2" t="str">
        <f t="shared" si="406"/>
        <v>***</v>
      </c>
      <c r="AC4305" t="str">
        <f t="shared" si="407"/>
        <v>0.000
(0.000)</v>
      </c>
    </row>
    <row r="4306" spans="24:29">
      <c r="X4306" t="str">
        <f t="shared" si="402"/>
        <v>_</v>
      </c>
      <c r="Y4306" t="str">
        <f t="shared" si="403"/>
        <v/>
      </c>
      <c r="Z4306" t="str">
        <f t="shared" si="404"/>
        <v>0.000</v>
      </c>
      <c r="AA4306" t="str">
        <f t="shared" si="405"/>
        <v>0.000</v>
      </c>
      <c r="AB4306" s="2" t="str">
        <f t="shared" si="406"/>
        <v>***</v>
      </c>
      <c r="AC4306" t="str">
        <f t="shared" si="407"/>
        <v>0.000
(0.000)</v>
      </c>
    </row>
    <row r="4307" spans="24:29">
      <c r="X4307" t="str">
        <f t="shared" si="402"/>
        <v>_</v>
      </c>
      <c r="Y4307" t="str">
        <f t="shared" si="403"/>
        <v/>
      </c>
      <c r="Z4307" t="str">
        <f t="shared" si="404"/>
        <v>0.000</v>
      </c>
      <c r="AA4307" t="str">
        <f t="shared" si="405"/>
        <v>0.000</v>
      </c>
      <c r="AB4307" s="2" t="str">
        <f t="shared" si="406"/>
        <v>***</v>
      </c>
      <c r="AC4307" t="str">
        <f t="shared" si="407"/>
        <v>0.000
(0.000)</v>
      </c>
    </row>
    <row r="4308" spans="24:29">
      <c r="X4308" t="str">
        <f t="shared" si="402"/>
        <v>_</v>
      </c>
      <c r="Y4308" t="str">
        <f t="shared" si="403"/>
        <v/>
      </c>
      <c r="Z4308" t="str">
        <f t="shared" si="404"/>
        <v>0.000</v>
      </c>
      <c r="AA4308" t="str">
        <f t="shared" si="405"/>
        <v>0.000</v>
      </c>
      <c r="AB4308" s="2" t="str">
        <f t="shared" si="406"/>
        <v>***</v>
      </c>
      <c r="AC4308" t="str">
        <f t="shared" si="407"/>
        <v>0.000
(0.000)</v>
      </c>
    </row>
    <row r="4309" spans="24:29">
      <c r="X4309" t="str">
        <f t="shared" si="402"/>
        <v>_</v>
      </c>
      <c r="Y4309" t="str">
        <f t="shared" si="403"/>
        <v/>
      </c>
      <c r="Z4309" t="str">
        <f t="shared" si="404"/>
        <v>0.000</v>
      </c>
      <c r="AA4309" t="str">
        <f t="shared" si="405"/>
        <v>0.000</v>
      </c>
      <c r="AB4309" s="2" t="str">
        <f t="shared" si="406"/>
        <v>***</v>
      </c>
      <c r="AC4309" t="str">
        <f t="shared" si="407"/>
        <v>0.000
(0.000)</v>
      </c>
    </row>
    <row r="4310" spans="24:29">
      <c r="X4310" t="str">
        <f t="shared" si="402"/>
        <v>_</v>
      </c>
      <c r="Y4310" t="str">
        <f t="shared" si="403"/>
        <v/>
      </c>
      <c r="Z4310" t="str">
        <f t="shared" si="404"/>
        <v>0.000</v>
      </c>
      <c r="AA4310" t="str">
        <f t="shared" si="405"/>
        <v>0.000</v>
      </c>
      <c r="AB4310" s="2" t="str">
        <f t="shared" si="406"/>
        <v>***</v>
      </c>
      <c r="AC4310" t="str">
        <f t="shared" si="407"/>
        <v>0.000
(0.000)</v>
      </c>
    </row>
    <row r="4311" spans="24:29">
      <c r="X4311" t="str">
        <f t="shared" si="402"/>
        <v>_</v>
      </c>
      <c r="Y4311" t="str">
        <f t="shared" si="403"/>
        <v/>
      </c>
      <c r="Z4311" t="str">
        <f t="shared" si="404"/>
        <v>0.000</v>
      </c>
      <c r="AA4311" t="str">
        <f t="shared" si="405"/>
        <v>0.000</v>
      </c>
      <c r="AB4311" s="2" t="str">
        <f t="shared" si="406"/>
        <v>***</v>
      </c>
      <c r="AC4311" t="str">
        <f t="shared" si="407"/>
        <v>0.000
(0.000)</v>
      </c>
    </row>
    <row r="4312" spans="24:29">
      <c r="X4312" t="str">
        <f t="shared" si="402"/>
        <v>_</v>
      </c>
      <c r="Y4312" t="str">
        <f t="shared" si="403"/>
        <v/>
      </c>
      <c r="Z4312" t="str">
        <f t="shared" si="404"/>
        <v>0.000</v>
      </c>
      <c r="AA4312" t="str">
        <f t="shared" si="405"/>
        <v>0.000</v>
      </c>
      <c r="AB4312" s="2" t="str">
        <f t="shared" si="406"/>
        <v>***</v>
      </c>
      <c r="AC4312" t="str">
        <f t="shared" si="407"/>
        <v>0.000
(0.000)</v>
      </c>
    </row>
    <row r="4313" spans="24:29">
      <c r="X4313" t="str">
        <f t="shared" si="402"/>
        <v>_</v>
      </c>
      <c r="Y4313" t="str">
        <f t="shared" si="403"/>
        <v/>
      </c>
      <c r="Z4313" t="str">
        <f t="shared" si="404"/>
        <v>0.000</v>
      </c>
      <c r="AA4313" t="str">
        <f t="shared" si="405"/>
        <v>0.000</v>
      </c>
      <c r="AB4313" s="2" t="str">
        <f t="shared" si="406"/>
        <v>***</v>
      </c>
      <c r="AC4313" t="str">
        <f t="shared" si="407"/>
        <v>0.000
(0.000)</v>
      </c>
    </row>
    <row r="4314" spans="24:29">
      <c r="X4314" t="str">
        <f t="shared" si="402"/>
        <v>_</v>
      </c>
      <c r="Y4314" t="str">
        <f t="shared" si="403"/>
        <v/>
      </c>
      <c r="Z4314" t="str">
        <f t="shared" si="404"/>
        <v>0.000</v>
      </c>
      <c r="AA4314" t="str">
        <f t="shared" si="405"/>
        <v>0.000</v>
      </c>
      <c r="AB4314" s="2" t="str">
        <f t="shared" si="406"/>
        <v>***</v>
      </c>
      <c r="AC4314" t="str">
        <f t="shared" si="407"/>
        <v>0.000
(0.000)</v>
      </c>
    </row>
    <row r="4315" spans="24:29">
      <c r="X4315" t="str">
        <f t="shared" si="402"/>
        <v>_</v>
      </c>
      <c r="Y4315" t="str">
        <f t="shared" si="403"/>
        <v/>
      </c>
      <c r="Z4315" t="str">
        <f t="shared" si="404"/>
        <v>0.000</v>
      </c>
      <c r="AA4315" t="str">
        <f t="shared" si="405"/>
        <v>0.000</v>
      </c>
      <c r="AB4315" s="2" t="str">
        <f t="shared" si="406"/>
        <v>***</v>
      </c>
      <c r="AC4315" t="str">
        <f t="shared" si="407"/>
        <v>0.000
(0.000)</v>
      </c>
    </row>
    <row r="4316" spans="24:29">
      <c r="X4316" t="str">
        <f t="shared" si="402"/>
        <v>_</v>
      </c>
      <c r="Y4316" t="str">
        <f t="shared" si="403"/>
        <v/>
      </c>
      <c r="Z4316" t="str">
        <f t="shared" si="404"/>
        <v>0.000</v>
      </c>
      <c r="AA4316" t="str">
        <f t="shared" si="405"/>
        <v>0.000</v>
      </c>
      <c r="AB4316" s="2" t="str">
        <f t="shared" si="406"/>
        <v>***</v>
      </c>
      <c r="AC4316" t="str">
        <f t="shared" si="407"/>
        <v>0.000
(0.000)</v>
      </c>
    </row>
    <row r="4317" spans="24:29">
      <c r="X4317" t="str">
        <f t="shared" si="402"/>
        <v>_</v>
      </c>
      <c r="Y4317" t="str">
        <f t="shared" si="403"/>
        <v/>
      </c>
      <c r="Z4317" t="str">
        <f t="shared" si="404"/>
        <v>0.000</v>
      </c>
      <c r="AA4317" t="str">
        <f t="shared" si="405"/>
        <v>0.000</v>
      </c>
      <c r="AB4317" s="2" t="str">
        <f t="shared" si="406"/>
        <v>***</v>
      </c>
      <c r="AC4317" t="str">
        <f t="shared" si="407"/>
        <v>0.000
(0.000)</v>
      </c>
    </row>
    <row r="4318" spans="24:29">
      <c r="X4318" t="str">
        <f t="shared" si="402"/>
        <v>_</v>
      </c>
      <c r="Y4318" t="str">
        <f t="shared" si="403"/>
        <v/>
      </c>
      <c r="Z4318" t="str">
        <f t="shared" si="404"/>
        <v>0.000</v>
      </c>
      <c r="AA4318" t="str">
        <f t="shared" si="405"/>
        <v>0.000</v>
      </c>
      <c r="AB4318" s="2" t="str">
        <f t="shared" si="406"/>
        <v>***</v>
      </c>
      <c r="AC4318" t="str">
        <f t="shared" si="407"/>
        <v>0.000
(0.000)</v>
      </c>
    </row>
    <row r="4319" spans="24:29">
      <c r="X4319" t="str">
        <f t="shared" si="402"/>
        <v>_</v>
      </c>
      <c r="Y4319" t="str">
        <f t="shared" si="403"/>
        <v/>
      </c>
      <c r="Z4319" t="str">
        <f t="shared" si="404"/>
        <v>0.000</v>
      </c>
      <c r="AA4319" t="str">
        <f t="shared" si="405"/>
        <v>0.000</v>
      </c>
      <c r="AB4319" s="2" t="str">
        <f t="shared" si="406"/>
        <v>***</v>
      </c>
      <c r="AC4319" t="str">
        <f t="shared" si="407"/>
        <v>0.000
(0.000)</v>
      </c>
    </row>
    <row r="4320" spans="24:29">
      <c r="X4320" t="str">
        <f t="shared" si="402"/>
        <v>_</v>
      </c>
      <c r="Y4320" t="str">
        <f t="shared" si="403"/>
        <v/>
      </c>
      <c r="Z4320" t="str">
        <f t="shared" si="404"/>
        <v>0.000</v>
      </c>
      <c r="AA4320" t="str">
        <f t="shared" si="405"/>
        <v>0.000</v>
      </c>
      <c r="AB4320" s="2" t="str">
        <f t="shared" si="406"/>
        <v>***</v>
      </c>
      <c r="AC4320" t="str">
        <f t="shared" si="407"/>
        <v>0.000
(0.000)</v>
      </c>
    </row>
    <row r="4321" spans="24:29">
      <c r="X4321" t="str">
        <f t="shared" si="402"/>
        <v>_</v>
      </c>
      <c r="Y4321" t="str">
        <f t="shared" si="403"/>
        <v/>
      </c>
      <c r="Z4321" t="str">
        <f t="shared" si="404"/>
        <v>0.000</v>
      </c>
      <c r="AA4321" t="str">
        <f t="shared" si="405"/>
        <v>0.000</v>
      </c>
      <c r="AB4321" s="2" t="str">
        <f t="shared" si="406"/>
        <v>***</v>
      </c>
      <c r="AC4321" t="str">
        <f t="shared" si="407"/>
        <v>0.000
(0.000)</v>
      </c>
    </row>
    <row r="4322" spans="24:29">
      <c r="X4322" t="str">
        <f t="shared" si="402"/>
        <v>_</v>
      </c>
      <c r="Y4322" t="str">
        <f t="shared" si="403"/>
        <v/>
      </c>
      <c r="Z4322" t="str">
        <f t="shared" si="404"/>
        <v>0.000</v>
      </c>
      <c r="AA4322" t="str">
        <f t="shared" si="405"/>
        <v>0.000</v>
      </c>
      <c r="AB4322" s="2" t="str">
        <f t="shared" si="406"/>
        <v>***</v>
      </c>
      <c r="AC4322" t="str">
        <f t="shared" si="407"/>
        <v>0.000
(0.000)</v>
      </c>
    </row>
    <row r="4323" spans="24:29">
      <c r="X4323" t="str">
        <f t="shared" si="402"/>
        <v>_</v>
      </c>
      <c r="Y4323" t="str">
        <f t="shared" si="403"/>
        <v/>
      </c>
      <c r="Z4323" t="str">
        <f t="shared" si="404"/>
        <v>0.000</v>
      </c>
      <c r="AA4323" t="str">
        <f t="shared" si="405"/>
        <v>0.000</v>
      </c>
      <c r="AB4323" s="2" t="str">
        <f t="shared" si="406"/>
        <v>***</v>
      </c>
      <c r="AC4323" t="str">
        <f t="shared" si="407"/>
        <v>0.000
(0.000)</v>
      </c>
    </row>
    <row r="4324" spans="24:29">
      <c r="X4324" t="str">
        <f t="shared" si="402"/>
        <v>_</v>
      </c>
      <c r="Y4324" t="str">
        <f t="shared" si="403"/>
        <v/>
      </c>
      <c r="Z4324" t="str">
        <f t="shared" si="404"/>
        <v>0.000</v>
      </c>
      <c r="AA4324" t="str">
        <f t="shared" si="405"/>
        <v>0.000</v>
      </c>
      <c r="AB4324" s="2" t="str">
        <f t="shared" si="406"/>
        <v>***</v>
      </c>
      <c r="AC4324" t="str">
        <f t="shared" si="407"/>
        <v>0.000
(0.000)</v>
      </c>
    </row>
    <row r="4325" spans="24:29">
      <c r="X4325" t="str">
        <f t="shared" si="402"/>
        <v>_</v>
      </c>
      <c r="Y4325" t="str">
        <f t="shared" si="403"/>
        <v/>
      </c>
      <c r="Z4325" t="str">
        <f t="shared" si="404"/>
        <v>0.000</v>
      </c>
      <c r="AA4325" t="str">
        <f t="shared" si="405"/>
        <v>0.000</v>
      </c>
      <c r="AB4325" s="2" t="str">
        <f t="shared" si="406"/>
        <v>***</v>
      </c>
      <c r="AC4325" t="str">
        <f t="shared" si="407"/>
        <v>0.000
(0.000)</v>
      </c>
    </row>
    <row r="4326" spans="24:29">
      <c r="X4326" t="str">
        <f t="shared" si="402"/>
        <v>_</v>
      </c>
      <c r="Y4326" t="str">
        <f t="shared" si="403"/>
        <v/>
      </c>
      <c r="Z4326" t="str">
        <f t="shared" si="404"/>
        <v>0.000</v>
      </c>
      <c r="AA4326" t="str">
        <f t="shared" si="405"/>
        <v>0.000</v>
      </c>
      <c r="AB4326" s="2" t="str">
        <f t="shared" si="406"/>
        <v>***</v>
      </c>
      <c r="AC4326" t="str">
        <f t="shared" si="407"/>
        <v>0.000
(0.000)</v>
      </c>
    </row>
    <row r="4327" spans="24:29">
      <c r="X4327" t="str">
        <f t="shared" si="402"/>
        <v>_</v>
      </c>
      <c r="Y4327" t="str">
        <f t="shared" si="403"/>
        <v/>
      </c>
      <c r="Z4327" t="str">
        <f t="shared" si="404"/>
        <v>0.000</v>
      </c>
      <c r="AA4327" t="str">
        <f t="shared" si="405"/>
        <v>0.000</v>
      </c>
      <c r="AB4327" s="2" t="str">
        <f t="shared" si="406"/>
        <v>***</v>
      </c>
      <c r="AC4327" t="str">
        <f t="shared" si="407"/>
        <v>0.000
(0.000)</v>
      </c>
    </row>
    <row r="4328" spans="24:29">
      <c r="X4328" t="str">
        <f t="shared" si="402"/>
        <v>_</v>
      </c>
      <c r="Y4328" t="str">
        <f t="shared" si="403"/>
        <v/>
      </c>
      <c r="Z4328" t="str">
        <f t="shared" si="404"/>
        <v>0.000</v>
      </c>
      <c r="AA4328" t="str">
        <f t="shared" si="405"/>
        <v>0.000</v>
      </c>
      <c r="AB4328" s="2" t="str">
        <f t="shared" si="406"/>
        <v>***</v>
      </c>
      <c r="AC4328" t="str">
        <f t="shared" si="407"/>
        <v>0.000
(0.000)</v>
      </c>
    </row>
    <row r="4329" spans="24:29">
      <c r="X4329" t="str">
        <f t="shared" si="402"/>
        <v>_</v>
      </c>
      <c r="Y4329" t="str">
        <f t="shared" si="403"/>
        <v/>
      </c>
      <c r="Z4329" t="str">
        <f t="shared" si="404"/>
        <v>0.000</v>
      </c>
      <c r="AA4329" t="str">
        <f t="shared" si="405"/>
        <v>0.000</v>
      </c>
      <c r="AB4329" s="2" t="str">
        <f t="shared" si="406"/>
        <v>***</v>
      </c>
      <c r="AC4329" t="str">
        <f t="shared" si="407"/>
        <v>0.000
(0.000)</v>
      </c>
    </row>
    <row r="4330" spans="24:29">
      <c r="X4330" t="str">
        <f t="shared" si="402"/>
        <v>_</v>
      </c>
      <c r="Y4330" t="str">
        <f t="shared" si="403"/>
        <v/>
      </c>
      <c r="Z4330" t="str">
        <f t="shared" si="404"/>
        <v>0.000</v>
      </c>
      <c r="AA4330" t="str">
        <f t="shared" si="405"/>
        <v>0.000</v>
      </c>
      <c r="AB4330" s="2" t="str">
        <f t="shared" si="406"/>
        <v>***</v>
      </c>
      <c r="AC4330" t="str">
        <f t="shared" si="407"/>
        <v>0.000
(0.000)</v>
      </c>
    </row>
    <row r="4331" spans="24:29">
      <c r="X4331" t="str">
        <f t="shared" si="402"/>
        <v>_</v>
      </c>
      <c r="Y4331" t="str">
        <f t="shared" si="403"/>
        <v/>
      </c>
      <c r="Z4331" t="str">
        <f t="shared" si="404"/>
        <v>0.000</v>
      </c>
      <c r="AA4331" t="str">
        <f t="shared" si="405"/>
        <v>0.000</v>
      </c>
      <c r="AB4331" s="2" t="str">
        <f t="shared" si="406"/>
        <v>***</v>
      </c>
      <c r="AC4331" t="str">
        <f t="shared" si="407"/>
        <v>0.000
(0.000)</v>
      </c>
    </row>
    <row r="4332" spans="24:29">
      <c r="X4332" t="str">
        <f t="shared" si="402"/>
        <v>_</v>
      </c>
      <c r="Y4332" t="str">
        <f t="shared" si="403"/>
        <v/>
      </c>
      <c r="Z4332" t="str">
        <f t="shared" si="404"/>
        <v>0.000</v>
      </c>
      <c r="AA4332" t="str">
        <f t="shared" si="405"/>
        <v>0.000</v>
      </c>
      <c r="AB4332" s="2" t="str">
        <f t="shared" si="406"/>
        <v>***</v>
      </c>
      <c r="AC4332" t="str">
        <f t="shared" si="407"/>
        <v>0.000
(0.000)</v>
      </c>
    </row>
    <row r="4333" spans="24:29">
      <c r="X4333" t="str">
        <f t="shared" si="402"/>
        <v>_</v>
      </c>
      <c r="Y4333" t="str">
        <f t="shared" si="403"/>
        <v/>
      </c>
      <c r="Z4333" t="str">
        <f t="shared" si="404"/>
        <v>0.000</v>
      </c>
      <c r="AA4333" t="str">
        <f t="shared" si="405"/>
        <v>0.000</v>
      </c>
      <c r="AB4333" s="2" t="str">
        <f t="shared" si="406"/>
        <v>***</v>
      </c>
      <c r="AC4333" t="str">
        <f t="shared" si="407"/>
        <v>0.000
(0.000)</v>
      </c>
    </row>
    <row r="4334" spans="24:29">
      <c r="X4334" t="str">
        <f t="shared" si="402"/>
        <v>_</v>
      </c>
      <c r="Y4334" t="str">
        <f t="shared" si="403"/>
        <v/>
      </c>
      <c r="Z4334" t="str">
        <f t="shared" si="404"/>
        <v>0.000</v>
      </c>
      <c r="AA4334" t="str">
        <f t="shared" si="405"/>
        <v>0.000</v>
      </c>
      <c r="AB4334" s="2" t="str">
        <f t="shared" si="406"/>
        <v>***</v>
      </c>
      <c r="AC4334" t="str">
        <f t="shared" si="407"/>
        <v>0.000
(0.000)</v>
      </c>
    </row>
    <row r="4335" spans="24:29">
      <c r="X4335" t="str">
        <f t="shared" si="402"/>
        <v>_</v>
      </c>
      <c r="Y4335" t="str">
        <f t="shared" si="403"/>
        <v/>
      </c>
      <c r="Z4335" t="str">
        <f t="shared" si="404"/>
        <v>0.000</v>
      </c>
      <c r="AA4335" t="str">
        <f t="shared" si="405"/>
        <v>0.000</v>
      </c>
      <c r="AB4335" s="2" t="str">
        <f t="shared" si="406"/>
        <v>***</v>
      </c>
      <c r="AC4335" t="str">
        <f t="shared" si="407"/>
        <v>0.000
(0.000)</v>
      </c>
    </row>
    <row r="4336" spans="24:29">
      <c r="X4336" t="str">
        <f t="shared" si="402"/>
        <v>_</v>
      </c>
      <c r="Y4336" t="str">
        <f t="shared" si="403"/>
        <v/>
      </c>
      <c r="Z4336" t="str">
        <f t="shared" si="404"/>
        <v>0.000</v>
      </c>
      <c r="AA4336" t="str">
        <f t="shared" si="405"/>
        <v>0.000</v>
      </c>
      <c r="AB4336" s="2" t="str">
        <f t="shared" si="406"/>
        <v>***</v>
      </c>
      <c r="AC4336" t="str">
        <f t="shared" si="407"/>
        <v>0.000
(0.000)</v>
      </c>
    </row>
    <row r="4337" spans="24:29">
      <c r="X4337" t="str">
        <f t="shared" si="402"/>
        <v>_</v>
      </c>
      <c r="Y4337" t="str">
        <f t="shared" si="403"/>
        <v/>
      </c>
      <c r="Z4337" t="str">
        <f t="shared" si="404"/>
        <v>0.000</v>
      </c>
      <c r="AA4337" t="str">
        <f t="shared" si="405"/>
        <v>0.000</v>
      </c>
      <c r="AB4337" s="2" t="str">
        <f t="shared" si="406"/>
        <v>***</v>
      </c>
      <c r="AC4337" t="str">
        <f t="shared" si="407"/>
        <v>0.000
(0.000)</v>
      </c>
    </row>
    <row r="4338" spans="24:29">
      <c r="X4338" t="str">
        <f t="shared" si="402"/>
        <v>_</v>
      </c>
      <c r="Y4338" t="str">
        <f t="shared" si="403"/>
        <v/>
      </c>
      <c r="Z4338" t="str">
        <f t="shared" si="404"/>
        <v>0.000</v>
      </c>
      <c r="AA4338" t="str">
        <f t="shared" si="405"/>
        <v>0.000</v>
      </c>
      <c r="AB4338" s="2" t="str">
        <f t="shared" si="406"/>
        <v>***</v>
      </c>
      <c r="AC4338" t="str">
        <f t="shared" si="407"/>
        <v>0.000
(0.000)</v>
      </c>
    </row>
    <row r="4339" spans="24:29">
      <c r="X4339" t="str">
        <f t="shared" si="402"/>
        <v>_</v>
      </c>
      <c r="Y4339" t="str">
        <f t="shared" si="403"/>
        <v/>
      </c>
      <c r="Z4339" t="str">
        <f t="shared" si="404"/>
        <v>0.000</v>
      </c>
      <c r="AA4339" t="str">
        <f t="shared" si="405"/>
        <v>0.000</v>
      </c>
      <c r="AB4339" s="2" t="str">
        <f t="shared" si="406"/>
        <v>***</v>
      </c>
      <c r="AC4339" t="str">
        <f t="shared" si="407"/>
        <v>0.000
(0.000)</v>
      </c>
    </row>
    <row r="4340" spans="24:29">
      <c r="X4340" t="str">
        <f t="shared" si="402"/>
        <v>_</v>
      </c>
      <c r="Y4340" t="str">
        <f t="shared" si="403"/>
        <v/>
      </c>
      <c r="Z4340" t="str">
        <f t="shared" si="404"/>
        <v>0.000</v>
      </c>
      <c r="AA4340" t="str">
        <f t="shared" si="405"/>
        <v>0.000</v>
      </c>
      <c r="AB4340" s="2" t="str">
        <f t="shared" si="406"/>
        <v>***</v>
      </c>
      <c r="AC4340" t="str">
        <f t="shared" si="407"/>
        <v>0.000
(0.000)</v>
      </c>
    </row>
    <row r="4341" spans="24:29">
      <c r="X4341" t="str">
        <f t="shared" si="402"/>
        <v>_</v>
      </c>
      <c r="Y4341" t="str">
        <f t="shared" si="403"/>
        <v/>
      </c>
      <c r="Z4341" t="str">
        <f t="shared" si="404"/>
        <v>0.000</v>
      </c>
      <c r="AA4341" t="str">
        <f t="shared" si="405"/>
        <v>0.000</v>
      </c>
      <c r="AB4341" s="2" t="str">
        <f t="shared" si="406"/>
        <v>***</v>
      </c>
      <c r="AC4341" t="str">
        <f t="shared" si="407"/>
        <v>0.000
(0.000)</v>
      </c>
    </row>
    <row r="4342" spans="24:29">
      <c r="X4342" t="str">
        <f t="shared" si="402"/>
        <v>_</v>
      </c>
      <c r="Y4342" t="str">
        <f t="shared" si="403"/>
        <v/>
      </c>
      <c r="Z4342" t="str">
        <f t="shared" si="404"/>
        <v>0.000</v>
      </c>
      <c r="AA4342" t="str">
        <f t="shared" si="405"/>
        <v>0.000</v>
      </c>
      <c r="AB4342" s="2" t="str">
        <f t="shared" si="406"/>
        <v>***</v>
      </c>
      <c r="AC4342" t="str">
        <f t="shared" si="407"/>
        <v>0.000
(0.000)</v>
      </c>
    </row>
    <row r="4343" spans="24:29">
      <c r="X4343" t="str">
        <f t="shared" si="402"/>
        <v>_</v>
      </c>
      <c r="Y4343" t="str">
        <f t="shared" si="403"/>
        <v/>
      </c>
      <c r="Z4343" t="str">
        <f t="shared" si="404"/>
        <v>0.000</v>
      </c>
      <c r="AA4343" t="str">
        <f t="shared" si="405"/>
        <v>0.000</v>
      </c>
      <c r="AB4343" s="2" t="str">
        <f t="shared" si="406"/>
        <v>***</v>
      </c>
      <c r="AC4343" t="str">
        <f t="shared" si="407"/>
        <v>0.000
(0.000)</v>
      </c>
    </row>
    <row r="4344" spans="24:29">
      <c r="X4344" t="str">
        <f t="shared" si="402"/>
        <v>_</v>
      </c>
      <c r="Y4344" t="str">
        <f t="shared" si="403"/>
        <v/>
      </c>
      <c r="Z4344" t="str">
        <f t="shared" si="404"/>
        <v>0.000</v>
      </c>
      <c r="AA4344" t="str">
        <f t="shared" si="405"/>
        <v>0.000</v>
      </c>
      <c r="AB4344" s="2" t="str">
        <f t="shared" si="406"/>
        <v>***</v>
      </c>
      <c r="AC4344" t="str">
        <f t="shared" si="407"/>
        <v>0.000
(0.000)</v>
      </c>
    </row>
    <row r="4345" spans="24:29">
      <c r="X4345" t="str">
        <f t="shared" si="402"/>
        <v>_</v>
      </c>
      <c r="Y4345" t="str">
        <f t="shared" si="403"/>
        <v/>
      </c>
      <c r="Z4345" t="str">
        <f t="shared" si="404"/>
        <v>0.000</v>
      </c>
      <c r="AA4345" t="str">
        <f t="shared" si="405"/>
        <v>0.000</v>
      </c>
      <c r="AB4345" s="2" t="str">
        <f t="shared" si="406"/>
        <v>***</v>
      </c>
      <c r="AC4345" t="str">
        <f t="shared" si="407"/>
        <v>0.000
(0.000)</v>
      </c>
    </row>
    <row r="4346" spans="24:29">
      <c r="X4346" t="str">
        <f t="shared" si="402"/>
        <v>_</v>
      </c>
      <c r="Y4346" t="str">
        <f t="shared" si="403"/>
        <v/>
      </c>
      <c r="Z4346" t="str">
        <f t="shared" si="404"/>
        <v>0.000</v>
      </c>
      <c r="AA4346" t="str">
        <f t="shared" si="405"/>
        <v>0.000</v>
      </c>
      <c r="AB4346" s="2" t="str">
        <f t="shared" si="406"/>
        <v>***</v>
      </c>
      <c r="AC4346" t="str">
        <f t="shared" si="407"/>
        <v>0.000
(0.000)</v>
      </c>
    </row>
    <row r="4347" spans="24:29">
      <c r="X4347" t="str">
        <f t="shared" si="402"/>
        <v>_</v>
      </c>
      <c r="Y4347" t="str">
        <f t="shared" si="403"/>
        <v/>
      </c>
      <c r="Z4347" t="str">
        <f t="shared" si="404"/>
        <v>0.000</v>
      </c>
      <c r="AA4347" t="str">
        <f t="shared" si="405"/>
        <v>0.000</v>
      </c>
      <c r="AB4347" s="2" t="str">
        <f t="shared" si="406"/>
        <v>***</v>
      </c>
      <c r="AC4347" t="str">
        <f t="shared" si="407"/>
        <v>0.000
(0.000)</v>
      </c>
    </row>
    <row r="4348" spans="24:29">
      <c r="X4348" t="str">
        <f t="shared" si="402"/>
        <v>_</v>
      </c>
      <c r="Y4348" t="str">
        <f t="shared" si="403"/>
        <v/>
      </c>
      <c r="Z4348" t="str">
        <f t="shared" si="404"/>
        <v>0.000</v>
      </c>
      <c r="AA4348" t="str">
        <f t="shared" si="405"/>
        <v>0.000</v>
      </c>
      <c r="AB4348" s="2" t="str">
        <f t="shared" si="406"/>
        <v>***</v>
      </c>
      <c r="AC4348" t="str">
        <f t="shared" si="407"/>
        <v>0.000
(0.000)</v>
      </c>
    </row>
    <row r="4349" spans="24:29">
      <c r="X4349" t="str">
        <f t="shared" si="402"/>
        <v>_</v>
      </c>
      <c r="Y4349" t="str">
        <f t="shared" si="403"/>
        <v/>
      </c>
      <c r="Z4349" t="str">
        <f t="shared" si="404"/>
        <v>0.000</v>
      </c>
      <c r="AA4349" t="str">
        <f t="shared" si="405"/>
        <v>0.000</v>
      </c>
      <c r="AB4349" s="2" t="str">
        <f t="shared" si="406"/>
        <v>***</v>
      </c>
      <c r="AC4349" t="str">
        <f t="shared" si="407"/>
        <v>0.000
(0.000)</v>
      </c>
    </row>
    <row r="4350" spans="24:29">
      <c r="X4350" t="str">
        <f t="shared" si="402"/>
        <v>_</v>
      </c>
      <c r="Y4350" t="str">
        <f t="shared" si="403"/>
        <v/>
      </c>
      <c r="Z4350" t="str">
        <f t="shared" si="404"/>
        <v>0.000</v>
      </c>
      <c r="AA4350" t="str">
        <f t="shared" si="405"/>
        <v>0.000</v>
      </c>
      <c r="AB4350" s="2" t="str">
        <f t="shared" si="406"/>
        <v>***</v>
      </c>
      <c r="AC4350" t="str">
        <f t="shared" si="407"/>
        <v>0.000
(0.000)</v>
      </c>
    </row>
    <row r="4351" spans="24:29">
      <c r="X4351" t="str">
        <f t="shared" si="402"/>
        <v>_</v>
      </c>
      <c r="Y4351" t="str">
        <f t="shared" si="403"/>
        <v/>
      </c>
      <c r="Z4351" t="str">
        <f t="shared" si="404"/>
        <v>0.000</v>
      </c>
      <c r="AA4351" t="str">
        <f t="shared" si="405"/>
        <v>0.000</v>
      </c>
      <c r="AB4351" s="2" t="str">
        <f t="shared" si="406"/>
        <v>***</v>
      </c>
      <c r="AC4351" t="str">
        <f t="shared" si="407"/>
        <v>0.000
(0.000)</v>
      </c>
    </row>
    <row r="4352" spans="24:29">
      <c r="X4352" t="str">
        <f t="shared" si="402"/>
        <v>_</v>
      </c>
      <c r="Y4352" t="str">
        <f t="shared" si="403"/>
        <v/>
      </c>
      <c r="Z4352" t="str">
        <f t="shared" si="404"/>
        <v>0.000</v>
      </c>
      <c r="AA4352" t="str">
        <f t="shared" si="405"/>
        <v>0.000</v>
      </c>
      <c r="AB4352" s="2" t="str">
        <f t="shared" si="406"/>
        <v>***</v>
      </c>
      <c r="AC4352" t="str">
        <f t="shared" si="407"/>
        <v>0.000
(0.000)</v>
      </c>
    </row>
    <row r="4353" spans="24:29">
      <c r="X4353" t="str">
        <f t="shared" si="402"/>
        <v>_</v>
      </c>
      <c r="Y4353" t="str">
        <f t="shared" si="403"/>
        <v/>
      </c>
      <c r="Z4353" t="str">
        <f t="shared" si="404"/>
        <v>0.000</v>
      </c>
      <c r="AA4353" t="str">
        <f t="shared" si="405"/>
        <v>0.000</v>
      </c>
      <c r="AB4353" s="2" t="str">
        <f t="shared" si="406"/>
        <v>***</v>
      </c>
      <c r="AC4353" t="str">
        <f t="shared" si="407"/>
        <v>0.000
(0.000)</v>
      </c>
    </row>
    <row r="4354" spans="24:29">
      <c r="X4354" t="str">
        <f t="shared" si="402"/>
        <v>_</v>
      </c>
      <c r="Y4354" t="str">
        <f t="shared" si="403"/>
        <v/>
      </c>
      <c r="Z4354" t="str">
        <f t="shared" si="404"/>
        <v>0.000</v>
      </c>
      <c r="AA4354" t="str">
        <f t="shared" si="405"/>
        <v>0.000</v>
      </c>
      <c r="AB4354" s="2" t="str">
        <f t="shared" si="406"/>
        <v>***</v>
      </c>
      <c r="AC4354" t="str">
        <f t="shared" si="407"/>
        <v>0.000
(0.000)</v>
      </c>
    </row>
    <row r="4355" spans="24:29">
      <c r="X4355" t="str">
        <f t="shared" ref="X4355:X4418" si="408">G4355&amp;"_"&amp;B4355</f>
        <v>_</v>
      </c>
      <c r="Y4355" t="str">
        <f t="shared" ref="Y4355:Y4418" si="409">IF(G4355&lt;&gt;"",COUNTIF(X:X,X4355),"")</f>
        <v/>
      </c>
      <c r="Z4355" t="str">
        <f t="shared" ref="Z4355:Z4418" si="410">TEXT(C4355,"0.000")</f>
        <v>0.000</v>
      </c>
      <c r="AA4355" t="str">
        <f t="shared" ref="AA4355:AA4418" si="411">TEXT(D4355,"0.000")</f>
        <v>0.000</v>
      </c>
      <c r="AB4355" s="2" t="str">
        <f t="shared" ref="AB4355:AB4418" si="412">IF(COUNTIF(F4355,"*E*")&gt;0, "***", IF(TEXT(F4355, "0.00E+00")*1&lt;0.01, "***", IF(TEXT(F4355, "0.00E+00")*1&lt;0.05, "**",  IF(TEXT(F4355, "0.00E+00")*1&lt;0.1, "*",""))))</f>
        <v>***</v>
      </c>
      <c r="AC4355" t="str">
        <f t="shared" ref="AC4355:AC4418" si="413">Z4355&amp;"
("&amp;AA4355&amp;")"</f>
        <v>0.000
(0.000)</v>
      </c>
    </row>
    <row r="4356" spans="24:29">
      <c r="X4356" t="str">
        <f t="shared" si="408"/>
        <v>_</v>
      </c>
      <c r="Y4356" t="str">
        <f t="shared" si="409"/>
        <v/>
      </c>
      <c r="Z4356" t="str">
        <f t="shared" si="410"/>
        <v>0.000</v>
      </c>
      <c r="AA4356" t="str">
        <f t="shared" si="411"/>
        <v>0.000</v>
      </c>
      <c r="AB4356" s="2" t="str">
        <f t="shared" si="412"/>
        <v>***</v>
      </c>
      <c r="AC4356" t="str">
        <f t="shared" si="413"/>
        <v>0.000
(0.000)</v>
      </c>
    </row>
    <row r="4357" spans="24:29">
      <c r="X4357" t="str">
        <f t="shared" si="408"/>
        <v>_</v>
      </c>
      <c r="Y4357" t="str">
        <f t="shared" si="409"/>
        <v/>
      </c>
      <c r="Z4357" t="str">
        <f t="shared" si="410"/>
        <v>0.000</v>
      </c>
      <c r="AA4357" t="str">
        <f t="shared" si="411"/>
        <v>0.000</v>
      </c>
      <c r="AB4357" s="2" t="str">
        <f t="shared" si="412"/>
        <v>***</v>
      </c>
      <c r="AC4357" t="str">
        <f t="shared" si="413"/>
        <v>0.000
(0.000)</v>
      </c>
    </row>
    <row r="4358" spans="24:29">
      <c r="X4358" t="str">
        <f t="shared" si="408"/>
        <v>_</v>
      </c>
      <c r="Y4358" t="str">
        <f t="shared" si="409"/>
        <v/>
      </c>
      <c r="Z4358" t="str">
        <f t="shared" si="410"/>
        <v>0.000</v>
      </c>
      <c r="AA4358" t="str">
        <f t="shared" si="411"/>
        <v>0.000</v>
      </c>
      <c r="AB4358" s="2" t="str">
        <f t="shared" si="412"/>
        <v>***</v>
      </c>
      <c r="AC4358" t="str">
        <f t="shared" si="413"/>
        <v>0.000
(0.000)</v>
      </c>
    </row>
    <row r="4359" spans="24:29">
      <c r="X4359" t="str">
        <f t="shared" si="408"/>
        <v>_</v>
      </c>
      <c r="Y4359" t="str">
        <f t="shared" si="409"/>
        <v/>
      </c>
      <c r="Z4359" t="str">
        <f t="shared" si="410"/>
        <v>0.000</v>
      </c>
      <c r="AA4359" t="str">
        <f t="shared" si="411"/>
        <v>0.000</v>
      </c>
      <c r="AB4359" s="2" t="str">
        <f t="shared" si="412"/>
        <v>***</v>
      </c>
      <c r="AC4359" t="str">
        <f t="shared" si="413"/>
        <v>0.000
(0.000)</v>
      </c>
    </row>
    <row r="4360" spans="24:29">
      <c r="X4360" t="str">
        <f t="shared" si="408"/>
        <v>_</v>
      </c>
      <c r="Y4360" t="str">
        <f t="shared" si="409"/>
        <v/>
      </c>
      <c r="Z4360" t="str">
        <f t="shared" si="410"/>
        <v>0.000</v>
      </c>
      <c r="AA4360" t="str">
        <f t="shared" si="411"/>
        <v>0.000</v>
      </c>
      <c r="AB4360" s="2" t="str">
        <f t="shared" si="412"/>
        <v>***</v>
      </c>
      <c r="AC4360" t="str">
        <f t="shared" si="413"/>
        <v>0.000
(0.000)</v>
      </c>
    </row>
    <row r="4361" spans="24:29">
      <c r="X4361" t="str">
        <f t="shared" si="408"/>
        <v>_</v>
      </c>
      <c r="Y4361" t="str">
        <f t="shared" si="409"/>
        <v/>
      </c>
      <c r="Z4361" t="str">
        <f t="shared" si="410"/>
        <v>0.000</v>
      </c>
      <c r="AA4361" t="str">
        <f t="shared" si="411"/>
        <v>0.000</v>
      </c>
      <c r="AB4361" s="2" t="str">
        <f t="shared" si="412"/>
        <v>***</v>
      </c>
      <c r="AC4361" t="str">
        <f t="shared" si="413"/>
        <v>0.000
(0.000)</v>
      </c>
    </row>
    <row r="4362" spans="24:29">
      <c r="X4362" t="str">
        <f t="shared" si="408"/>
        <v>_</v>
      </c>
      <c r="Y4362" t="str">
        <f t="shared" si="409"/>
        <v/>
      </c>
      <c r="Z4362" t="str">
        <f t="shared" si="410"/>
        <v>0.000</v>
      </c>
      <c r="AA4362" t="str">
        <f t="shared" si="411"/>
        <v>0.000</v>
      </c>
      <c r="AB4362" s="2" t="str">
        <f t="shared" si="412"/>
        <v>***</v>
      </c>
      <c r="AC4362" t="str">
        <f t="shared" si="413"/>
        <v>0.000
(0.000)</v>
      </c>
    </row>
    <row r="4363" spans="24:29">
      <c r="X4363" t="str">
        <f t="shared" si="408"/>
        <v>_</v>
      </c>
      <c r="Y4363" t="str">
        <f t="shared" si="409"/>
        <v/>
      </c>
      <c r="Z4363" t="str">
        <f t="shared" si="410"/>
        <v>0.000</v>
      </c>
      <c r="AA4363" t="str">
        <f t="shared" si="411"/>
        <v>0.000</v>
      </c>
      <c r="AB4363" s="2" t="str">
        <f t="shared" si="412"/>
        <v>***</v>
      </c>
      <c r="AC4363" t="str">
        <f t="shared" si="413"/>
        <v>0.000
(0.000)</v>
      </c>
    </row>
    <row r="4364" spans="24:29">
      <c r="X4364" t="str">
        <f t="shared" si="408"/>
        <v>_</v>
      </c>
      <c r="Y4364" t="str">
        <f t="shared" si="409"/>
        <v/>
      </c>
      <c r="Z4364" t="str">
        <f t="shared" si="410"/>
        <v>0.000</v>
      </c>
      <c r="AA4364" t="str">
        <f t="shared" si="411"/>
        <v>0.000</v>
      </c>
      <c r="AB4364" s="2" t="str">
        <f t="shared" si="412"/>
        <v>***</v>
      </c>
      <c r="AC4364" t="str">
        <f t="shared" si="413"/>
        <v>0.000
(0.000)</v>
      </c>
    </row>
    <row r="4365" spans="24:29">
      <c r="X4365" t="str">
        <f t="shared" si="408"/>
        <v>_</v>
      </c>
      <c r="Y4365" t="str">
        <f t="shared" si="409"/>
        <v/>
      </c>
      <c r="Z4365" t="str">
        <f t="shared" si="410"/>
        <v>0.000</v>
      </c>
      <c r="AA4365" t="str">
        <f t="shared" si="411"/>
        <v>0.000</v>
      </c>
      <c r="AB4365" s="2" t="str">
        <f t="shared" si="412"/>
        <v>***</v>
      </c>
      <c r="AC4365" t="str">
        <f t="shared" si="413"/>
        <v>0.000
(0.000)</v>
      </c>
    </row>
    <row r="4366" spans="24:29">
      <c r="X4366" t="str">
        <f t="shared" si="408"/>
        <v>_</v>
      </c>
      <c r="Y4366" t="str">
        <f t="shared" si="409"/>
        <v/>
      </c>
      <c r="Z4366" t="str">
        <f t="shared" si="410"/>
        <v>0.000</v>
      </c>
      <c r="AA4366" t="str">
        <f t="shared" si="411"/>
        <v>0.000</v>
      </c>
      <c r="AB4366" s="2" t="str">
        <f t="shared" si="412"/>
        <v>***</v>
      </c>
      <c r="AC4366" t="str">
        <f t="shared" si="413"/>
        <v>0.000
(0.000)</v>
      </c>
    </row>
    <row r="4367" spans="24:29">
      <c r="X4367" t="str">
        <f t="shared" si="408"/>
        <v>_</v>
      </c>
      <c r="Y4367" t="str">
        <f t="shared" si="409"/>
        <v/>
      </c>
      <c r="Z4367" t="str">
        <f t="shared" si="410"/>
        <v>0.000</v>
      </c>
      <c r="AA4367" t="str">
        <f t="shared" si="411"/>
        <v>0.000</v>
      </c>
      <c r="AB4367" s="2" t="str">
        <f t="shared" si="412"/>
        <v>***</v>
      </c>
      <c r="AC4367" t="str">
        <f t="shared" si="413"/>
        <v>0.000
(0.000)</v>
      </c>
    </row>
    <row r="4368" spans="24:29">
      <c r="X4368" t="str">
        <f t="shared" si="408"/>
        <v>_</v>
      </c>
      <c r="Y4368" t="str">
        <f t="shared" si="409"/>
        <v/>
      </c>
      <c r="Z4368" t="str">
        <f t="shared" si="410"/>
        <v>0.000</v>
      </c>
      <c r="AA4368" t="str">
        <f t="shared" si="411"/>
        <v>0.000</v>
      </c>
      <c r="AB4368" s="2" t="str">
        <f t="shared" si="412"/>
        <v>***</v>
      </c>
      <c r="AC4368" t="str">
        <f t="shared" si="413"/>
        <v>0.000
(0.000)</v>
      </c>
    </row>
    <row r="4369" spans="24:29">
      <c r="X4369" t="str">
        <f t="shared" si="408"/>
        <v>_</v>
      </c>
      <c r="Y4369" t="str">
        <f t="shared" si="409"/>
        <v/>
      </c>
      <c r="Z4369" t="str">
        <f t="shared" si="410"/>
        <v>0.000</v>
      </c>
      <c r="AA4369" t="str">
        <f t="shared" si="411"/>
        <v>0.000</v>
      </c>
      <c r="AB4369" s="2" t="str">
        <f t="shared" si="412"/>
        <v>***</v>
      </c>
      <c r="AC4369" t="str">
        <f t="shared" si="413"/>
        <v>0.000
(0.000)</v>
      </c>
    </row>
    <row r="4370" spans="24:29">
      <c r="X4370" t="str">
        <f t="shared" si="408"/>
        <v>_</v>
      </c>
      <c r="Y4370" t="str">
        <f t="shared" si="409"/>
        <v/>
      </c>
      <c r="Z4370" t="str">
        <f t="shared" si="410"/>
        <v>0.000</v>
      </c>
      <c r="AA4370" t="str">
        <f t="shared" si="411"/>
        <v>0.000</v>
      </c>
      <c r="AB4370" s="2" t="str">
        <f t="shared" si="412"/>
        <v>***</v>
      </c>
      <c r="AC4370" t="str">
        <f t="shared" si="413"/>
        <v>0.000
(0.000)</v>
      </c>
    </row>
    <row r="4371" spans="24:29">
      <c r="X4371" t="str">
        <f t="shared" si="408"/>
        <v>_</v>
      </c>
      <c r="Y4371" t="str">
        <f t="shared" si="409"/>
        <v/>
      </c>
      <c r="Z4371" t="str">
        <f t="shared" si="410"/>
        <v>0.000</v>
      </c>
      <c r="AA4371" t="str">
        <f t="shared" si="411"/>
        <v>0.000</v>
      </c>
      <c r="AB4371" s="2" t="str">
        <f t="shared" si="412"/>
        <v>***</v>
      </c>
      <c r="AC4371" t="str">
        <f t="shared" si="413"/>
        <v>0.000
(0.000)</v>
      </c>
    </row>
    <row r="4372" spans="24:29">
      <c r="X4372" t="str">
        <f t="shared" si="408"/>
        <v>_</v>
      </c>
      <c r="Y4372" t="str">
        <f t="shared" si="409"/>
        <v/>
      </c>
      <c r="Z4372" t="str">
        <f t="shared" si="410"/>
        <v>0.000</v>
      </c>
      <c r="AA4372" t="str">
        <f t="shared" si="411"/>
        <v>0.000</v>
      </c>
      <c r="AB4372" s="2" t="str">
        <f t="shared" si="412"/>
        <v>***</v>
      </c>
      <c r="AC4372" t="str">
        <f t="shared" si="413"/>
        <v>0.000
(0.000)</v>
      </c>
    </row>
    <row r="4373" spans="24:29">
      <c r="X4373" t="str">
        <f t="shared" si="408"/>
        <v>_</v>
      </c>
      <c r="Y4373" t="str">
        <f t="shared" si="409"/>
        <v/>
      </c>
      <c r="Z4373" t="str">
        <f t="shared" si="410"/>
        <v>0.000</v>
      </c>
      <c r="AA4373" t="str">
        <f t="shared" si="411"/>
        <v>0.000</v>
      </c>
      <c r="AB4373" s="2" t="str">
        <f t="shared" si="412"/>
        <v>***</v>
      </c>
      <c r="AC4373" t="str">
        <f t="shared" si="413"/>
        <v>0.000
(0.000)</v>
      </c>
    </row>
    <row r="4374" spans="24:29">
      <c r="X4374" t="str">
        <f t="shared" si="408"/>
        <v>_</v>
      </c>
      <c r="Y4374" t="str">
        <f t="shared" si="409"/>
        <v/>
      </c>
      <c r="Z4374" t="str">
        <f t="shared" si="410"/>
        <v>0.000</v>
      </c>
      <c r="AA4374" t="str">
        <f t="shared" si="411"/>
        <v>0.000</v>
      </c>
      <c r="AB4374" s="2" t="str">
        <f t="shared" si="412"/>
        <v>***</v>
      </c>
      <c r="AC4374" t="str">
        <f t="shared" si="413"/>
        <v>0.000
(0.000)</v>
      </c>
    </row>
    <row r="4375" spans="24:29">
      <c r="X4375" t="str">
        <f t="shared" si="408"/>
        <v>_</v>
      </c>
      <c r="Y4375" t="str">
        <f t="shared" si="409"/>
        <v/>
      </c>
      <c r="Z4375" t="str">
        <f t="shared" si="410"/>
        <v>0.000</v>
      </c>
      <c r="AA4375" t="str">
        <f t="shared" si="411"/>
        <v>0.000</v>
      </c>
      <c r="AB4375" s="2" t="str">
        <f t="shared" si="412"/>
        <v>***</v>
      </c>
      <c r="AC4375" t="str">
        <f t="shared" si="413"/>
        <v>0.000
(0.000)</v>
      </c>
    </row>
    <row r="4376" spans="24:29">
      <c r="X4376" t="str">
        <f t="shared" si="408"/>
        <v>_</v>
      </c>
      <c r="Y4376" t="str">
        <f t="shared" si="409"/>
        <v/>
      </c>
      <c r="Z4376" t="str">
        <f t="shared" si="410"/>
        <v>0.000</v>
      </c>
      <c r="AA4376" t="str">
        <f t="shared" si="411"/>
        <v>0.000</v>
      </c>
      <c r="AB4376" s="2" t="str">
        <f t="shared" si="412"/>
        <v>***</v>
      </c>
      <c r="AC4376" t="str">
        <f t="shared" si="413"/>
        <v>0.000
(0.000)</v>
      </c>
    </row>
    <row r="4377" spans="24:29">
      <c r="X4377" t="str">
        <f t="shared" si="408"/>
        <v>_</v>
      </c>
      <c r="Y4377" t="str">
        <f t="shared" si="409"/>
        <v/>
      </c>
      <c r="Z4377" t="str">
        <f t="shared" si="410"/>
        <v>0.000</v>
      </c>
      <c r="AA4377" t="str">
        <f t="shared" si="411"/>
        <v>0.000</v>
      </c>
      <c r="AB4377" s="2" t="str">
        <f t="shared" si="412"/>
        <v>***</v>
      </c>
      <c r="AC4377" t="str">
        <f t="shared" si="413"/>
        <v>0.000
(0.000)</v>
      </c>
    </row>
    <row r="4378" spans="24:29">
      <c r="X4378" t="str">
        <f t="shared" si="408"/>
        <v>_</v>
      </c>
      <c r="Y4378" t="str">
        <f t="shared" si="409"/>
        <v/>
      </c>
      <c r="Z4378" t="str">
        <f t="shared" si="410"/>
        <v>0.000</v>
      </c>
      <c r="AA4378" t="str">
        <f t="shared" si="411"/>
        <v>0.000</v>
      </c>
      <c r="AB4378" s="2" t="str">
        <f t="shared" si="412"/>
        <v>***</v>
      </c>
      <c r="AC4378" t="str">
        <f t="shared" si="413"/>
        <v>0.000
(0.000)</v>
      </c>
    </row>
    <row r="4379" spans="24:29">
      <c r="X4379" t="str">
        <f t="shared" si="408"/>
        <v>_</v>
      </c>
      <c r="Y4379" t="str">
        <f t="shared" si="409"/>
        <v/>
      </c>
      <c r="Z4379" t="str">
        <f t="shared" si="410"/>
        <v>0.000</v>
      </c>
      <c r="AA4379" t="str">
        <f t="shared" si="411"/>
        <v>0.000</v>
      </c>
      <c r="AB4379" s="2" t="str">
        <f t="shared" si="412"/>
        <v>***</v>
      </c>
      <c r="AC4379" t="str">
        <f t="shared" si="413"/>
        <v>0.000
(0.000)</v>
      </c>
    </row>
    <row r="4380" spans="24:29">
      <c r="X4380" t="str">
        <f t="shared" si="408"/>
        <v>_</v>
      </c>
      <c r="Y4380" t="str">
        <f t="shared" si="409"/>
        <v/>
      </c>
      <c r="Z4380" t="str">
        <f t="shared" si="410"/>
        <v>0.000</v>
      </c>
      <c r="AA4380" t="str">
        <f t="shared" si="411"/>
        <v>0.000</v>
      </c>
      <c r="AB4380" s="2" t="str">
        <f t="shared" si="412"/>
        <v>***</v>
      </c>
      <c r="AC4380" t="str">
        <f t="shared" si="413"/>
        <v>0.000
(0.000)</v>
      </c>
    </row>
    <row r="4381" spans="24:29">
      <c r="X4381" t="str">
        <f t="shared" si="408"/>
        <v>_</v>
      </c>
      <c r="Y4381" t="str">
        <f t="shared" si="409"/>
        <v/>
      </c>
      <c r="Z4381" t="str">
        <f t="shared" si="410"/>
        <v>0.000</v>
      </c>
      <c r="AA4381" t="str">
        <f t="shared" si="411"/>
        <v>0.000</v>
      </c>
      <c r="AB4381" s="2" t="str">
        <f t="shared" si="412"/>
        <v>***</v>
      </c>
      <c r="AC4381" t="str">
        <f t="shared" si="413"/>
        <v>0.000
(0.000)</v>
      </c>
    </row>
    <row r="4382" spans="24:29">
      <c r="X4382" t="str">
        <f t="shared" si="408"/>
        <v>_</v>
      </c>
      <c r="Y4382" t="str">
        <f t="shared" si="409"/>
        <v/>
      </c>
      <c r="Z4382" t="str">
        <f t="shared" si="410"/>
        <v>0.000</v>
      </c>
      <c r="AA4382" t="str">
        <f t="shared" si="411"/>
        <v>0.000</v>
      </c>
      <c r="AB4382" s="2" t="str">
        <f t="shared" si="412"/>
        <v>***</v>
      </c>
      <c r="AC4382" t="str">
        <f t="shared" si="413"/>
        <v>0.000
(0.000)</v>
      </c>
    </row>
    <row r="4383" spans="24:29">
      <c r="X4383" t="str">
        <f t="shared" si="408"/>
        <v>_</v>
      </c>
      <c r="Y4383" t="str">
        <f t="shared" si="409"/>
        <v/>
      </c>
      <c r="Z4383" t="str">
        <f t="shared" si="410"/>
        <v>0.000</v>
      </c>
      <c r="AA4383" t="str">
        <f t="shared" si="411"/>
        <v>0.000</v>
      </c>
      <c r="AB4383" s="2" t="str">
        <f t="shared" si="412"/>
        <v>***</v>
      </c>
      <c r="AC4383" t="str">
        <f t="shared" si="413"/>
        <v>0.000
(0.000)</v>
      </c>
    </row>
    <row r="4384" spans="24:29">
      <c r="X4384" t="str">
        <f t="shared" si="408"/>
        <v>_</v>
      </c>
      <c r="Y4384" t="str">
        <f t="shared" si="409"/>
        <v/>
      </c>
      <c r="Z4384" t="str">
        <f t="shared" si="410"/>
        <v>0.000</v>
      </c>
      <c r="AA4384" t="str">
        <f t="shared" si="411"/>
        <v>0.000</v>
      </c>
      <c r="AB4384" s="2" t="str">
        <f t="shared" si="412"/>
        <v>***</v>
      </c>
      <c r="AC4384" t="str">
        <f t="shared" si="413"/>
        <v>0.000
(0.000)</v>
      </c>
    </row>
    <row r="4385" spans="24:29">
      <c r="X4385" t="str">
        <f t="shared" si="408"/>
        <v>_</v>
      </c>
      <c r="Y4385" t="str">
        <f t="shared" si="409"/>
        <v/>
      </c>
      <c r="Z4385" t="str">
        <f t="shared" si="410"/>
        <v>0.000</v>
      </c>
      <c r="AA4385" t="str">
        <f t="shared" si="411"/>
        <v>0.000</v>
      </c>
      <c r="AB4385" s="2" t="str">
        <f t="shared" si="412"/>
        <v>***</v>
      </c>
      <c r="AC4385" t="str">
        <f t="shared" si="413"/>
        <v>0.000
(0.000)</v>
      </c>
    </row>
    <row r="4386" spans="24:29">
      <c r="X4386" t="str">
        <f t="shared" si="408"/>
        <v>_</v>
      </c>
      <c r="Y4386" t="str">
        <f t="shared" si="409"/>
        <v/>
      </c>
      <c r="Z4386" t="str">
        <f t="shared" si="410"/>
        <v>0.000</v>
      </c>
      <c r="AA4386" t="str">
        <f t="shared" si="411"/>
        <v>0.000</v>
      </c>
      <c r="AB4386" s="2" t="str">
        <f t="shared" si="412"/>
        <v>***</v>
      </c>
      <c r="AC4386" t="str">
        <f t="shared" si="413"/>
        <v>0.000
(0.000)</v>
      </c>
    </row>
    <row r="4387" spans="24:29">
      <c r="X4387" t="str">
        <f t="shared" si="408"/>
        <v>_</v>
      </c>
      <c r="Y4387" t="str">
        <f t="shared" si="409"/>
        <v/>
      </c>
      <c r="Z4387" t="str">
        <f t="shared" si="410"/>
        <v>0.000</v>
      </c>
      <c r="AA4387" t="str">
        <f t="shared" si="411"/>
        <v>0.000</v>
      </c>
      <c r="AB4387" s="2" t="str">
        <f t="shared" si="412"/>
        <v>***</v>
      </c>
      <c r="AC4387" t="str">
        <f t="shared" si="413"/>
        <v>0.000
(0.000)</v>
      </c>
    </row>
    <row r="4388" spans="24:29">
      <c r="X4388" t="str">
        <f t="shared" si="408"/>
        <v>_</v>
      </c>
      <c r="Y4388" t="str">
        <f t="shared" si="409"/>
        <v/>
      </c>
      <c r="Z4388" t="str">
        <f t="shared" si="410"/>
        <v>0.000</v>
      </c>
      <c r="AA4388" t="str">
        <f t="shared" si="411"/>
        <v>0.000</v>
      </c>
      <c r="AB4388" s="2" t="str">
        <f t="shared" si="412"/>
        <v>***</v>
      </c>
      <c r="AC4388" t="str">
        <f t="shared" si="413"/>
        <v>0.000
(0.000)</v>
      </c>
    </row>
    <row r="4389" spans="24:29">
      <c r="X4389" t="str">
        <f t="shared" si="408"/>
        <v>_</v>
      </c>
      <c r="Y4389" t="str">
        <f t="shared" si="409"/>
        <v/>
      </c>
      <c r="Z4389" t="str">
        <f t="shared" si="410"/>
        <v>0.000</v>
      </c>
      <c r="AA4389" t="str">
        <f t="shared" si="411"/>
        <v>0.000</v>
      </c>
      <c r="AB4389" s="2" t="str">
        <f t="shared" si="412"/>
        <v>***</v>
      </c>
      <c r="AC4389" t="str">
        <f t="shared" si="413"/>
        <v>0.000
(0.000)</v>
      </c>
    </row>
    <row r="4390" spans="24:29">
      <c r="X4390" t="str">
        <f t="shared" si="408"/>
        <v>_</v>
      </c>
      <c r="Y4390" t="str">
        <f t="shared" si="409"/>
        <v/>
      </c>
      <c r="Z4390" t="str">
        <f t="shared" si="410"/>
        <v>0.000</v>
      </c>
      <c r="AA4390" t="str">
        <f t="shared" si="411"/>
        <v>0.000</v>
      </c>
      <c r="AB4390" s="2" t="str">
        <f t="shared" si="412"/>
        <v>***</v>
      </c>
      <c r="AC4390" t="str">
        <f t="shared" si="413"/>
        <v>0.000
(0.000)</v>
      </c>
    </row>
    <row r="4391" spans="24:29">
      <c r="X4391" t="str">
        <f t="shared" si="408"/>
        <v>_</v>
      </c>
      <c r="Y4391" t="str">
        <f t="shared" si="409"/>
        <v/>
      </c>
      <c r="Z4391" t="str">
        <f t="shared" si="410"/>
        <v>0.000</v>
      </c>
      <c r="AA4391" t="str">
        <f t="shared" si="411"/>
        <v>0.000</v>
      </c>
      <c r="AB4391" s="2" t="str">
        <f t="shared" si="412"/>
        <v>***</v>
      </c>
      <c r="AC4391" t="str">
        <f t="shared" si="413"/>
        <v>0.000
(0.000)</v>
      </c>
    </row>
    <row r="4392" spans="24:29">
      <c r="X4392" t="str">
        <f t="shared" si="408"/>
        <v>_</v>
      </c>
      <c r="Y4392" t="str">
        <f t="shared" si="409"/>
        <v/>
      </c>
      <c r="Z4392" t="str">
        <f t="shared" si="410"/>
        <v>0.000</v>
      </c>
      <c r="AA4392" t="str">
        <f t="shared" si="411"/>
        <v>0.000</v>
      </c>
      <c r="AB4392" s="2" t="str">
        <f t="shared" si="412"/>
        <v>***</v>
      </c>
      <c r="AC4392" t="str">
        <f t="shared" si="413"/>
        <v>0.000
(0.000)</v>
      </c>
    </row>
    <row r="4393" spans="24:29">
      <c r="X4393" t="str">
        <f t="shared" si="408"/>
        <v>_</v>
      </c>
      <c r="Y4393" t="str">
        <f t="shared" si="409"/>
        <v/>
      </c>
      <c r="Z4393" t="str">
        <f t="shared" si="410"/>
        <v>0.000</v>
      </c>
      <c r="AA4393" t="str">
        <f t="shared" si="411"/>
        <v>0.000</v>
      </c>
      <c r="AB4393" s="2" t="str">
        <f t="shared" si="412"/>
        <v>***</v>
      </c>
      <c r="AC4393" t="str">
        <f t="shared" si="413"/>
        <v>0.000
(0.000)</v>
      </c>
    </row>
    <row r="4394" spans="24:29">
      <c r="X4394" t="str">
        <f t="shared" si="408"/>
        <v>_</v>
      </c>
      <c r="Y4394" t="str">
        <f t="shared" si="409"/>
        <v/>
      </c>
      <c r="Z4394" t="str">
        <f t="shared" si="410"/>
        <v>0.000</v>
      </c>
      <c r="AA4394" t="str">
        <f t="shared" si="411"/>
        <v>0.000</v>
      </c>
      <c r="AB4394" s="2" t="str">
        <f t="shared" si="412"/>
        <v>***</v>
      </c>
      <c r="AC4394" t="str">
        <f t="shared" si="413"/>
        <v>0.000
(0.000)</v>
      </c>
    </row>
    <row r="4395" spans="24:29">
      <c r="X4395" t="str">
        <f t="shared" si="408"/>
        <v>_</v>
      </c>
      <c r="Y4395" t="str">
        <f t="shared" si="409"/>
        <v/>
      </c>
      <c r="Z4395" t="str">
        <f t="shared" si="410"/>
        <v>0.000</v>
      </c>
      <c r="AA4395" t="str">
        <f t="shared" si="411"/>
        <v>0.000</v>
      </c>
      <c r="AB4395" s="2" t="str">
        <f t="shared" si="412"/>
        <v>***</v>
      </c>
      <c r="AC4395" t="str">
        <f t="shared" si="413"/>
        <v>0.000
(0.000)</v>
      </c>
    </row>
    <row r="4396" spans="24:29">
      <c r="X4396" t="str">
        <f t="shared" si="408"/>
        <v>_</v>
      </c>
      <c r="Y4396" t="str">
        <f t="shared" si="409"/>
        <v/>
      </c>
      <c r="Z4396" t="str">
        <f t="shared" si="410"/>
        <v>0.000</v>
      </c>
      <c r="AA4396" t="str">
        <f t="shared" si="411"/>
        <v>0.000</v>
      </c>
      <c r="AB4396" s="2" t="str">
        <f t="shared" si="412"/>
        <v>***</v>
      </c>
      <c r="AC4396" t="str">
        <f t="shared" si="413"/>
        <v>0.000
(0.000)</v>
      </c>
    </row>
    <row r="4397" spans="24:29">
      <c r="X4397" t="str">
        <f t="shared" si="408"/>
        <v>_</v>
      </c>
      <c r="Y4397" t="str">
        <f t="shared" si="409"/>
        <v/>
      </c>
      <c r="Z4397" t="str">
        <f t="shared" si="410"/>
        <v>0.000</v>
      </c>
      <c r="AA4397" t="str">
        <f t="shared" si="411"/>
        <v>0.000</v>
      </c>
      <c r="AB4397" s="2" t="str">
        <f t="shared" si="412"/>
        <v>***</v>
      </c>
      <c r="AC4397" t="str">
        <f t="shared" si="413"/>
        <v>0.000
(0.000)</v>
      </c>
    </row>
    <row r="4398" spans="24:29">
      <c r="X4398" t="str">
        <f t="shared" si="408"/>
        <v>_</v>
      </c>
      <c r="Y4398" t="str">
        <f t="shared" si="409"/>
        <v/>
      </c>
      <c r="Z4398" t="str">
        <f t="shared" si="410"/>
        <v>0.000</v>
      </c>
      <c r="AA4398" t="str">
        <f t="shared" si="411"/>
        <v>0.000</v>
      </c>
      <c r="AB4398" s="2" t="str">
        <f t="shared" si="412"/>
        <v>***</v>
      </c>
      <c r="AC4398" t="str">
        <f t="shared" si="413"/>
        <v>0.000
(0.000)</v>
      </c>
    </row>
    <row r="4399" spans="24:29">
      <c r="X4399" t="str">
        <f t="shared" si="408"/>
        <v>_</v>
      </c>
      <c r="Y4399" t="str">
        <f t="shared" si="409"/>
        <v/>
      </c>
      <c r="Z4399" t="str">
        <f t="shared" si="410"/>
        <v>0.000</v>
      </c>
      <c r="AA4399" t="str">
        <f t="shared" si="411"/>
        <v>0.000</v>
      </c>
      <c r="AB4399" s="2" t="str">
        <f t="shared" si="412"/>
        <v>***</v>
      </c>
      <c r="AC4399" t="str">
        <f t="shared" si="413"/>
        <v>0.000
(0.000)</v>
      </c>
    </row>
    <row r="4400" spans="24:29">
      <c r="X4400" t="str">
        <f t="shared" si="408"/>
        <v>_</v>
      </c>
      <c r="Y4400" t="str">
        <f t="shared" si="409"/>
        <v/>
      </c>
      <c r="Z4400" t="str">
        <f t="shared" si="410"/>
        <v>0.000</v>
      </c>
      <c r="AA4400" t="str">
        <f t="shared" si="411"/>
        <v>0.000</v>
      </c>
      <c r="AB4400" s="2" t="str">
        <f t="shared" si="412"/>
        <v>***</v>
      </c>
      <c r="AC4400" t="str">
        <f t="shared" si="413"/>
        <v>0.000
(0.000)</v>
      </c>
    </row>
    <row r="4401" spans="24:29">
      <c r="X4401" t="str">
        <f t="shared" si="408"/>
        <v>_</v>
      </c>
      <c r="Y4401" t="str">
        <f t="shared" si="409"/>
        <v/>
      </c>
      <c r="Z4401" t="str">
        <f t="shared" si="410"/>
        <v>0.000</v>
      </c>
      <c r="AA4401" t="str">
        <f t="shared" si="411"/>
        <v>0.000</v>
      </c>
      <c r="AB4401" s="2" t="str">
        <f t="shared" si="412"/>
        <v>***</v>
      </c>
      <c r="AC4401" t="str">
        <f t="shared" si="413"/>
        <v>0.000
(0.000)</v>
      </c>
    </row>
    <row r="4402" spans="24:29">
      <c r="X4402" t="str">
        <f t="shared" si="408"/>
        <v>_</v>
      </c>
      <c r="Y4402" t="str">
        <f t="shared" si="409"/>
        <v/>
      </c>
      <c r="Z4402" t="str">
        <f t="shared" si="410"/>
        <v>0.000</v>
      </c>
      <c r="AA4402" t="str">
        <f t="shared" si="411"/>
        <v>0.000</v>
      </c>
      <c r="AB4402" s="2" t="str">
        <f t="shared" si="412"/>
        <v>***</v>
      </c>
      <c r="AC4402" t="str">
        <f t="shared" si="413"/>
        <v>0.000
(0.000)</v>
      </c>
    </row>
    <row r="4403" spans="24:29">
      <c r="X4403" t="str">
        <f t="shared" si="408"/>
        <v>_</v>
      </c>
      <c r="Y4403" t="str">
        <f t="shared" si="409"/>
        <v/>
      </c>
      <c r="Z4403" t="str">
        <f t="shared" si="410"/>
        <v>0.000</v>
      </c>
      <c r="AA4403" t="str">
        <f t="shared" si="411"/>
        <v>0.000</v>
      </c>
      <c r="AB4403" s="2" t="str">
        <f t="shared" si="412"/>
        <v>***</v>
      </c>
      <c r="AC4403" t="str">
        <f t="shared" si="413"/>
        <v>0.000
(0.000)</v>
      </c>
    </row>
    <row r="4404" spans="24:29">
      <c r="X4404" t="str">
        <f t="shared" si="408"/>
        <v>_</v>
      </c>
      <c r="Y4404" t="str">
        <f t="shared" si="409"/>
        <v/>
      </c>
      <c r="Z4404" t="str">
        <f t="shared" si="410"/>
        <v>0.000</v>
      </c>
      <c r="AA4404" t="str">
        <f t="shared" si="411"/>
        <v>0.000</v>
      </c>
      <c r="AB4404" s="2" t="str">
        <f t="shared" si="412"/>
        <v>***</v>
      </c>
      <c r="AC4404" t="str">
        <f t="shared" si="413"/>
        <v>0.000
(0.000)</v>
      </c>
    </row>
    <row r="4405" spans="24:29">
      <c r="X4405" t="str">
        <f t="shared" si="408"/>
        <v>_</v>
      </c>
      <c r="Y4405" t="str">
        <f t="shared" si="409"/>
        <v/>
      </c>
      <c r="Z4405" t="str">
        <f t="shared" si="410"/>
        <v>0.000</v>
      </c>
      <c r="AA4405" t="str">
        <f t="shared" si="411"/>
        <v>0.000</v>
      </c>
      <c r="AB4405" s="2" t="str">
        <f t="shared" si="412"/>
        <v>***</v>
      </c>
      <c r="AC4405" t="str">
        <f t="shared" si="413"/>
        <v>0.000
(0.000)</v>
      </c>
    </row>
    <row r="4406" spans="24:29">
      <c r="X4406" t="str">
        <f t="shared" si="408"/>
        <v>_</v>
      </c>
      <c r="Y4406" t="str">
        <f t="shared" si="409"/>
        <v/>
      </c>
      <c r="Z4406" t="str">
        <f t="shared" si="410"/>
        <v>0.000</v>
      </c>
      <c r="AA4406" t="str">
        <f t="shared" si="411"/>
        <v>0.000</v>
      </c>
      <c r="AB4406" s="2" t="str">
        <f t="shared" si="412"/>
        <v>***</v>
      </c>
      <c r="AC4406" t="str">
        <f t="shared" si="413"/>
        <v>0.000
(0.000)</v>
      </c>
    </row>
    <row r="4407" spans="24:29">
      <c r="X4407" t="str">
        <f t="shared" si="408"/>
        <v>_</v>
      </c>
      <c r="Y4407" t="str">
        <f t="shared" si="409"/>
        <v/>
      </c>
      <c r="Z4407" t="str">
        <f t="shared" si="410"/>
        <v>0.000</v>
      </c>
      <c r="AA4407" t="str">
        <f t="shared" si="411"/>
        <v>0.000</v>
      </c>
      <c r="AB4407" s="2" t="str">
        <f t="shared" si="412"/>
        <v>***</v>
      </c>
      <c r="AC4407" t="str">
        <f t="shared" si="413"/>
        <v>0.000
(0.000)</v>
      </c>
    </row>
    <row r="4408" spans="24:29">
      <c r="X4408" t="str">
        <f t="shared" si="408"/>
        <v>_</v>
      </c>
      <c r="Y4408" t="str">
        <f t="shared" si="409"/>
        <v/>
      </c>
      <c r="Z4408" t="str">
        <f t="shared" si="410"/>
        <v>0.000</v>
      </c>
      <c r="AA4408" t="str">
        <f t="shared" si="411"/>
        <v>0.000</v>
      </c>
      <c r="AB4408" s="2" t="str">
        <f t="shared" si="412"/>
        <v>***</v>
      </c>
      <c r="AC4408" t="str">
        <f t="shared" si="413"/>
        <v>0.000
(0.000)</v>
      </c>
    </row>
    <row r="4409" spans="24:29">
      <c r="X4409" t="str">
        <f t="shared" si="408"/>
        <v>_</v>
      </c>
      <c r="Y4409" t="str">
        <f t="shared" si="409"/>
        <v/>
      </c>
      <c r="Z4409" t="str">
        <f t="shared" si="410"/>
        <v>0.000</v>
      </c>
      <c r="AA4409" t="str">
        <f t="shared" si="411"/>
        <v>0.000</v>
      </c>
      <c r="AB4409" s="2" t="str">
        <f t="shared" si="412"/>
        <v>***</v>
      </c>
      <c r="AC4409" t="str">
        <f t="shared" si="413"/>
        <v>0.000
(0.000)</v>
      </c>
    </row>
    <row r="4410" spans="24:29">
      <c r="X4410" t="str">
        <f t="shared" si="408"/>
        <v>_</v>
      </c>
      <c r="Y4410" t="str">
        <f t="shared" si="409"/>
        <v/>
      </c>
      <c r="Z4410" t="str">
        <f t="shared" si="410"/>
        <v>0.000</v>
      </c>
      <c r="AA4410" t="str">
        <f t="shared" si="411"/>
        <v>0.000</v>
      </c>
      <c r="AB4410" s="2" t="str">
        <f t="shared" si="412"/>
        <v>***</v>
      </c>
      <c r="AC4410" t="str">
        <f t="shared" si="413"/>
        <v>0.000
(0.000)</v>
      </c>
    </row>
    <row r="4411" spans="24:29">
      <c r="X4411" t="str">
        <f t="shared" si="408"/>
        <v>_</v>
      </c>
      <c r="Y4411" t="str">
        <f t="shared" si="409"/>
        <v/>
      </c>
      <c r="Z4411" t="str">
        <f t="shared" si="410"/>
        <v>0.000</v>
      </c>
      <c r="AA4411" t="str">
        <f t="shared" si="411"/>
        <v>0.000</v>
      </c>
      <c r="AB4411" s="2" t="str">
        <f t="shared" si="412"/>
        <v>***</v>
      </c>
      <c r="AC4411" t="str">
        <f t="shared" si="413"/>
        <v>0.000
(0.000)</v>
      </c>
    </row>
    <row r="4412" spans="24:29">
      <c r="X4412" t="str">
        <f t="shared" si="408"/>
        <v>_</v>
      </c>
      <c r="Y4412" t="str">
        <f t="shared" si="409"/>
        <v/>
      </c>
      <c r="Z4412" t="str">
        <f t="shared" si="410"/>
        <v>0.000</v>
      </c>
      <c r="AA4412" t="str">
        <f t="shared" si="411"/>
        <v>0.000</v>
      </c>
      <c r="AB4412" s="2" t="str">
        <f t="shared" si="412"/>
        <v>***</v>
      </c>
      <c r="AC4412" t="str">
        <f t="shared" si="413"/>
        <v>0.000
(0.000)</v>
      </c>
    </row>
    <row r="4413" spans="24:29">
      <c r="X4413" t="str">
        <f t="shared" si="408"/>
        <v>_</v>
      </c>
      <c r="Y4413" t="str">
        <f t="shared" si="409"/>
        <v/>
      </c>
      <c r="Z4413" t="str">
        <f t="shared" si="410"/>
        <v>0.000</v>
      </c>
      <c r="AA4413" t="str">
        <f t="shared" si="411"/>
        <v>0.000</v>
      </c>
      <c r="AB4413" s="2" t="str">
        <f t="shared" si="412"/>
        <v>***</v>
      </c>
      <c r="AC4413" t="str">
        <f t="shared" si="413"/>
        <v>0.000
(0.000)</v>
      </c>
    </row>
    <row r="4414" spans="24:29">
      <c r="X4414" t="str">
        <f t="shared" si="408"/>
        <v>_</v>
      </c>
      <c r="Y4414" t="str">
        <f t="shared" si="409"/>
        <v/>
      </c>
      <c r="Z4414" t="str">
        <f t="shared" si="410"/>
        <v>0.000</v>
      </c>
      <c r="AA4414" t="str">
        <f t="shared" si="411"/>
        <v>0.000</v>
      </c>
      <c r="AB4414" s="2" t="str">
        <f t="shared" si="412"/>
        <v>***</v>
      </c>
      <c r="AC4414" t="str">
        <f t="shared" si="413"/>
        <v>0.000
(0.000)</v>
      </c>
    </row>
    <row r="4415" spans="24:29">
      <c r="X4415" t="str">
        <f t="shared" si="408"/>
        <v>_</v>
      </c>
      <c r="Y4415" t="str">
        <f t="shared" si="409"/>
        <v/>
      </c>
      <c r="Z4415" t="str">
        <f t="shared" si="410"/>
        <v>0.000</v>
      </c>
      <c r="AA4415" t="str">
        <f t="shared" si="411"/>
        <v>0.000</v>
      </c>
      <c r="AB4415" s="2" t="str">
        <f t="shared" si="412"/>
        <v>***</v>
      </c>
      <c r="AC4415" t="str">
        <f t="shared" si="413"/>
        <v>0.000
(0.000)</v>
      </c>
    </row>
    <row r="4416" spans="24:29">
      <c r="X4416" t="str">
        <f t="shared" si="408"/>
        <v>_</v>
      </c>
      <c r="Y4416" t="str">
        <f t="shared" si="409"/>
        <v/>
      </c>
      <c r="Z4416" t="str">
        <f t="shared" si="410"/>
        <v>0.000</v>
      </c>
      <c r="AA4416" t="str">
        <f t="shared" si="411"/>
        <v>0.000</v>
      </c>
      <c r="AB4416" s="2" t="str">
        <f t="shared" si="412"/>
        <v>***</v>
      </c>
      <c r="AC4416" t="str">
        <f t="shared" si="413"/>
        <v>0.000
(0.000)</v>
      </c>
    </row>
    <row r="4417" spans="24:29">
      <c r="X4417" t="str">
        <f t="shared" si="408"/>
        <v>_</v>
      </c>
      <c r="Y4417" t="str">
        <f t="shared" si="409"/>
        <v/>
      </c>
      <c r="Z4417" t="str">
        <f t="shared" si="410"/>
        <v>0.000</v>
      </c>
      <c r="AA4417" t="str">
        <f t="shared" si="411"/>
        <v>0.000</v>
      </c>
      <c r="AB4417" s="2" t="str">
        <f t="shared" si="412"/>
        <v>***</v>
      </c>
      <c r="AC4417" t="str">
        <f t="shared" si="413"/>
        <v>0.000
(0.000)</v>
      </c>
    </row>
    <row r="4418" spans="24:29">
      <c r="X4418" t="str">
        <f t="shared" si="408"/>
        <v>_</v>
      </c>
      <c r="Y4418" t="str">
        <f t="shared" si="409"/>
        <v/>
      </c>
      <c r="Z4418" t="str">
        <f t="shared" si="410"/>
        <v>0.000</v>
      </c>
      <c r="AA4418" t="str">
        <f t="shared" si="411"/>
        <v>0.000</v>
      </c>
      <c r="AB4418" s="2" t="str">
        <f t="shared" si="412"/>
        <v>***</v>
      </c>
      <c r="AC4418" t="str">
        <f t="shared" si="413"/>
        <v>0.000
(0.000)</v>
      </c>
    </row>
    <row r="4419" spans="24:29">
      <c r="X4419" t="str">
        <f t="shared" ref="X4419:X4482" si="414">G4419&amp;"_"&amp;B4419</f>
        <v>_</v>
      </c>
      <c r="Y4419" t="str">
        <f t="shared" ref="Y4419:Y4482" si="415">IF(G4419&lt;&gt;"",COUNTIF(X:X,X4419),"")</f>
        <v/>
      </c>
      <c r="Z4419" t="str">
        <f t="shared" ref="Z4419:Z4482" si="416">TEXT(C4419,"0.000")</f>
        <v>0.000</v>
      </c>
      <c r="AA4419" t="str">
        <f t="shared" ref="AA4419:AA4482" si="417">TEXT(D4419,"0.000")</f>
        <v>0.000</v>
      </c>
      <c r="AB4419" s="2" t="str">
        <f t="shared" ref="AB4419:AB4482" si="418">IF(COUNTIF(F4419,"*E*")&gt;0, "***", IF(TEXT(F4419, "0.00E+00")*1&lt;0.01, "***", IF(TEXT(F4419, "0.00E+00")*1&lt;0.05, "**",  IF(TEXT(F4419, "0.00E+00")*1&lt;0.1, "*",""))))</f>
        <v>***</v>
      </c>
      <c r="AC4419" t="str">
        <f t="shared" ref="AC4419:AC4482" si="419">Z4419&amp;"
("&amp;AA4419&amp;")"</f>
        <v>0.000
(0.000)</v>
      </c>
    </row>
    <row r="4420" spans="24:29">
      <c r="X4420" t="str">
        <f t="shared" si="414"/>
        <v>_</v>
      </c>
      <c r="Y4420" t="str">
        <f t="shared" si="415"/>
        <v/>
      </c>
      <c r="Z4420" t="str">
        <f t="shared" si="416"/>
        <v>0.000</v>
      </c>
      <c r="AA4420" t="str">
        <f t="shared" si="417"/>
        <v>0.000</v>
      </c>
      <c r="AB4420" s="2" t="str">
        <f t="shared" si="418"/>
        <v>***</v>
      </c>
      <c r="AC4420" t="str">
        <f t="shared" si="419"/>
        <v>0.000
(0.000)</v>
      </c>
    </row>
    <row r="4421" spans="24:29">
      <c r="X4421" t="str">
        <f t="shared" si="414"/>
        <v>_</v>
      </c>
      <c r="Y4421" t="str">
        <f t="shared" si="415"/>
        <v/>
      </c>
      <c r="Z4421" t="str">
        <f t="shared" si="416"/>
        <v>0.000</v>
      </c>
      <c r="AA4421" t="str">
        <f t="shared" si="417"/>
        <v>0.000</v>
      </c>
      <c r="AB4421" s="2" t="str">
        <f t="shared" si="418"/>
        <v>***</v>
      </c>
      <c r="AC4421" t="str">
        <f t="shared" si="419"/>
        <v>0.000
(0.000)</v>
      </c>
    </row>
    <row r="4422" spans="24:29">
      <c r="X4422" t="str">
        <f t="shared" si="414"/>
        <v>_</v>
      </c>
      <c r="Y4422" t="str">
        <f t="shared" si="415"/>
        <v/>
      </c>
      <c r="Z4422" t="str">
        <f t="shared" si="416"/>
        <v>0.000</v>
      </c>
      <c r="AA4422" t="str">
        <f t="shared" si="417"/>
        <v>0.000</v>
      </c>
      <c r="AB4422" s="2" t="str">
        <f t="shared" si="418"/>
        <v>***</v>
      </c>
      <c r="AC4422" t="str">
        <f t="shared" si="419"/>
        <v>0.000
(0.000)</v>
      </c>
    </row>
    <row r="4423" spans="24:29">
      <c r="X4423" t="str">
        <f t="shared" si="414"/>
        <v>_</v>
      </c>
      <c r="Y4423" t="str">
        <f t="shared" si="415"/>
        <v/>
      </c>
      <c r="Z4423" t="str">
        <f t="shared" si="416"/>
        <v>0.000</v>
      </c>
      <c r="AA4423" t="str">
        <f t="shared" si="417"/>
        <v>0.000</v>
      </c>
      <c r="AB4423" s="2" t="str">
        <f t="shared" si="418"/>
        <v>***</v>
      </c>
      <c r="AC4423" t="str">
        <f t="shared" si="419"/>
        <v>0.000
(0.000)</v>
      </c>
    </row>
    <row r="4424" spans="24:29">
      <c r="X4424" t="str">
        <f t="shared" si="414"/>
        <v>_</v>
      </c>
      <c r="Y4424" t="str">
        <f t="shared" si="415"/>
        <v/>
      </c>
      <c r="Z4424" t="str">
        <f t="shared" si="416"/>
        <v>0.000</v>
      </c>
      <c r="AA4424" t="str">
        <f t="shared" si="417"/>
        <v>0.000</v>
      </c>
      <c r="AB4424" s="2" t="str">
        <f t="shared" si="418"/>
        <v>***</v>
      </c>
      <c r="AC4424" t="str">
        <f t="shared" si="419"/>
        <v>0.000
(0.000)</v>
      </c>
    </row>
    <row r="4425" spans="24:29">
      <c r="X4425" t="str">
        <f t="shared" si="414"/>
        <v>_</v>
      </c>
      <c r="Y4425" t="str">
        <f t="shared" si="415"/>
        <v/>
      </c>
      <c r="Z4425" t="str">
        <f t="shared" si="416"/>
        <v>0.000</v>
      </c>
      <c r="AA4425" t="str">
        <f t="shared" si="417"/>
        <v>0.000</v>
      </c>
      <c r="AB4425" s="2" t="str">
        <f t="shared" si="418"/>
        <v>***</v>
      </c>
      <c r="AC4425" t="str">
        <f t="shared" si="419"/>
        <v>0.000
(0.000)</v>
      </c>
    </row>
    <row r="4426" spans="24:29">
      <c r="X4426" t="str">
        <f t="shared" si="414"/>
        <v>_</v>
      </c>
      <c r="Y4426" t="str">
        <f t="shared" si="415"/>
        <v/>
      </c>
      <c r="Z4426" t="str">
        <f t="shared" si="416"/>
        <v>0.000</v>
      </c>
      <c r="AA4426" t="str">
        <f t="shared" si="417"/>
        <v>0.000</v>
      </c>
      <c r="AB4426" s="2" t="str">
        <f t="shared" si="418"/>
        <v>***</v>
      </c>
      <c r="AC4426" t="str">
        <f t="shared" si="419"/>
        <v>0.000
(0.000)</v>
      </c>
    </row>
    <row r="4427" spans="24:29">
      <c r="X4427" t="str">
        <f t="shared" si="414"/>
        <v>_</v>
      </c>
      <c r="Y4427" t="str">
        <f t="shared" si="415"/>
        <v/>
      </c>
      <c r="Z4427" t="str">
        <f t="shared" si="416"/>
        <v>0.000</v>
      </c>
      <c r="AA4427" t="str">
        <f t="shared" si="417"/>
        <v>0.000</v>
      </c>
      <c r="AB4427" s="2" t="str">
        <f t="shared" si="418"/>
        <v>***</v>
      </c>
      <c r="AC4427" t="str">
        <f t="shared" si="419"/>
        <v>0.000
(0.000)</v>
      </c>
    </row>
    <row r="4428" spans="24:29">
      <c r="X4428" t="str">
        <f t="shared" si="414"/>
        <v>_</v>
      </c>
      <c r="Y4428" t="str">
        <f t="shared" si="415"/>
        <v/>
      </c>
      <c r="Z4428" t="str">
        <f t="shared" si="416"/>
        <v>0.000</v>
      </c>
      <c r="AA4428" t="str">
        <f t="shared" si="417"/>
        <v>0.000</v>
      </c>
      <c r="AB4428" s="2" t="str">
        <f t="shared" si="418"/>
        <v>***</v>
      </c>
      <c r="AC4428" t="str">
        <f t="shared" si="419"/>
        <v>0.000
(0.000)</v>
      </c>
    </row>
    <row r="4429" spans="24:29">
      <c r="X4429" t="str">
        <f t="shared" si="414"/>
        <v>_</v>
      </c>
      <c r="Y4429" t="str">
        <f t="shared" si="415"/>
        <v/>
      </c>
      <c r="Z4429" t="str">
        <f t="shared" si="416"/>
        <v>0.000</v>
      </c>
      <c r="AA4429" t="str">
        <f t="shared" si="417"/>
        <v>0.000</v>
      </c>
      <c r="AB4429" s="2" t="str">
        <f t="shared" si="418"/>
        <v>***</v>
      </c>
      <c r="AC4429" t="str">
        <f t="shared" si="419"/>
        <v>0.000
(0.000)</v>
      </c>
    </row>
    <row r="4430" spans="24:29">
      <c r="X4430" t="str">
        <f t="shared" si="414"/>
        <v>_</v>
      </c>
      <c r="Y4430" t="str">
        <f t="shared" si="415"/>
        <v/>
      </c>
      <c r="Z4430" t="str">
        <f t="shared" si="416"/>
        <v>0.000</v>
      </c>
      <c r="AA4430" t="str">
        <f t="shared" si="417"/>
        <v>0.000</v>
      </c>
      <c r="AB4430" s="2" t="str">
        <f t="shared" si="418"/>
        <v>***</v>
      </c>
      <c r="AC4430" t="str">
        <f t="shared" si="419"/>
        <v>0.000
(0.000)</v>
      </c>
    </row>
    <row r="4431" spans="24:29">
      <c r="X4431" t="str">
        <f t="shared" si="414"/>
        <v>_</v>
      </c>
      <c r="Y4431" t="str">
        <f t="shared" si="415"/>
        <v/>
      </c>
      <c r="Z4431" t="str">
        <f t="shared" si="416"/>
        <v>0.000</v>
      </c>
      <c r="AA4431" t="str">
        <f t="shared" si="417"/>
        <v>0.000</v>
      </c>
      <c r="AB4431" s="2" t="str">
        <f t="shared" si="418"/>
        <v>***</v>
      </c>
      <c r="AC4431" t="str">
        <f t="shared" si="419"/>
        <v>0.000
(0.000)</v>
      </c>
    </row>
    <row r="4432" spans="24:29">
      <c r="X4432" t="str">
        <f t="shared" si="414"/>
        <v>_</v>
      </c>
      <c r="Y4432" t="str">
        <f t="shared" si="415"/>
        <v/>
      </c>
      <c r="Z4432" t="str">
        <f t="shared" si="416"/>
        <v>0.000</v>
      </c>
      <c r="AA4432" t="str">
        <f t="shared" si="417"/>
        <v>0.000</v>
      </c>
      <c r="AB4432" s="2" t="str">
        <f t="shared" si="418"/>
        <v>***</v>
      </c>
      <c r="AC4432" t="str">
        <f t="shared" si="419"/>
        <v>0.000
(0.000)</v>
      </c>
    </row>
    <row r="4433" spans="24:29">
      <c r="X4433" t="str">
        <f t="shared" si="414"/>
        <v>_</v>
      </c>
      <c r="Y4433" t="str">
        <f t="shared" si="415"/>
        <v/>
      </c>
      <c r="Z4433" t="str">
        <f t="shared" si="416"/>
        <v>0.000</v>
      </c>
      <c r="AA4433" t="str">
        <f t="shared" si="417"/>
        <v>0.000</v>
      </c>
      <c r="AB4433" s="2" t="str">
        <f t="shared" si="418"/>
        <v>***</v>
      </c>
      <c r="AC4433" t="str">
        <f t="shared" si="419"/>
        <v>0.000
(0.000)</v>
      </c>
    </row>
    <row r="4434" spans="24:29">
      <c r="X4434" t="str">
        <f t="shared" si="414"/>
        <v>_</v>
      </c>
      <c r="Y4434" t="str">
        <f t="shared" si="415"/>
        <v/>
      </c>
      <c r="Z4434" t="str">
        <f t="shared" si="416"/>
        <v>0.000</v>
      </c>
      <c r="AA4434" t="str">
        <f t="shared" si="417"/>
        <v>0.000</v>
      </c>
      <c r="AB4434" s="2" t="str">
        <f t="shared" si="418"/>
        <v>***</v>
      </c>
      <c r="AC4434" t="str">
        <f t="shared" si="419"/>
        <v>0.000
(0.000)</v>
      </c>
    </row>
    <row r="4435" spans="24:29">
      <c r="X4435" t="str">
        <f t="shared" si="414"/>
        <v>_</v>
      </c>
      <c r="Y4435" t="str">
        <f t="shared" si="415"/>
        <v/>
      </c>
      <c r="Z4435" t="str">
        <f t="shared" si="416"/>
        <v>0.000</v>
      </c>
      <c r="AA4435" t="str">
        <f t="shared" si="417"/>
        <v>0.000</v>
      </c>
      <c r="AB4435" s="2" t="str">
        <f t="shared" si="418"/>
        <v>***</v>
      </c>
      <c r="AC4435" t="str">
        <f t="shared" si="419"/>
        <v>0.000
(0.000)</v>
      </c>
    </row>
    <row r="4436" spans="24:29">
      <c r="X4436" t="str">
        <f t="shared" si="414"/>
        <v>_</v>
      </c>
      <c r="Y4436" t="str">
        <f t="shared" si="415"/>
        <v/>
      </c>
      <c r="Z4436" t="str">
        <f t="shared" si="416"/>
        <v>0.000</v>
      </c>
      <c r="AA4436" t="str">
        <f t="shared" si="417"/>
        <v>0.000</v>
      </c>
      <c r="AB4436" s="2" t="str">
        <f t="shared" si="418"/>
        <v>***</v>
      </c>
      <c r="AC4436" t="str">
        <f t="shared" si="419"/>
        <v>0.000
(0.000)</v>
      </c>
    </row>
    <row r="4437" spans="24:29">
      <c r="X4437" t="str">
        <f t="shared" si="414"/>
        <v>_</v>
      </c>
      <c r="Y4437" t="str">
        <f t="shared" si="415"/>
        <v/>
      </c>
      <c r="Z4437" t="str">
        <f t="shared" si="416"/>
        <v>0.000</v>
      </c>
      <c r="AA4437" t="str">
        <f t="shared" si="417"/>
        <v>0.000</v>
      </c>
      <c r="AB4437" s="2" t="str">
        <f t="shared" si="418"/>
        <v>***</v>
      </c>
      <c r="AC4437" t="str">
        <f t="shared" si="419"/>
        <v>0.000
(0.000)</v>
      </c>
    </row>
    <row r="4438" spans="24:29">
      <c r="X4438" t="str">
        <f t="shared" si="414"/>
        <v>_</v>
      </c>
      <c r="Y4438" t="str">
        <f t="shared" si="415"/>
        <v/>
      </c>
      <c r="Z4438" t="str">
        <f t="shared" si="416"/>
        <v>0.000</v>
      </c>
      <c r="AA4438" t="str">
        <f t="shared" si="417"/>
        <v>0.000</v>
      </c>
      <c r="AB4438" s="2" t="str">
        <f t="shared" si="418"/>
        <v>***</v>
      </c>
      <c r="AC4438" t="str">
        <f t="shared" si="419"/>
        <v>0.000
(0.000)</v>
      </c>
    </row>
    <row r="4439" spans="24:29">
      <c r="X4439" t="str">
        <f t="shared" si="414"/>
        <v>_</v>
      </c>
      <c r="Y4439" t="str">
        <f t="shared" si="415"/>
        <v/>
      </c>
      <c r="Z4439" t="str">
        <f t="shared" si="416"/>
        <v>0.000</v>
      </c>
      <c r="AA4439" t="str">
        <f t="shared" si="417"/>
        <v>0.000</v>
      </c>
      <c r="AB4439" s="2" t="str">
        <f t="shared" si="418"/>
        <v>***</v>
      </c>
      <c r="AC4439" t="str">
        <f t="shared" si="419"/>
        <v>0.000
(0.000)</v>
      </c>
    </row>
    <row r="4440" spans="24:29">
      <c r="X4440" t="str">
        <f t="shared" si="414"/>
        <v>_</v>
      </c>
      <c r="Y4440" t="str">
        <f t="shared" si="415"/>
        <v/>
      </c>
      <c r="Z4440" t="str">
        <f t="shared" si="416"/>
        <v>0.000</v>
      </c>
      <c r="AA4440" t="str">
        <f t="shared" si="417"/>
        <v>0.000</v>
      </c>
      <c r="AB4440" s="2" t="str">
        <f t="shared" si="418"/>
        <v>***</v>
      </c>
      <c r="AC4440" t="str">
        <f t="shared" si="419"/>
        <v>0.000
(0.000)</v>
      </c>
    </row>
    <row r="4441" spans="24:29">
      <c r="X4441" t="str">
        <f t="shared" si="414"/>
        <v>_</v>
      </c>
      <c r="Y4441" t="str">
        <f t="shared" si="415"/>
        <v/>
      </c>
      <c r="Z4441" t="str">
        <f t="shared" si="416"/>
        <v>0.000</v>
      </c>
      <c r="AA4441" t="str">
        <f t="shared" si="417"/>
        <v>0.000</v>
      </c>
      <c r="AB4441" s="2" t="str">
        <f t="shared" si="418"/>
        <v>***</v>
      </c>
      <c r="AC4441" t="str">
        <f t="shared" si="419"/>
        <v>0.000
(0.000)</v>
      </c>
    </row>
    <row r="4442" spans="24:29">
      <c r="X4442" t="str">
        <f t="shared" si="414"/>
        <v>_</v>
      </c>
      <c r="Y4442" t="str">
        <f t="shared" si="415"/>
        <v/>
      </c>
      <c r="Z4442" t="str">
        <f t="shared" si="416"/>
        <v>0.000</v>
      </c>
      <c r="AA4442" t="str">
        <f t="shared" si="417"/>
        <v>0.000</v>
      </c>
      <c r="AB4442" s="2" t="str">
        <f t="shared" si="418"/>
        <v>***</v>
      </c>
      <c r="AC4442" t="str">
        <f t="shared" si="419"/>
        <v>0.000
(0.000)</v>
      </c>
    </row>
    <row r="4443" spans="24:29">
      <c r="X4443" t="str">
        <f t="shared" si="414"/>
        <v>_</v>
      </c>
      <c r="Y4443" t="str">
        <f t="shared" si="415"/>
        <v/>
      </c>
      <c r="Z4443" t="str">
        <f t="shared" si="416"/>
        <v>0.000</v>
      </c>
      <c r="AA4443" t="str">
        <f t="shared" si="417"/>
        <v>0.000</v>
      </c>
      <c r="AB4443" s="2" t="str">
        <f t="shared" si="418"/>
        <v>***</v>
      </c>
      <c r="AC4443" t="str">
        <f t="shared" si="419"/>
        <v>0.000
(0.000)</v>
      </c>
    </row>
    <row r="4444" spans="24:29">
      <c r="X4444" t="str">
        <f t="shared" si="414"/>
        <v>_</v>
      </c>
      <c r="Y4444" t="str">
        <f t="shared" si="415"/>
        <v/>
      </c>
      <c r="Z4444" t="str">
        <f t="shared" si="416"/>
        <v>0.000</v>
      </c>
      <c r="AA4444" t="str">
        <f t="shared" si="417"/>
        <v>0.000</v>
      </c>
      <c r="AB4444" s="2" t="str">
        <f t="shared" si="418"/>
        <v>***</v>
      </c>
      <c r="AC4444" t="str">
        <f t="shared" si="419"/>
        <v>0.000
(0.000)</v>
      </c>
    </row>
    <row r="4445" spans="24:29">
      <c r="X4445" t="str">
        <f t="shared" si="414"/>
        <v>_</v>
      </c>
      <c r="Y4445" t="str">
        <f t="shared" si="415"/>
        <v/>
      </c>
      <c r="Z4445" t="str">
        <f t="shared" si="416"/>
        <v>0.000</v>
      </c>
      <c r="AA4445" t="str">
        <f t="shared" si="417"/>
        <v>0.000</v>
      </c>
      <c r="AB4445" s="2" t="str">
        <f t="shared" si="418"/>
        <v>***</v>
      </c>
      <c r="AC4445" t="str">
        <f t="shared" si="419"/>
        <v>0.000
(0.000)</v>
      </c>
    </row>
    <row r="4446" spans="24:29">
      <c r="X4446" t="str">
        <f t="shared" si="414"/>
        <v>_</v>
      </c>
      <c r="Y4446" t="str">
        <f t="shared" si="415"/>
        <v/>
      </c>
      <c r="Z4446" t="str">
        <f t="shared" si="416"/>
        <v>0.000</v>
      </c>
      <c r="AA4446" t="str">
        <f t="shared" si="417"/>
        <v>0.000</v>
      </c>
      <c r="AB4446" s="2" t="str">
        <f t="shared" si="418"/>
        <v>***</v>
      </c>
      <c r="AC4446" t="str">
        <f t="shared" si="419"/>
        <v>0.000
(0.000)</v>
      </c>
    </row>
    <row r="4447" spans="24:29">
      <c r="X4447" t="str">
        <f t="shared" si="414"/>
        <v>_</v>
      </c>
      <c r="Y4447" t="str">
        <f t="shared" si="415"/>
        <v/>
      </c>
      <c r="Z4447" t="str">
        <f t="shared" si="416"/>
        <v>0.000</v>
      </c>
      <c r="AA4447" t="str">
        <f t="shared" si="417"/>
        <v>0.000</v>
      </c>
      <c r="AB4447" s="2" t="str">
        <f t="shared" si="418"/>
        <v>***</v>
      </c>
      <c r="AC4447" t="str">
        <f t="shared" si="419"/>
        <v>0.000
(0.000)</v>
      </c>
    </row>
    <row r="4448" spans="24:29">
      <c r="X4448" t="str">
        <f t="shared" si="414"/>
        <v>_</v>
      </c>
      <c r="Y4448" t="str">
        <f t="shared" si="415"/>
        <v/>
      </c>
      <c r="Z4448" t="str">
        <f t="shared" si="416"/>
        <v>0.000</v>
      </c>
      <c r="AA4448" t="str">
        <f t="shared" si="417"/>
        <v>0.000</v>
      </c>
      <c r="AB4448" s="2" t="str">
        <f t="shared" si="418"/>
        <v>***</v>
      </c>
      <c r="AC4448" t="str">
        <f t="shared" si="419"/>
        <v>0.000
(0.000)</v>
      </c>
    </row>
    <row r="4449" spans="24:29">
      <c r="X4449" t="str">
        <f t="shared" si="414"/>
        <v>_</v>
      </c>
      <c r="Y4449" t="str">
        <f t="shared" si="415"/>
        <v/>
      </c>
      <c r="Z4449" t="str">
        <f t="shared" si="416"/>
        <v>0.000</v>
      </c>
      <c r="AA4449" t="str">
        <f t="shared" si="417"/>
        <v>0.000</v>
      </c>
      <c r="AB4449" s="2" t="str">
        <f t="shared" si="418"/>
        <v>***</v>
      </c>
      <c r="AC4449" t="str">
        <f t="shared" si="419"/>
        <v>0.000
(0.000)</v>
      </c>
    </row>
    <row r="4450" spans="24:29">
      <c r="X4450" t="str">
        <f t="shared" si="414"/>
        <v>_</v>
      </c>
      <c r="Y4450" t="str">
        <f t="shared" si="415"/>
        <v/>
      </c>
      <c r="Z4450" t="str">
        <f t="shared" si="416"/>
        <v>0.000</v>
      </c>
      <c r="AA4450" t="str">
        <f t="shared" si="417"/>
        <v>0.000</v>
      </c>
      <c r="AB4450" s="2" t="str">
        <f t="shared" si="418"/>
        <v>***</v>
      </c>
      <c r="AC4450" t="str">
        <f t="shared" si="419"/>
        <v>0.000
(0.000)</v>
      </c>
    </row>
    <row r="4451" spans="24:29">
      <c r="X4451" t="str">
        <f t="shared" si="414"/>
        <v>_</v>
      </c>
      <c r="Y4451" t="str">
        <f t="shared" si="415"/>
        <v/>
      </c>
      <c r="Z4451" t="str">
        <f t="shared" si="416"/>
        <v>0.000</v>
      </c>
      <c r="AA4451" t="str">
        <f t="shared" si="417"/>
        <v>0.000</v>
      </c>
      <c r="AB4451" s="2" t="str">
        <f t="shared" si="418"/>
        <v>***</v>
      </c>
      <c r="AC4451" t="str">
        <f t="shared" si="419"/>
        <v>0.000
(0.000)</v>
      </c>
    </row>
    <row r="4452" spans="24:29">
      <c r="X4452" t="str">
        <f t="shared" si="414"/>
        <v>_</v>
      </c>
      <c r="Y4452" t="str">
        <f t="shared" si="415"/>
        <v/>
      </c>
      <c r="Z4452" t="str">
        <f t="shared" si="416"/>
        <v>0.000</v>
      </c>
      <c r="AA4452" t="str">
        <f t="shared" si="417"/>
        <v>0.000</v>
      </c>
      <c r="AB4452" s="2" t="str">
        <f t="shared" si="418"/>
        <v>***</v>
      </c>
      <c r="AC4452" t="str">
        <f t="shared" si="419"/>
        <v>0.000
(0.000)</v>
      </c>
    </row>
    <row r="4453" spans="24:29">
      <c r="X4453" t="str">
        <f t="shared" si="414"/>
        <v>_</v>
      </c>
      <c r="Y4453" t="str">
        <f t="shared" si="415"/>
        <v/>
      </c>
      <c r="Z4453" t="str">
        <f t="shared" si="416"/>
        <v>0.000</v>
      </c>
      <c r="AA4453" t="str">
        <f t="shared" si="417"/>
        <v>0.000</v>
      </c>
      <c r="AB4453" s="2" t="str">
        <f t="shared" si="418"/>
        <v>***</v>
      </c>
      <c r="AC4453" t="str">
        <f t="shared" si="419"/>
        <v>0.000
(0.000)</v>
      </c>
    </row>
    <row r="4454" spans="24:29">
      <c r="X4454" t="str">
        <f t="shared" si="414"/>
        <v>_</v>
      </c>
      <c r="Y4454" t="str">
        <f t="shared" si="415"/>
        <v/>
      </c>
      <c r="Z4454" t="str">
        <f t="shared" si="416"/>
        <v>0.000</v>
      </c>
      <c r="AA4454" t="str">
        <f t="shared" si="417"/>
        <v>0.000</v>
      </c>
      <c r="AB4454" s="2" t="str">
        <f t="shared" si="418"/>
        <v>***</v>
      </c>
      <c r="AC4454" t="str">
        <f t="shared" si="419"/>
        <v>0.000
(0.000)</v>
      </c>
    </row>
    <row r="4455" spans="24:29">
      <c r="X4455" t="str">
        <f t="shared" si="414"/>
        <v>_</v>
      </c>
      <c r="Y4455" t="str">
        <f t="shared" si="415"/>
        <v/>
      </c>
      <c r="Z4455" t="str">
        <f t="shared" si="416"/>
        <v>0.000</v>
      </c>
      <c r="AA4455" t="str">
        <f t="shared" si="417"/>
        <v>0.000</v>
      </c>
      <c r="AB4455" s="2" t="str">
        <f t="shared" si="418"/>
        <v>***</v>
      </c>
      <c r="AC4455" t="str">
        <f t="shared" si="419"/>
        <v>0.000
(0.000)</v>
      </c>
    </row>
    <row r="4456" spans="24:29">
      <c r="X4456" t="str">
        <f t="shared" si="414"/>
        <v>_</v>
      </c>
      <c r="Y4456" t="str">
        <f t="shared" si="415"/>
        <v/>
      </c>
      <c r="Z4456" t="str">
        <f t="shared" si="416"/>
        <v>0.000</v>
      </c>
      <c r="AA4456" t="str">
        <f t="shared" si="417"/>
        <v>0.000</v>
      </c>
      <c r="AB4456" s="2" t="str">
        <f t="shared" si="418"/>
        <v>***</v>
      </c>
      <c r="AC4456" t="str">
        <f t="shared" si="419"/>
        <v>0.000
(0.000)</v>
      </c>
    </row>
    <row r="4457" spans="24:29">
      <c r="X4457" t="str">
        <f t="shared" si="414"/>
        <v>_</v>
      </c>
      <c r="Y4457" t="str">
        <f t="shared" si="415"/>
        <v/>
      </c>
      <c r="Z4457" t="str">
        <f t="shared" si="416"/>
        <v>0.000</v>
      </c>
      <c r="AA4457" t="str">
        <f t="shared" si="417"/>
        <v>0.000</v>
      </c>
      <c r="AB4457" s="2" t="str">
        <f t="shared" si="418"/>
        <v>***</v>
      </c>
      <c r="AC4457" t="str">
        <f t="shared" si="419"/>
        <v>0.000
(0.000)</v>
      </c>
    </row>
    <row r="4458" spans="24:29">
      <c r="X4458" t="str">
        <f t="shared" si="414"/>
        <v>_</v>
      </c>
      <c r="Y4458" t="str">
        <f t="shared" si="415"/>
        <v/>
      </c>
      <c r="Z4458" t="str">
        <f t="shared" si="416"/>
        <v>0.000</v>
      </c>
      <c r="AA4458" t="str">
        <f t="shared" si="417"/>
        <v>0.000</v>
      </c>
      <c r="AB4458" s="2" t="str">
        <f t="shared" si="418"/>
        <v>***</v>
      </c>
      <c r="AC4458" t="str">
        <f t="shared" si="419"/>
        <v>0.000
(0.000)</v>
      </c>
    </row>
    <row r="4459" spans="24:29">
      <c r="X4459" t="str">
        <f t="shared" si="414"/>
        <v>_</v>
      </c>
      <c r="Y4459" t="str">
        <f t="shared" si="415"/>
        <v/>
      </c>
      <c r="Z4459" t="str">
        <f t="shared" si="416"/>
        <v>0.000</v>
      </c>
      <c r="AA4459" t="str">
        <f t="shared" si="417"/>
        <v>0.000</v>
      </c>
      <c r="AB4459" s="2" t="str">
        <f t="shared" si="418"/>
        <v>***</v>
      </c>
      <c r="AC4459" t="str">
        <f t="shared" si="419"/>
        <v>0.000
(0.000)</v>
      </c>
    </row>
    <row r="4460" spans="24:29">
      <c r="X4460" t="str">
        <f t="shared" si="414"/>
        <v>_</v>
      </c>
      <c r="Y4460" t="str">
        <f t="shared" si="415"/>
        <v/>
      </c>
      <c r="Z4460" t="str">
        <f t="shared" si="416"/>
        <v>0.000</v>
      </c>
      <c r="AA4460" t="str">
        <f t="shared" si="417"/>
        <v>0.000</v>
      </c>
      <c r="AB4460" s="2" t="str">
        <f t="shared" si="418"/>
        <v>***</v>
      </c>
      <c r="AC4460" t="str">
        <f t="shared" si="419"/>
        <v>0.000
(0.000)</v>
      </c>
    </row>
    <row r="4461" spans="24:29">
      <c r="X4461" t="str">
        <f t="shared" si="414"/>
        <v>_</v>
      </c>
      <c r="Y4461" t="str">
        <f t="shared" si="415"/>
        <v/>
      </c>
      <c r="Z4461" t="str">
        <f t="shared" si="416"/>
        <v>0.000</v>
      </c>
      <c r="AA4461" t="str">
        <f t="shared" si="417"/>
        <v>0.000</v>
      </c>
      <c r="AB4461" s="2" t="str">
        <f t="shared" si="418"/>
        <v>***</v>
      </c>
      <c r="AC4461" t="str">
        <f t="shared" si="419"/>
        <v>0.000
(0.000)</v>
      </c>
    </row>
    <row r="4462" spans="24:29">
      <c r="X4462" t="str">
        <f t="shared" si="414"/>
        <v>_</v>
      </c>
      <c r="Y4462" t="str">
        <f t="shared" si="415"/>
        <v/>
      </c>
      <c r="Z4462" t="str">
        <f t="shared" si="416"/>
        <v>0.000</v>
      </c>
      <c r="AA4462" t="str">
        <f t="shared" si="417"/>
        <v>0.000</v>
      </c>
      <c r="AB4462" s="2" t="str">
        <f t="shared" si="418"/>
        <v>***</v>
      </c>
      <c r="AC4462" t="str">
        <f t="shared" si="419"/>
        <v>0.000
(0.000)</v>
      </c>
    </row>
    <row r="4463" spans="24:29">
      <c r="X4463" t="str">
        <f t="shared" si="414"/>
        <v>_</v>
      </c>
      <c r="Y4463" t="str">
        <f t="shared" si="415"/>
        <v/>
      </c>
      <c r="Z4463" t="str">
        <f t="shared" si="416"/>
        <v>0.000</v>
      </c>
      <c r="AA4463" t="str">
        <f t="shared" si="417"/>
        <v>0.000</v>
      </c>
      <c r="AB4463" s="2" t="str">
        <f t="shared" si="418"/>
        <v>***</v>
      </c>
      <c r="AC4463" t="str">
        <f t="shared" si="419"/>
        <v>0.000
(0.000)</v>
      </c>
    </row>
    <row r="4464" spans="24:29">
      <c r="X4464" t="str">
        <f t="shared" si="414"/>
        <v>_</v>
      </c>
      <c r="Y4464" t="str">
        <f t="shared" si="415"/>
        <v/>
      </c>
      <c r="Z4464" t="str">
        <f t="shared" si="416"/>
        <v>0.000</v>
      </c>
      <c r="AA4464" t="str">
        <f t="shared" si="417"/>
        <v>0.000</v>
      </c>
      <c r="AB4464" s="2" t="str">
        <f t="shared" si="418"/>
        <v>***</v>
      </c>
      <c r="AC4464" t="str">
        <f t="shared" si="419"/>
        <v>0.000
(0.000)</v>
      </c>
    </row>
    <row r="4465" spans="24:29">
      <c r="X4465" t="str">
        <f t="shared" si="414"/>
        <v>_</v>
      </c>
      <c r="Y4465" t="str">
        <f t="shared" si="415"/>
        <v/>
      </c>
      <c r="Z4465" t="str">
        <f t="shared" si="416"/>
        <v>0.000</v>
      </c>
      <c r="AA4465" t="str">
        <f t="shared" si="417"/>
        <v>0.000</v>
      </c>
      <c r="AB4465" s="2" t="str">
        <f t="shared" si="418"/>
        <v>***</v>
      </c>
      <c r="AC4465" t="str">
        <f t="shared" si="419"/>
        <v>0.000
(0.000)</v>
      </c>
    </row>
    <row r="4466" spans="24:29">
      <c r="X4466" t="str">
        <f t="shared" si="414"/>
        <v>_</v>
      </c>
      <c r="Y4466" t="str">
        <f t="shared" si="415"/>
        <v/>
      </c>
      <c r="Z4466" t="str">
        <f t="shared" si="416"/>
        <v>0.000</v>
      </c>
      <c r="AA4466" t="str">
        <f t="shared" si="417"/>
        <v>0.000</v>
      </c>
      <c r="AB4466" s="2" t="str">
        <f t="shared" si="418"/>
        <v>***</v>
      </c>
      <c r="AC4466" t="str">
        <f t="shared" si="419"/>
        <v>0.000
(0.000)</v>
      </c>
    </row>
    <row r="4467" spans="24:29">
      <c r="X4467" t="str">
        <f t="shared" si="414"/>
        <v>_</v>
      </c>
      <c r="Y4467" t="str">
        <f t="shared" si="415"/>
        <v/>
      </c>
      <c r="Z4467" t="str">
        <f t="shared" si="416"/>
        <v>0.000</v>
      </c>
      <c r="AA4467" t="str">
        <f t="shared" si="417"/>
        <v>0.000</v>
      </c>
      <c r="AB4467" s="2" t="str">
        <f t="shared" si="418"/>
        <v>***</v>
      </c>
      <c r="AC4467" t="str">
        <f t="shared" si="419"/>
        <v>0.000
(0.000)</v>
      </c>
    </row>
    <row r="4468" spans="24:29">
      <c r="X4468" t="str">
        <f t="shared" si="414"/>
        <v>_</v>
      </c>
      <c r="Y4468" t="str">
        <f t="shared" si="415"/>
        <v/>
      </c>
      <c r="Z4468" t="str">
        <f t="shared" si="416"/>
        <v>0.000</v>
      </c>
      <c r="AA4468" t="str">
        <f t="shared" si="417"/>
        <v>0.000</v>
      </c>
      <c r="AB4468" s="2" t="str">
        <f t="shared" si="418"/>
        <v>***</v>
      </c>
      <c r="AC4468" t="str">
        <f t="shared" si="419"/>
        <v>0.000
(0.000)</v>
      </c>
    </row>
    <row r="4469" spans="24:29">
      <c r="X4469" t="str">
        <f t="shared" si="414"/>
        <v>_</v>
      </c>
      <c r="Y4469" t="str">
        <f t="shared" si="415"/>
        <v/>
      </c>
      <c r="Z4469" t="str">
        <f t="shared" si="416"/>
        <v>0.000</v>
      </c>
      <c r="AA4469" t="str">
        <f t="shared" si="417"/>
        <v>0.000</v>
      </c>
      <c r="AB4469" s="2" t="str">
        <f t="shared" si="418"/>
        <v>***</v>
      </c>
      <c r="AC4469" t="str">
        <f t="shared" si="419"/>
        <v>0.000
(0.000)</v>
      </c>
    </row>
    <row r="4470" spans="24:29">
      <c r="X4470" t="str">
        <f t="shared" si="414"/>
        <v>_</v>
      </c>
      <c r="Y4470" t="str">
        <f t="shared" si="415"/>
        <v/>
      </c>
      <c r="Z4470" t="str">
        <f t="shared" si="416"/>
        <v>0.000</v>
      </c>
      <c r="AA4470" t="str">
        <f t="shared" si="417"/>
        <v>0.000</v>
      </c>
      <c r="AB4470" s="2" t="str">
        <f t="shared" si="418"/>
        <v>***</v>
      </c>
      <c r="AC4470" t="str">
        <f t="shared" si="419"/>
        <v>0.000
(0.000)</v>
      </c>
    </row>
    <row r="4471" spans="24:29">
      <c r="X4471" t="str">
        <f t="shared" si="414"/>
        <v>_</v>
      </c>
      <c r="Y4471" t="str">
        <f t="shared" si="415"/>
        <v/>
      </c>
      <c r="Z4471" t="str">
        <f t="shared" si="416"/>
        <v>0.000</v>
      </c>
      <c r="AA4471" t="str">
        <f t="shared" si="417"/>
        <v>0.000</v>
      </c>
      <c r="AB4471" s="2" t="str">
        <f t="shared" si="418"/>
        <v>***</v>
      </c>
      <c r="AC4471" t="str">
        <f t="shared" si="419"/>
        <v>0.000
(0.000)</v>
      </c>
    </row>
    <row r="4472" spans="24:29">
      <c r="X4472" t="str">
        <f t="shared" si="414"/>
        <v>_</v>
      </c>
      <c r="Y4472" t="str">
        <f t="shared" si="415"/>
        <v/>
      </c>
      <c r="Z4472" t="str">
        <f t="shared" si="416"/>
        <v>0.000</v>
      </c>
      <c r="AA4472" t="str">
        <f t="shared" si="417"/>
        <v>0.000</v>
      </c>
      <c r="AB4472" s="2" t="str">
        <f t="shared" si="418"/>
        <v>***</v>
      </c>
      <c r="AC4472" t="str">
        <f t="shared" si="419"/>
        <v>0.000
(0.000)</v>
      </c>
    </row>
    <row r="4473" spans="24:29">
      <c r="X4473" t="str">
        <f t="shared" si="414"/>
        <v>_</v>
      </c>
      <c r="Y4473" t="str">
        <f t="shared" si="415"/>
        <v/>
      </c>
      <c r="Z4473" t="str">
        <f t="shared" si="416"/>
        <v>0.000</v>
      </c>
      <c r="AA4473" t="str">
        <f t="shared" si="417"/>
        <v>0.000</v>
      </c>
      <c r="AB4473" s="2" t="str">
        <f t="shared" si="418"/>
        <v>***</v>
      </c>
      <c r="AC4473" t="str">
        <f t="shared" si="419"/>
        <v>0.000
(0.000)</v>
      </c>
    </row>
    <row r="4474" spans="24:29">
      <c r="X4474" t="str">
        <f t="shared" si="414"/>
        <v>_</v>
      </c>
      <c r="Y4474" t="str">
        <f t="shared" si="415"/>
        <v/>
      </c>
      <c r="Z4474" t="str">
        <f t="shared" si="416"/>
        <v>0.000</v>
      </c>
      <c r="AA4474" t="str">
        <f t="shared" si="417"/>
        <v>0.000</v>
      </c>
      <c r="AB4474" s="2" t="str">
        <f t="shared" si="418"/>
        <v>***</v>
      </c>
      <c r="AC4474" t="str">
        <f t="shared" si="419"/>
        <v>0.000
(0.000)</v>
      </c>
    </row>
    <row r="4475" spans="24:29">
      <c r="X4475" t="str">
        <f t="shared" si="414"/>
        <v>_</v>
      </c>
      <c r="Y4475" t="str">
        <f t="shared" si="415"/>
        <v/>
      </c>
      <c r="Z4475" t="str">
        <f t="shared" si="416"/>
        <v>0.000</v>
      </c>
      <c r="AA4475" t="str">
        <f t="shared" si="417"/>
        <v>0.000</v>
      </c>
      <c r="AB4475" s="2" t="str">
        <f t="shared" si="418"/>
        <v>***</v>
      </c>
      <c r="AC4475" t="str">
        <f t="shared" si="419"/>
        <v>0.000
(0.000)</v>
      </c>
    </row>
    <row r="4476" spans="24:29">
      <c r="X4476" t="str">
        <f t="shared" si="414"/>
        <v>_</v>
      </c>
      <c r="Y4476" t="str">
        <f t="shared" si="415"/>
        <v/>
      </c>
      <c r="Z4476" t="str">
        <f t="shared" si="416"/>
        <v>0.000</v>
      </c>
      <c r="AA4476" t="str">
        <f t="shared" si="417"/>
        <v>0.000</v>
      </c>
      <c r="AB4476" s="2" t="str">
        <f t="shared" si="418"/>
        <v>***</v>
      </c>
      <c r="AC4476" t="str">
        <f t="shared" si="419"/>
        <v>0.000
(0.000)</v>
      </c>
    </row>
    <row r="4477" spans="24:29">
      <c r="X4477" t="str">
        <f t="shared" si="414"/>
        <v>_</v>
      </c>
      <c r="Y4477" t="str">
        <f t="shared" si="415"/>
        <v/>
      </c>
      <c r="Z4477" t="str">
        <f t="shared" si="416"/>
        <v>0.000</v>
      </c>
      <c r="AA4477" t="str">
        <f t="shared" si="417"/>
        <v>0.000</v>
      </c>
      <c r="AB4477" s="2" t="str">
        <f t="shared" si="418"/>
        <v>***</v>
      </c>
      <c r="AC4477" t="str">
        <f t="shared" si="419"/>
        <v>0.000
(0.000)</v>
      </c>
    </row>
    <row r="4478" spans="24:29">
      <c r="X4478" t="str">
        <f t="shared" si="414"/>
        <v>_</v>
      </c>
      <c r="Y4478" t="str">
        <f t="shared" si="415"/>
        <v/>
      </c>
      <c r="Z4478" t="str">
        <f t="shared" si="416"/>
        <v>0.000</v>
      </c>
      <c r="AA4478" t="str">
        <f t="shared" si="417"/>
        <v>0.000</v>
      </c>
      <c r="AB4478" s="2" t="str">
        <f t="shared" si="418"/>
        <v>***</v>
      </c>
      <c r="AC4478" t="str">
        <f t="shared" si="419"/>
        <v>0.000
(0.000)</v>
      </c>
    </row>
    <row r="4479" spans="24:29">
      <c r="X4479" t="str">
        <f t="shared" si="414"/>
        <v>_</v>
      </c>
      <c r="Y4479" t="str">
        <f t="shared" si="415"/>
        <v/>
      </c>
      <c r="Z4479" t="str">
        <f t="shared" si="416"/>
        <v>0.000</v>
      </c>
      <c r="AA4479" t="str">
        <f t="shared" si="417"/>
        <v>0.000</v>
      </c>
      <c r="AB4479" s="2" t="str">
        <f t="shared" si="418"/>
        <v>***</v>
      </c>
      <c r="AC4479" t="str">
        <f t="shared" si="419"/>
        <v>0.000
(0.000)</v>
      </c>
    </row>
    <row r="4480" spans="24:29">
      <c r="X4480" t="str">
        <f t="shared" si="414"/>
        <v>_</v>
      </c>
      <c r="Y4480" t="str">
        <f t="shared" si="415"/>
        <v/>
      </c>
      <c r="Z4480" t="str">
        <f t="shared" si="416"/>
        <v>0.000</v>
      </c>
      <c r="AA4480" t="str">
        <f t="shared" si="417"/>
        <v>0.000</v>
      </c>
      <c r="AB4480" s="2" t="str">
        <f t="shared" si="418"/>
        <v>***</v>
      </c>
      <c r="AC4480" t="str">
        <f t="shared" si="419"/>
        <v>0.000
(0.000)</v>
      </c>
    </row>
    <row r="4481" spans="24:29">
      <c r="X4481" t="str">
        <f t="shared" si="414"/>
        <v>_</v>
      </c>
      <c r="Y4481" t="str">
        <f t="shared" si="415"/>
        <v/>
      </c>
      <c r="Z4481" t="str">
        <f t="shared" si="416"/>
        <v>0.000</v>
      </c>
      <c r="AA4481" t="str">
        <f t="shared" si="417"/>
        <v>0.000</v>
      </c>
      <c r="AB4481" s="2" t="str">
        <f t="shared" si="418"/>
        <v>***</v>
      </c>
      <c r="AC4481" t="str">
        <f t="shared" si="419"/>
        <v>0.000
(0.000)</v>
      </c>
    </row>
    <row r="4482" spans="24:29">
      <c r="X4482" t="str">
        <f t="shared" si="414"/>
        <v>_</v>
      </c>
      <c r="Y4482" t="str">
        <f t="shared" si="415"/>
        <v/>
      </c>
      <c r="Z4482" t="str">
        <f t="shared" si="416"/>
        <v>0.000</v>
      </c>
      <c r="AA4482" t="str">
        <f t="shared" si="417"/>
        <v>0.000</v>
      </c>
      <c r="AB4482" s="2" t="str">
        <f t="shared" si="418"/>
        <v>***</v>
      </c>
      <c r="AC4482" t="str">
        <f t="shared" si="419"/>
        <v>0.000
(0.000)</v>
      </c>
    </row>
    <row r="4483" spans="24:29">
      <c r="X4483" t="str">
        <f t="shared" ref="X4483:X4517" si="420">G4483&amp;"_"&amp;B4483</f>
        <v>_</v>
      </c>
      <c r="Y4483" t="str">
        <f t="shared" ref="Y4483:Y4517" si="421">IF(G4483&lt;&gt;"",COUNTIF(X:X,X4483),"")</f>
        <v/>
      </c>
      <c r="Z4483" t="str">
        <f t="shared" ref="Z4483:Z4517" si="422">TEXT(C4483,"0.000")</f>
        <v>0.000</v>
      </c>
      <c r="AA4483" t="str">
        <f t="shared" ref="AA4483:AA4517" si="423">TEXT(D4483,"0.000")</f>
        <v>0.000</v>
      </c>
      <c r="AB4483" s="2" t="str">
        <f t="shared" ref="AB4483:AB4517" si="424">IF(COUNTIF(F4483,"*E*")&gt;0, "***", IF(TEXT(F4483, "0.00E+00")*1&lt;0.01, "***", IF(TEXT(F4483, "0.00E+00")*1&lt;0.05, "**",  IF(TEXT(F4483, "0.00E+00")*1&lt;0.1, "*",""))))</f>
        <v>***</v>
      </c>
      <c r="AC4483" t="str">
        <f t="shared" ref="AC4483:AC4517" si="425">Z4483&amp;"
("&amp;AA4483&amp;")"</f>
        <v>0.000
(0.000)</v>
      </c>
    </row>
    <row r="4484" spans="24:29">
      <c r="X4484" t="str">
        <f t="shared" si="420"/>
        <v>_</v>
      </c>
      <c r="Y4484" t="str">
        <f t="shared" si="421"/>
        <v/>
      </c>
      <c r="Z4484" t="str">
        <f t="shared" si="422"/>
        <v>0.000</v>
      </c>
      <c r="AA4484" t="str">
        <f t="shared" si="423"/>
        <v>0.000</v>
      </c>
      <c r="AB4484" s="2" t="str">
        <f t="shared" si="424"/>
        <v>***</v>
      </c>
      <c r="AC4484" t="str">
        <f t="shared" si="425"/>
        <v>0.000
(0.000)</v>
      </c>
    </row>
    <row r="4485" spans="24:29">
      <c r="X4485" t="str">
        <f t="shared" si="420"/>
        <v>_</v>
      </c>
      <c r="Y4485" t="str">
        <f t="shared" si="421"/>
        <v/>
      </c>
      <c r="Z4485" t="str">
        <f t="shared" si="422"/>
        <v>0.000</v>
      </c>
      <c r="AA4485" t="str">
        <f t="shared" si="423"/>
        <v>0.000</v>
      </c>
      <c r="AB4485" s="2" t="str">
        <f t="shared" si="424"/>
        <v>***</v>
      </c>
      <c r="AC4485" t="str">
        <f t="shared" si="425"/>
        <v>0.000
(0.000)</v>
      </c>
    </row>
    <row r="4486" spans="24:29">
      <c r="X4486" t="str">
        <f t="shared" si="420"/>
        <v>_</v>
      </c>
      <c r="Y4486" t="str">
        <f t="shared" si="421"/>
        <v/>
      </c>
      <c r="Z4486" t="str">
        <f t="shared" si="422"/>
        <v>0.000</v>
      </c>
      <c r="AA4486" t="str">
        <f t="shared" si="423"/>
        <v>0.000</v>
      </c>
      <c r="AB4486" s="2" t="str">
        <f t="shared" si="424"/>
        <v>***</v>
      </c>
      <c r="AC4486" t="str">
        <f t="shared" si="425"/>
        <v>0.000
(0.000)</v>
      </c>
    </row>
    <row r="4487" spans="24:29">
      <c r="X4487" t="str">
        <f t="shared" si="420"/>
        <v>_</v>
      </c>
      <c r="Y4487" t="str">
        <f t="shared" si="421"/>
        <v/>
      </c>
      <c r="Z4487" t="str">
        <f t="shared" si="422"/>
        <v>0.000</v>
      </c>
      <c r="AA4487" t="str">
        <f t="shared" si="423"/>
        <v>0.000</v>
      </c>
      <c r="AB4487" s="2" t="str">
        <f t="shared" si="424"/>
        <v>***</v>
      </c>
      <c r="AC4487" t="str">
        <f t="shared" si="425"/>
        <v>0.000
(0.000)</v>
      </c>
    </row>
    <row r="4488" spans="24:29">
      <c r="X4488" t="str">
        <f t="shared" si="420"/>
        <v>_</v>
      </c>
      <c r="Y4488" t="str">
        <f t="shared" si="421"/>
        <v/>
      </c>
      <c r="Z4488" t="str">
        <f t="shared" si="422"/>
        <v>0.000</v>
      </c>
      <c r="AA4488" t="str">
        <f t="shared" si="423"/>
        <v>0.000</v>
      </c>
      <c r="AB4488" s="2" t="str">
        <f t="shared" si="424"/>
        <v>***</v>
      </c>
      <c r="AC4488" t="str">
        <f t="shared" si="425"/>
        <v>0.000
(0.000)</v>
      </c>
    </row>
    <row r="4489" spans="24:29">
      <c r="X4489" t="str">
        <f t="shared" si="420"/>
        <v>_</v>
      </c>
      <c r="Y4489" t="str">
        <f t="shared" si="421"/>
        <v/>
      </c>
      <c r="Z4489" t="str">
        <f t="shared" si="422"/>
        <v>0.000</v>
      </c>
      <c r="AA4489" t="str">
        <f t="shared" si="423"/>
        <v>0.000</v>
      </c>
      <c r="AB4489" s="2" t="str">
        <f t="shared" si="424"/>
        <v>***</v>
      </c>
      <c r="AC4489" t="str">
        <f t="shared" si="425"/>
        <v>0.000
(0.000)</v>
      </c>
    </row>
    <row r="4490" spans="24:29">
      <c r="X4490" t="str">
        <f t="shared" si="420"/>
        <v>_</v>
      </c>
      <c r="Y4490" t="str">
        <f t="shared" si="421"/>
        <v/>
      </c>
      <c r="Z4490" t="str">
        <f t="shared" si="422"/>
        <v>0.000</v>
      </c>
      <c r="AA4490" t="str">
        <f t="shared" si="423"/>
        <v>0.000</v>
      </c>
      <c r="AB4490" s="2" t="str">
        <f t="shared" si="424"/>
        <v>***</v>
      </c>
      <c r="AC4490" t="str">
        <f t="shared" si="425"/>
        <v>0.000
(0.000)</v>
      </c>
    </row>
    <row r="4491" spans="24:29">
      <c r="X4491" t="str">
        <f t="shared" si="420"/>
        <v>_</v>
      </c>
      <c r="Y4491" t="str">
        <f t="shared" si="421"/>
        <v/>
      </c>
      <c r="Z4491" t="str">
        <f t="shared" si="422"/>
        <v>0.000</v>
      </c>
      <c r="AA4491" t="str">
        <f t="shared" si="423"/>
        <v>0.000</v>
      </c>
      <c r="AB4491" s="2" t="str">
        <f t="shared" si="424"/>
        <v>***</v>
      </c>
      <c r="AC4491" t="str">
        <f t="shared" si="425"/>
        <v>0.000
(0.000)</v>
      </c>
    </row>
    <row r="4492" spans="24:29">
      <c r="X4492" t="str">
        <f t="shared" si="420"/>
        <v>_</v>
      </c>
      <c r="Y4492" t="str">
        <f t="shared" si="421"/>
        <v/>
      </c>
      <c r="Z4492" t="str">
        <f t="shared" si="422"/>
        <v>0.000</v>
      </c>
      <c r="AA4492" t="str">
        <f t="shared" si="423"/>
        <v>0.000</v>
      </c>
      <c r="AB4492" s="2" t="str">
        <f t="shared" si="424"/>
        <v>***</v>
      </c>
      <c r="AC4492" t="str">
        <f t="shared" si="425"/>
        <v>0.000
(0.000)</v>
      </c>
    </row>
    <row r="4493" spans="24:29">
      <c r="X4493" t="str">
        <f t="shared" si="420"/>
        <v>_</v>
      </c>
      <c r="Y4493" t="str">
        <f t="shared" si="421"/>
        <v/>
      </c>
      <c r="Z4493" t="str">
        <f t="shared" si="422"/>
        <v>0.000</v>
      </c>
      <c r="AA4493" t="str">
        <f t="shared" si="423"/>
        <v>0.000</v>
      </c>
      <c r="AB4493" s="2" t="str">
        <f t="shared" si="424"/>
        <v>***</v>
      </c>
      <c r="AC4493" t="str">
        <f t="shared" si="425"/>
        <v>0.000
(0.000)</v>
      </c>
    </row>
    <row r="4494" spans="24:29">
      <c r="X4494" t="str">
        <f t="shared" si="420"/>
        <v>_</v>
      </c>
      <c r="Y4494" t="str">
        <f t="shared" si="421"/>
        <v/>
      </c>
      <c r="Z4494" t="str">
        <f t="shared" si="422"/>
        <v>0.000</v>
      </c>
      <c r="AA4494" t="str">
        <f t="shared" si="423"/>
        <v>0.000</v>
      </c>
      <c r="AB4494" s="2" t="str">
        <f t="shared" si="424"/>
        <v>***</v>
      </c>
      <c r="AC4494" t="str">
        <f t="shared" si="425"/>
        <v>0.000
(0.000)</v>
      </c>
    </row>
    <row r="4495" spans="24:29">
      <c r="X4495" t="str">
        <f t="shared" si="420"/>
        <v>_</v>
      </c>
      <c r="Y4495" t="str">
        <f t="shared" si="421"/>
        <v/>
      </c>
      <c r="Z4495" t="str">
        <f t="shared" si="422"/>
        <v>0.000</v>
      </c>
      <c r="AA4495" t="str">
        <f t="shared" si="423"/>
        <v>0.000</v>
      </c>
      <c r="AB4495" s="2" t="str">
        <f t="shared" si="424"/>
        <v>***</v>
      </c>
      <c r="AC4495" t="str">
        <f t="shared" si="425"/>
        <v>0.000
(0.000)</v>
      </c>
    </row>
    <row r="4496" spans="24:29">
      <c r="X4496" t="str">
        <f t="shared" si="420"/>
        <v>_</v>
      </c>
      <c r="Y4496" t="str">
        <f t="shared" si="421"/>
        <v/>
      </c>
      <c r="Z4496" t="str">
        <f t="shared" si="422"/>
        <v>0.000</v>
      </c>
      <c r="AA4496" t="str">
        <f t="shared" si="423"/>
        <v>0.000</v>
      </c>
      <c r="AB4496" s="2" t="str">
        <f t="shared" si="424"/>
        <v>***</v>
      </c>
      <c r="AC4496" t="str">
        <f t="shared" si="425"/>
        <v>0.000
(0.000)</v>
      </c>
    </row>
    <row r="4497" spans="24:29">
      <c r="X4497" t="str">
        <f t="shared" si="420"/>
        <v>_</v>
      </c>
      <c r="Y4497" t="str">
        <f t="shared" si="421"/>
        <v/>
      </c>
      <c r="Z4497" t="str">
        <f t="shared" si="422"/>
        <v>0.000</v>
      </c>
      <c r="AA4497" t="str">
        <f t="shared" si="423"/>
        <v>0.000</v>
      </c>
      <c r="AB4497" s="2" t="str">
        <f t="shared" si="424"/>
        <v>***</v>
      </c>
      <c r="AC4497" t="str">
        <f t="shared" si="425"/>
        <v>0.000
(0.000)</v>
      </c>
    </row>
    <row r="4498" spans="24:29">
      <c r="X4498" t="str">
        <f t="shared" si="420"/>
        <v>_</v>
      </c>
      <c r="Y4498" t="str">
        <f t="shared" si="421"/>
        <v/>
      </c>
      <c r="Z4498" t="str">
        <f t="shared" si="422"/>
        <v>0.000</v>
      </c>
      <c r="AA4498" t="str">
        <f t="shared" si="423"/>
        <v>0.000</v>
      </c>
      <c r="AB4498" s="2" t="str">
        <f t="shared" si="424"/>
        <v>***</v>
      </c>
      <c r="AC4498" t="str">
        <f t="shared" si="425"/>
        <v>0.000
(0.000)</v>
      </c>
    </row>
    <row r="4499" spans="24:29">
      <c r="X4499" t="str">
        <f t="shared" si="420"/>
        <v>_</v>
      </c>
      <c r="Y4499" t="str">
        <f t="shared" si="421"/>
        <v/>
      </c>
      <c r="Z4499" t="str">
        <f t="shared" si="422"/>
        <v>0.000</v>
      </c>
      <c r="AA4499" t="str">
        <f t="shared" si="423"/>
        <v>0.000</v>
      </c>
      <c r="AB4499" s="2" t="str">
        <f t="shared" si="424"/>
        <v>***</v>
      </c>
      <c r="AC4499" t="str">
        <f t="shared" si="425"/>
        <v>0.000
(0.000)</v>
      </c>
    </row>
    <row r="4500" spans="24:29">
      <c r="X4500" t="str">
        <f t="shared" si="420"/>
        <v>_</v>
      </c>
      <c r="Y4500" t="str">
        <f t="shared" si="421"/>
        <v/>
      </c>
      <c r="Z4500" t="str">
        <f t="shared" si="422"/>
        <v>0.000</v>
      </c>
      <c r="AA4500" t="str">
        <f t="shared" si="423"/>
        <v>0.000</v>
      </c>
      <c r="AB4500" s="2" t="str">
        <f t="shared" si="424"/>
        <v>***</v>
      </c>
      <c r="AC4500" t="str">
        <f t="shared" si="425"/>
        <v>0.000
(0.000)</v>
      </c>
    </row>
    <row r="4501" spans="24:29">
      <c r="X4501" t="str">
        <f t="shared" si="420"/>
        <v>_</v>
      </c>
      <c r="Y4501" t="str">
        <f t="shared" si="421"/>
        <v/>
      </c>
      <c r="Z4501" t="str">
        <f t="shared" si="422"/>
        <v>0.000</v>
      </c>
      <c r="AA4501" t="str">
        <f t="shared" si="423"/>
        <v>0.000</v>
      </c>
      <c r="AB4501" s="2" t="str">
        <f t="shared" si="424"/>
        <v>***</v>
      </c>
      <c r="AC4501" t="str">
        <f t="shared" si="425"/>
        <v>0.000
(0.000)</v>
      </c>
    </row>
    <row r="4502" spans="24:29">
      <c r="X4502" t="str">
        <f t="shared" si="420"/>
        <v>_</v>
      </c>
      <c r="Y4502" t="str">
        <f t="shared" si="421"/>
        <v/>
      </c>
      <c r="Z4502" t="str">
        <f t="shared" si="422"/>
        <v>0.000</v>
      </c>
      <c r="AA4502" t="str">
        <f t="shared" si="423"/>
        <v>0.000</v>
      </c>
      <c r="AB4502" s="2" t="str">
        <f t="shared" si="424"/>
        <v>***</v>
      </c>
      <c r="AC4502" t="str">
        <f t="shared" si="425"/>
        <v>0.000
(0.000)</v>
      </c>
    </row>
    <row r="4503" spans="24:29">
      <c r="X4503" t="str">
        <f t="shared" si="420"/>
        <v>_</v>
      </c>
      <c r="Y4503" t="str">
        <f t="shared" si="421"/>
        <v/>
      </c>
      <c r="Z4503" t="str">
        <f t="shared" si="422"/>
        <v>0.000</v>
      </c>
      <c r="AA4503" t="str">
        <f t="shared" si="423"/>
        <v>0.000</v>
      </c>
      <c r="AB4503" s="2" t="str">
        <f t="shared" si="424"/>
        <v>***</v>
      </c>
      <c r="AC4503" t="str">
        <f t="shared" si="425"/>
        <v>0.000
(0.000)</v>
      </c>
    </row>
    <row r="4504" spans="24:29">
      <c r="X4504" t="str">
        <f t="shared" si="420"/>
        <v>_</v>
      </c>
      <c r="Y4504" t="str">
        <f t="shared" si="421"/>
        <v/>
      </c>
      <c r="Z4504" t="str">
        <f t="shared" si="422"/>
        <v>0.000</v>
      </c>
      <c r="AA4504" t="str">
        <f t="shared" si="423"/>
        <v>0.000</v>
      </c>
      <c r="AB4504" s="2" t="str">
        <f t="shared" si="424"/>
        <v>***</v>
      </c>
      <c r="AC4504" t="str">
        <f t="shared" si="425"/>
        <v>0.000
(0.000)</v>
      </c>
    </row>
    <row r="4505" spans="24:29">
      <c r="X4505" t="str">
        <f t="shared" si="420"/>
        <v>_</v>
      </c>
      <c r="Y4505" t="str">
        <f t="shared" si="421"/>
        <v/>
      </c>
      <c r="Z4505" t="str">
        <f t="shared" si="422"/>
        <v>0.000</v>
      </c>
      <c r="AA4505" t="str">
        <f t="shared" si="423"/>
        <v>0.000</v>
      </c>
      <c r="AB4505" s="2" t="str">
        <f t="shared" si="424"/>
        <v>***</v>
      </c>
      <c r="AC4505" t="str">
        <f t="shared" si="425"/>
        <v>0.000
(0.000)</v>
      </c>
    </row>
    <row r="4506" spans="24:29">
      <c r="X4506" t="str">
        <f t="shared" si="420"/>
        <v>_</v>
      </c>
      <c r="Y4506" t="str">
        <f t="shared" si="421"/>
        <v/>
      </c>
      <c r="Z4506" t="str">
        <f t="shared" si="422"/>
        <v>0.000</v>
      </c>
      <c r="AA4506" t="str">
        <f t="shared" si="423"/>
        <v>0.000</v>
      </c>
      <c r="AB4506" s="2" t="str">
        <f t="shared" si="424"/>
        <v>***</v>
      </c>
      <c r="AC4506" t="str">
        <f t="shared" si="425"/>
        <v>0.000
(0.000)</v>
      </c>
    </row>
    <row r="4507" spans="24:29">
      <c r="X4507" t="str">
        <f t="shared" si="420"/>
        <v>_</v>
      </c>
      <c r="Y4507" t="str">
        <f t="shared" si="421"/>
        <v/>
      </c>
      <c r="Z4507" t="str">
        <f t="shared" si="422"/>
        <v>0.000</v>
      </c>
      <c r="AA4507" t="str">
        <f t="shared" si="423"/>
        <v>0.000</v>
      </c>
      <c r="AB4507" s="2" t="str">
        <f t="shared" si="424"/>
        <v>***</v>
      </c>
      <c r="AC4507" t="str">
        <f t="shared" si="425"/>
        <v>0.000
(0.000)</v>
      </c>
    </row>
    <row r="4508" spans="24:29">
      <c r="X4508" t="str">
        <f t="shared" si="420"/>
        <v>_</v>
      </c>
      <c r="Y4508" t="str">
        <f t="shared" si="421"/>
        <v/>
      </c>
      <c r="Z4508" t="str">
        <f t="shared" si="422"/>
        <v>0.000</v>
      </c>
      <c r="AA4508" t="str">
        <f t="shared" si="423"/>
        <v>0.000</v>
      </c>
      <c r="AB4508" s="2" t="str">
        <f t="shared" si="424"/>
        <v>***</v>
      </c>
      <c r="AC4508" t="str">
        <f t="shared" si="425"/>
        <v>0.000
(0.000)</v>
      </c>
    </row>
    <row r="4509" spans="24:29">
      <c r="X4509" t="str">
        <f t="shared" si="420"/>
        <v>_</v>
      </c>
      <c r="Y4509" t="str">
        <f t="shared" si="421"/>
        <v/>
      </c>
      <c r="Z4509" t="str">
        <f t="shared" si="422"/>
        <v>0.000</v>
      </c>
      <c r="AA4509" t="str">
        <f t="shared" si="423"/>
        <v>0.000</v>
      </c>
      <c r="AB4509" s="2" t="str">
        <f t="shared" si="424"/>
        <v>***</v>
      </c>
      <c r="AC4509" t="str">
        <f t="shared" si="425"/>
        <v>0.000
(0.000)</v>
      </c>
    </row>
    <row r="4510" spans="24:29">
      <c r="X4510" t="str">
        <f t="shared" si="420"/>
        <v>_</v>
      </c>
      <c r="Y4510" t="str">
        <f t="shared" si="421"/>
        <v/>
      </c>
      <c r="Z4510" t="str">
        <f t="shared" si="422"/>
        <v>0.000</v>
      </c>
      <c r="AA4510" t="str">
        <f t="shared" si="423"/>
        <v>0.000</v>
      </c>
      <c r="AB4510" s="2" t="str">
        <f t="shared" si="424"/>
        <v>***</v>
      </c>
      <c r="AC4510" t="str">
        <f t="shared" si="425"/>
        <v>0.000
(0.000)</v>
      </c>
    </row>
    <row r="4511" spans="24:29">
      <c r="X4511" t="str">
        <f t="shared" si="420"/>
        <v>_</v>
      </c>
      <c r="Y4511" t="str">
        <f t="shared" si="421"/>
        <v/>
      </c>
      <c r="Z4511" t="str">
        <f t="shared" si="422"/>
        <v>0.000</v>
      </c>
      <c r="AA4511" t="str">
        <f t="shared" si="423"/>
        <v>0.000</v>
      </c>
      <c r="AB4511" s="2" t="str">
        <f t="shared" si="424"/>
        <v>***</v>
      </c>
      <c r="AC4511" t="str">
        <f t="shared" si="425"/>
        <v>0.000
(0.000)</v>
      </c>
    </row>
    <row r="4512" spans="24:29">
      <c r="X4512" t="str">
        <f t="shared" si="420"/>
        <v>_</v>
      </c>
      <c r="Y4512" t="str">
        <f t="shared" si="421"/>
        <v/>
      </c>
      <c r="Z4512" t="str">
        <f t="shared" si="422"/>
        <v>0.000</v>
      </c>
      <c r="AA4512" t="str">
        <f t="shared" si="423"/>
        <v>0.000</v>
      </c>
      <c r="AB4512" s="2" t="str">
        <f t="shared" si="424"/>
        <v>***</v>
      </c>
      <c r="AC4512" t="str">
        <f t="shared" si="425"/>
        <v>0.000
(0.000)</v>
      </c>
    </row>
    <row r="4513" spans="24:29">
      <c r="X4513" t="str">
        <f t="shared" si="420"/>
        <v>_</v>
      </c>
      <c r="Y4513" t="str">
        <f t="shared" si="421"/>
        <v/>
      </c>
      <c r="Z4513" t="str">
        <f t="shared" si="422"/>
        <v>0.000</v>
      </c>
      <c r="AA4513" t="str">
        <f t="shared" si="423"/>
        <v>0.000</v>
      </c>
      <c r="AB4513" s="2" t="str">
        <f t="shared" si="424"/>
        <v>***</v>
      </c>
      <c r="AC4513" t="str">
        <f t="shared" si="425"/>
        <v>0.000
(0.000)</v>
      </c>
    </row>
    <row r="4514" spans="24:29">
      <c r="X4514" t="str">
        <f t="shared" si="420"/>
        <v>_</v>
      </c>
      <c r="Y4514" t="str">
        <f t="shared" si="421"/>
        <v/>
      </c>
      <c r="Z4514" t="str">
        <f t="shared" si="422"/>
        <v>0.000</v>
      </c>
      <c r="AA4514" t="str">
        <f t="shared" si="423"/>
        <v>0.000</v>
      </c>
      <c r="AB4514" s="2" t="str">
        <f t="shared" si="424"/>
        <v>***</v>
      </c>
      <c r="AC4514" t="str">
        <f t="shared" si="425"/>
        <v>0.000
(0.000)</v>
      </c>
    </row>
    <row r="4515" spans="24:29">
      <c r="X4515" t="str">
        <f t="shared" si="420"/>
        <v>_</v>
      </c>
      <c r="Y4515" t="str">
        <f t="shared" si="421"/>
        <v/>
      </c>
      <c r="Z4515" t="str">
        <f t="shared" si="422"/>
        <v>0.000</v>
      </c>
      <c r="AA4515" t="str">
        <f t="shared" si="423"/>
        <v>0.000</v>
      </c>
      <c r="AB4515" s="2" t="str">
        <f t="shared" si="424"/>
        <v>***</v>
      </c>
      <c r="AC4515" t="str">
        <f t="shared" si="425"/>
        <v>0.000
(0.000)</v>
      </c>
    </row>
    <row r="4516" spans="24:29">
      <c r="X4516" t="str">
        <f t="shared" si="420"/>
        <v>_</v>
      </c>
      <c r="Y4516" t="str">
        <f t="shared" si="421"/>
        <v/>
      </c>
      <c r="Z4516" t="str">
        <f t="shared" si="422"/>
        <v>0.000</v>
      </c>
      <c r="AA4516" t="str">
        <f t="shared" si="423"/>
        <v>0.000</v>
      </c>
      <c r="AB4516" s="2" t="str">
        <f t="shared" si="424"/>
        <v>***</v>
      </c>
      <c r="AC4516" t="str">
        <f t="shared" si="425"/>
        <v>0.000
(0.000)</v>
      </c>
    </row>
    <row r="4517" spans="24:29">
      <c r="X4517" t="str">
        <f t="shared" si="420"/>
        <v>_</v>
      </c>
      <c r="Y4517" t="str">
        <f t="shared" si="421"/>
        <v/>
      </c>
      <c r="Z4517" t="str">
        <f t="shared" si="422"/>
        <v>0.000</v>
      </c>
      <c r="AA4517" t="str">
        <f t="shared" si="423"/>
        <v>0.000</v>
      </c>
      <c r="AB4517" s="2" t="str">
        <f t="shared" si="424"/>
        <v>***</v>
      </c>
      <c r="AC4517" t="str">
        <f t="shared" si="425"/>
        <v>0.000
(0.000)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C8-3F22-6F47-9BBA-729AC5BD0AE5}">
  <dimension ref="A1:AF765"/>
  <sheetViews>
    <sheetView zoomScale="125" workbookViewId="0">
      <selection sqref="A1:R1048576"/>
    </sheetView>
  </sheetViews>
  <sheetFormatPr baseColWidth="10" defaultRowHeight="20"/>
  <cols>
    <col min="24" max="24" width="52.140625" bestFit="1" customWidth="1"/>
  </cols>
  <sheetData>
    <row r="1" spans="1:32">
      <c r="B1" t="s">
        <v>140</v>
      </c>
      <c r="C1" t="s">
        <v>141</v>
      </c>
      <c r="D1" t="s">
        <v>142</v>
      </c>
      <c r="E1" t="s">
        <v>111</v>
      </c>
      <c r="F1" t="s">
        <v>112</v>
      </c>
      <c r="G1" t="s">
        <v>143</v>
      </c>
      <c r="H1" t="s">
        <v>144</v>
      </c>
      <c r="I1" t="s">
        <v>139</v>
      </c>
      <c r="J1" t="s">
        <v>243</v>
      </c>
      <c r="K1" t="s">
        <v>163</v>
      </c>
      <c r="L1" t="s">
        <v>164</v>
      </c>
      <c r="M1" t="s">
        <v>244</v>
      </c>
      <c r="N1" t="s">
        <v>3</v>
      </c>
      <c r="O1" t="s">
        <v>245</v>
      </c>
      <c r="P1" t="s">
        <v>246</v>
      </c>
      <c r="Q1" t="s">
        <v>247</v>
      </c>
      <c r="R1" t="s">
        <v>248</v>
      </c>
      <c r="X1" t="s">
        <v>70</v>
      </c>
      <c r="Y1" t="s">
        <v>145</v>
      </c>
      <c r="Z1" t="s">
        <v>119</v>
      </c>
      <c r="AA1" t="s">
        <v>203</v>
      </c>
      <c r="AB1" t="s">
        <v>204</v>
      </c>
      <c r="AC1" t="s">
        <v>566</v>
      </c>
      <c r="AD1" t="s">
        <v>897</v>
      </c>
      <c r="AE1" t="s">
        <v>567</v>
      </c>
      <c r="AF1" t="s">
        <v>568</v>
      </c>
    </row>
    <row r="2" spans="1:32">
      <c r="A2">
        <v>1</v>
      </c>
      <c r="B2">
        <v>1.23914596375007E-2</v>
      </c>
      <c r="C2">
        <v>1.23804339598131E-2</v>
      </c>
      <c r="D2">
        <v>0.99378218313856104</v>
      </c>
      <c r="E2">
        <v>1123.8728347086501</v>
      </c>
      <c r="F2">
        <v>0</v>
      </c>
      <c r="G2">
        <v>179147</v>
      </c>
      <c r="H2">
        <v>179147</v>
      </c>
      <c r="I2">
        <v>179150</v>
      </c>
      <c r="J2" t="s">
        <v>166</v>
      </c>
      <c r="K2">
        <v>0.355009416519242</v>
      </c>
      <c r="L2">
        <v>7.8767574438833397E-3</v>
      </c>
      <c r="M2">
        <v>0</v>
      </c>
      <c r="N2" t="s">
        <v>249</v>
      </c>
      <c r="O2" t="b">
        <v>1</v>
      </c>
      <c r="P2" t="s">
        <v>250</v>
      </c>
      <c r="Q2">
        <v>0</v>
      </c>
      <c r="R2">
        <v>14</v>
      </c>
      <c r="X2" t="str">
        <f>N2</f>
        <v>grade4_all_grade_t8_ra_basic_zkokugo_level</v>
      </c>
      <c r="Y2">
        <f>I2</f>
        <v>179150</v>
      </c>
      <c r="Z2" t="str">
        <f>J2</f>
        <v>zkokugo_level ~ relative_age + I(relative_age^2) | 0 | 0 | school_id</v>
      </c>
      <c r="AA2" t="str">
        <f>TEXT(K2, "0.000")</f>
        <v>0.355</v>
      </c>
      <c r="AB2" t="str">
        <f>TEXT(L2, "0.000")</f>
        <v>0.008</v>
      </c>
      <c r="AC2" t="str">
        <f>+TEXT(Q2,"0.000")</f>
        <v>0.000</v>
      </c>
      <c r="AD2" t="str">
        <f>CONCATENATE(TEXT(Q2,"0.000"),", ",R2,)</f>
        <v>0.000, 14</v>
      </c>
      <c r="AE2" t="str">
        <f>CONCATENATE(AA2,"
(",AB2,")")</f>
        <v>0.355
(0.008)</v>
      </c>
      <c r="AF2" t="str">
        <f>CONCATENATE(AA2,"
(",AB2,", ",TEXT(Q2,"0.000"),")")</f>
        <v>0.355
(0.008, 0.000)</v>
      </c>
    </row>
    <row r="3" spans="1:32">
      <c r="A3">
        <v>2</v>
      </c>
      <c r="B3">
        <v>9.9949860830959598E-3</v>
      </c>
      <c r="C3">
        <v>9.9840813829305004E-3</v>
      </c>
      <c r="D3">
        <v>0.99498721678560598</v>
      </c>
      <c r="E3">
        <v>916.57596554576298</v>
      </c>
      <c r="F3">
        <v>0</v>
      </c>
      <c r="G3">
        <v>181574</v>
      </c>
      <c r="H3">
        <v>181574</v>
      </c>
      <c r="I3">
        <v>181577</v>
      </c>
      <c r="J3" t="s">
        <v>166</v>
      </c>
      <c r="K3">
        <v>0.318910867917299</v>
      </c>
      <c r="L3">
        <v>7.8431035348863008E-3</v>
      </c>
      <c r="M3">
        <v>0</v>
      </c>
      <c r="N3" t="s">
        <v>251</v>
      </c>
      <c r="O3" t="b">
        <v>1</v>
      </c>
      <c r="P3" t="s">
        <v>250</v>
      </c>
      <c r="Q3">
        <v>0</v>
      </c>
      <c r="R3">
        <v>14</v>
      </c>
      <c r="X3" t="str">
        <f t="shared" ref="X3:X66" si="0">N3</f>
        <v>grade5_all_grade_t8_ra_basic_zkokugo_level</v>
      </c>
      <c r="Y3">
        <f t="shared" ref="Y3:Y66" si="1">I3</f>
        <v>181577</v>
      </c>
      <c r="Z3" t="str">
        <f t="shared" ref="Z3:Z66" si="2">J3</f>
        <v>zkokugo_level ~ relative_age + I(relative_age^2) | 0 | 0 | school_id</v>
      </c>
      <c r="AA3" t="str">
        <f t="shared" ref="AA3:AA66" si="3">TEXT(K3, "0.000")</f>
        <v>0.319</v>
      </c>
      <c r="AB3" t="str">
        <f t="shared" ref="AB3:AB66" si="4">TEXT(L3, "0.000")</f>
        <v>0.008</v>
      </c>
      <c r="AC3" t="str">
        <f t="shared" ref="AC3:AC66" si="5">+TEXT(Q3,"0.000")</f>
        <v>0.000</v>
      </c>
      <c r="AD3" t="str">
        <f t="shared" ref="AD3:AD66" si="6">CONCATENATE(TEXT(Q3,"0.000"),", ",R3,)</f>
        <v>0.000, 14</v>
      </c>
      <c r="AE3" t="str">
        <f t="shared" ref="AE3:AE66" si="7">CONCATENATE(AA3,"
(",AB3,")")</f>
        <v>0.319
(0.008)</v>
      </c>
      <c r="AF3" t="str">
        <f t="shared" ref="AF3:AF66" si="8">CONCATENATE(AA3,"
(",AB3,", ",TEXT(Q3,"0.000"),")")</f>
        <v>0.319
(0.008, 0.000)</v>
      </c>
    </row>
    <row r="4" spans="1:32">
      <c r="A4">
        <v>3</v>
      </c>
      <c r="B4">
        <v>7.44355250127114E-3</v>
      </c>
      <c r="C4">
        <v>7.4326733819913803E-3</v>
      </c>
      <c r="D4">
        <v>0.99626854208038396</v>
      </c>
      <c r="E4">
        <v>684.20543150453102</v>
      </c>
      <c r="F4" s="17">
        <v>9.1627146677602196E-297</v>
      </c>
      <c r="G4">
        <v>182470</v>
      </c>
      <c r="H4">
        <v>182470</v>
      </c>
      <c r="I4">
        <v>182473</v>
      </c>
      <c r="J4" t="s">
        <v>166</v>
      </c>
      <c r="K4">
        <v>0.27531776567386501</v>
      </c>
      <c r="L4">
        <v>7.9115691648357408E-3</v>
      </c>
      <c r="M4" s="17">
        <v>2.4846433177919E-265</v>
      </c>
      <c r="N4" t="s">
        <v>252</v>
      </c>
      <c r="O4" t="b">
        <v>1</v>
      </c>
      <c r="P4" t="s">
        <v>250</v>
      </c>
      <c r="Q4" s="17">
        <v>6.9570012898173298E-265</v>
      </c>
      <c r="R4">
        <v>14</v>
      </c>
      <c r="X4" t="str">
        <f t="shared" si="0"/>
        <v>grade6_all_grade_t8_ra_basic_zkokugo_level</v>
      </c>
      <c r="Y4">
        <f t="shared" si="1"/>
        <v>182473</v>
      </c>
      <c r="Z4" t="str">
        <f t="shared" si="2"/>
        <v>zkokugo_level ~ relative_age + I(relative_age^2) | 0 | 0 | school_id</v>
      </c>
      <c r="AA4" t="str">
        <f t="shared" si="3"/>
        <v>0.275</v>
      </c>
      <c r="AB4" t="str">
        <f t="shared" si="4"/>
        <v>0.008</v>
      </c>
      <c r="AC4" t="str">
        <f t="shared" si="5"/>
        <v>0.000</v>
      </c>
      <c r="AD4" t="str">
        <f t="shared" si="6"/>
        <v>0.000, 14</v>
      </c>
      <c r="AE4" t="str">
        <f t="shared" si="7"/>
        <v>0.275
(0.008)</v>
      </c>
      <c r="AF4" t="str">
        <f t="shared" si="8"/>
        <v>0.275
(0.008, 0.000)</v>
      </c>
    </row>
    <row r="5" spans="1:32">
      <c r="A5">
        <v>4</v>
      </c>
      <c r="B5">
        <v>5.9257772356115903E-3</v>
      </c>
      <c r="C5">
        <v>5.91462296445322E-3</v>
      </c>
      <c r="D5">
        <v>0.99702991210339598</v>
      </c>
      <c r="E5">
        <v>531.25633683340402</v>
      </c>
      <c r="F5" s="17">
        <v>9.1888556732476495E-231</v>
      </c>
      <c r="G5">
        <v>178241</v>
      </c>
      <c r="H5">
        <v>178241</v>
      </c>
      <c r="I5">
        <v>178244</v>
      </c>
      <c r="J5" t="s">
        <v>166</v>
      </c>
      <c r="K5">
        <v>0.24533014223744801</v>
      </c>
      <c r="L5">
        <v>7.8326195332370299E-3</v>
      </c>
      <c r="M5" s="17">
        <v>2.3714479185782801E-215</v>
      </c>
      <c r="N5" t="s">
        <v>253</v>
      </c>
      <c r="O5" t="b">
        <v>1</v>
      </c>
      <c r="P5" t="s">
        <v>250</v>
      </c>
      <c r="Q5" s="17">
        <v>5.5333784766826499E-215</v>
      </c>
      <c r="R5">
        <v>14</v>
      </c>
      <c r="X5" t="str">
        <f t="shared" si="0"/>
        <v>grade7_all_grade_t8_ra_basic_zkokugo_level</v>
      </c>
      <c r="Y5">
        <f t="shared" si="1"/>
        <v>178244</v>
      </c>
      <c r="Z5" t="str">
        <f t="shared" si="2"/>
        <v>zkokugo_level ~ relative_age + I(relative_age^2) | 0 | 0 | school_id</v>
      </c>
      <c r="AA5" t="str">
        <f t="shared" si="3"/>
        <v>0.245</v>
      </c>
      <c r="AB5" t="str">
        <f t="shared" si="4"/>
        <v>0.008</v>
      </c>
      <c r="AC5" t="str">
        <f t="shared" si="5"/>
        <v>0.000</v>
      </c>
      <c r="AD5" t="str">
        <f t="shared" si="6"/>
        <v>0.000, 14</v>
      </c>
      <c r="AE5" t="str">
        <f t="shared" si="7"/>
        <v>0.245
(0.008)</v>
      </c>
      <c r="AF5" t="str">
        <f t="shared" si="8"/>
        <v>0.245
(0.008, 0.000)</v>
      </c>
    </row>
    <row r="6" spans="1:32">
      <c r="A6">
        <v>5</v>
      </c>
      <c r="B6">
        <v>4.2632246645177398E-3</v>
      </c>
      <c r="C6">
        <v>4.2522490325044302E-3</v>
      </c>
      <c r="D6">
        <v>0.99786336114698004</v>
      </c>
      <c r="E6">
        <v>388.42634841562398</v>
      </c>
      <c r="F6" s="17">
        <v>4.6631249940342901E-169</v>
      </c>
      <c r="G6">
        <v>181445</v>
      </c>
      <c r="H6">
        <v>181445</v>
      </c>
      <c r="I6">
        <v>181448</v>
      </c>
      <c r="J6" t="s">
        <v>166</v>
      </c>
      <c r="K6">
        <v>0.20615116498679001</v>
      </c>
      <c r="L6">
        <v>7.4846009609150898E-3</v>
      </c>
      <c r="M6" s="17">
        <v>5.3127640585807801E-167</v>
      </c>
      <c r="N6" t="s">
        <v>254</v>
      </c>
      <c r="O6" t="b">
        <v>1</v>
      </c>
      <c r="P6" t="s">
        <v>250</v>
      </c>
      <c r="Q6" s="17">
        <v>8.2642996466812096E-167</v>
      </c>
      <c r="R6">
        <v>14</v>
      </c>
      <c r="X6" t="str">
        <f t="shared" si="0"/>
        <v>grade8_all_grade_t8_ra_basic_zkokugo_level</v>
      </c>
      <c r="Y6">
        <f t="shared" si="1"/>
        <v>181448</v>
      </c>
      <c r="Z6" t="str">
        <f t="shared" si="2"/>
        <v>zkokugo_level ~ relative_age + I(relative_age^2) | 0 | 0 | school_id</v>
      </c>
      <c r="AA6" t="str">
        <f t="shared" si="3"/>
        <v>0.206</v>
      </c>
      <c r="AB6" t="str">
        <f t="shared" si="4"/>
        <v>0.007</v>
      </c>
      <c r="AC6" t="str">
        <f t="shared" si="5"/>
        <v>0.000</v>
      </c>
      <c r="AD6" t="str">
        <f t="shared" si="6"/>
        <v>0.000, 14</v>
      </c>
      <c r="AE6" t="str">
        <f t="shared" si="7"/>
        <v>0.206
(0.007)</v>
      </c>
      <c r="AF6" t="str">
        <f t="shared" si="8"/>
        <v>0.206
(0.007, 0.000)</v>
      </c>
    </row>
    <row r="7" spans="1:32">
      <c r="A7">
        <v>6</v>
      </c>
      <c r="B7">
        <v>3.0525281864812702E-3</v>
      </c>
      <c r="C7">
        <v>3.0380359857629098E-3</v>
      </c>
      <c r="D7">
        <v>0.99847256938465101</v>
      </c>
      <c r="E7">
        <v>210.63248058840401</v>
      </c>
      <c r="F7" s="17">
        <v>4.6050630853937603E-92</v>
      </c>
      <c r="G7">
        <v>137584</v>
      </c>
      <c r="H7">
        <v>137584</v>
      </c>
      <c r="I7">
        <v>137587</v>
      </c>
      <c r="J7" t="s">
        <v>166</v>
      </c>
      <c r="K7">
        <v>0.17324368083619501</v>
      </c>
      <c r="L7">
        <v>7.8784910989408499E-3</v>
      </c>
      <c r="M7" s="17">
        <v>3.63370340355125E-107</v>
      </c>
      <c r="N7" t="s">
        <v>255</v>
      </c>
      <c r="O7" t="b">
        <v>1</v>
      </c>
      <c r="P7" t="s">
        <v>250</v>
      </c>
      <c r="Q7" s="17">
        <v>4.6247134227015899E-107</v>
      </c>
      <c r="R7">
        <v>14</v>
      </c>
      <c r="X7" t="str">
        <f t="shared" si="0"/>
        <v>grade9_all_grade_t8_ra_basic_zkokugo_level</v>
      </c>
      <c r="Y7">
        <f t="shared" si="1"/>
        <v>137587</v>
      </c>
      <c r="Z7" t="str">
        <f t="shared" si="2"/>
        <v>zkokugo_level ~ relative_age + I(relative_age^2) | 0 | 0 | school_id</v>
      </c>
      <c r="AA7" t="str">
        <f t="shared" si="3"/>
        <v>0.173</v>
      </c>
      <c r="AB7" t="str">
        <f t="shared" si="4"/>
        <v>0.008</v>
      </c>
      <c r="AC7" t="str">
        <f t="shared" si="5"/>
        <v>0.000</v>
      </c>
      <c r="AD7" t="str">
        <f t="shared" si="6"/>
        <v>0.000, 14</v>
      </c>
      <c r="AE7" t="str">
        <f t="shared" si="7"/>
        <v>0.173
(0.008)</v>
      </c>
      <c r="AF7" t="str">
        <f t="shared" si="8"/>
        <v>0.173
(0.008, 0.000)</v>
      </c>
    </row>
    <row r="8" spans="1:32">
      <c r="A8">
        <v>7</v>
      </c>
      <c r="B8">
        <v>0.125811153086404</v>
      </c>
      <c r="C8">
        <v>0.121072290661792</v>
      </c>
      <c r="D8">
        <v>0.93622992911994196</v>
      </c>
      <c r="E8">
        <v>26.548808936294702</v>
      </c>
      <c r="F8">
        <v>0</v>
      </c>
      <c r="G8">
        <v>133189</v>
      </c>
      <c r="H8">
        <v>133189</v>
      </c>
      <c r="I8">
        <v>133912</v>
      </c>
      <c r="J8" t="s">
        <v>188</v>
      </c>
      <c r="K8">
        <v>0.345892051365776</v>
      </c>
      <c r="L8">
        <v>8.4914146656127204E-3</v>
      </c>
      <c r="M8">
        <v>0</v>
      </c>
      <c r="N8" t="s">
        <v>256</v>
      </c>
      <c r="O8" t="b">
        <v>1</v>
      </c>
      <c r="P8" t="s">
        <v>257</v>
      </c>
      <c r="Q8">
        <v>0</v>
      </c>
      <c r="R8">
        <v>14</v>
      </c>
      <c r="X8" t="str">
        <f t="shared" si="0"/>
        <v>grade4_all_grade_t8_ra_cont_zkokugo_level</v>
      </c>
      <c r="Y8">
        <f t="shared" si="1"/>
        <v>133912</v>
      </c>
      <c r="Z8" t="str">
        <f t="shared" si="2"/>
        <v>zkokugo_level ~ relative_age + I(relative_age^2) + as.factor(sex) +      as.factor(book) + as.factor(year) | as.factor(school_id) |      0 | school_id</v>
      </c>
      <c r="AA8" t="str">
        <f t="shared" si="3"/>
        <v>0.346</v>
      </c>
      <c r="AB8" t="str">
        <f t="shared" si="4"/>
        <v>0.008</v>
      </c>
      <c r="AC8" t="str">
        <f t="shared" si="5"/>
        <v>0.000</v>
      </c>
      <c r="AD8" t="str">
        <f t="shared" si="6"/>
        <v>0.000, 14</v>
      </c>
      <c r="AE8" t="str">
        <f t="shared" si="7"/>
        <v>0.346
(0.008)</v>
      </c>
      <c r="AF8" t="str">
        <f t="shared" si="8"/>
        <v>0.346
(0.008, 0.000)</v>
      </c>
    </row>
    <row r="9" spans="1:32">
      <c r="A9">
        <v>8</v>
      </c>
      <c r="B9">
        <v>0.12480425784174499</v>
      </c>
      <c r="C9">
        <v>0.12011671647481501</v>
      </c>
      <c r="D9">
        <v>0.93741870399971505</v>
      </c>
      <c r="E9">
        <v>26.624673378296201</v>
      </c>
      <c r="F9">
        <v>0</v>
      </c>
      <c r="G9">
        <v>134989</v>
      </c>
      <c r="H9">
        <v>134989</v>
      </c>
      <c r="I9">
        <v>135713</v>
      </c>
      <c r="J9" t="s">
        <v>188</v>
      </c>
      <c r="K9">
        <v>0.32004932599008201</v>
      </c>
      <c r="L9">
        <v>8.6987131081663806E-3</v>
      </c>
      <c r="M9" s="17">
        <v>2.4137775594715301E-296</v>
      </c>
      <c r="N9" t="s">
        <v>258</v>
      </c>
      <c r="O9" t="b">
        <v>1</v>
      </c>
      <c r="P9" t="s">
        <v>257</v>
      </c>
      <c r="Q9" s="17">
        <v>1.1264295277533801E-295</v>
      </c>
      <c r="R9">
        <v>14</v>
      </c>
      <c r="X9" t="str">
        <f t="shared" si="0"/>
        <v>grade5_all_grade_t8_ra_cont_zkokugo_level</v>
      </c>
      <c r="Y9">
        <f t="shared" si="1"/>
        <v>135713</v>
      </c>
      <c r="Z9" t="str">
        <f t="shared" si="2"/>
        <v>zkokugo_level ~ relative_age + I(relative_age^2) + as.factor(sex) +      as.factor(book) + as.factor(year) | as.factor(school_id) |      0 | school_id</v>
      </c>
      <c r="AA9" t="str">
        <f t="shared" si="3"/>
        <v>0.320</v>
      </c>
      <c r="AB9" t="str">
        <f t="shared" si="4"/>
        <v>0.009</v>
      </c>
      <c r="AC9" t="str">
        <f t="shared" si="5"/>
        <v>0.000</v>
      </c>
      <c r="AD9" t="str">
        <f t="shared" si="6"/>
        <v>0.000, 14</v>
      </c>
      <c r="AE9" t="str">
        <f t="shared" si="7"/>
        <v>0.320
(0.009)</v>
      </c>
      <c r="AF9" t="str">
        <f t="shared" si="8"/>
        <v>0.320
(0.009, 0.000)</v>
      </c>
    </row>
    <row r="10" spans="1:32">
      <c r="A10">
        <v>9</v>
      </c>
      <c r="B10">
        <v>0.125991976457101</v>
      </c>
      <c r="C10">
        <v>0.121384062318779</v>
      </c>
      <c r="D10">
        <v>0.93724432860915996</v>
      </c>
      <c r="E10">
        <v>27.342518257725899</v>
      </c>
      <c r="F10">
        <v>0</v>
      </c>
      <c r="G10">
        <v>137325</v>
      </c>
      <c r="H10">
        <v>137325</v>
      </c>
      <c r="I10">
        <v>138050</v>
      </c>
      <c r="J10" t="s">
        <v>188</v>
      </c>
      <c r="K10">
        <v>0.27633047811177902</v>
      </c>
      <c r="L10">
        <v>8.3022112533832505E-3</v>
      </c>
      <c r="M10" s="17">
        <v>6.5887908757092295E-243</v>
      </c>
      <c r="N10" t="s">
        <v>259</v>
      </c>
      <c r="O10" t="b">
        <v>1</v>
      </c>
      <c r="P10" t="s">
        <v>257</v>
      </c>
      <c r="Q10" s="17">
        <v>2.3060768064982301E-242</v>
      </c>
      <c r="R10">
        <v>14</v>
      </c>
      <c r="X10" t="str">
        <f t="shared" si="0"/>
        <v>grade6_all_grade_t8_ra_cont_zkokugo_level</v>
      </c>
      <c r="Y10">
        <f t="shared" si="1"/>
        <v>138050</v>
      </c>
      <c r="Z10" t="str">
        <f t="shared" si="2"/>
        <v>zkokugo_level ~ relative_age + I(relative_age^2) + as.factor(sex) +      as.factor(book) + as.factor(year) | as.factor(school_id) |      0 | school_id</v>
      </c>
      <c r="AA10" t="str">
        <f t="shared" si="3"/>
        <v>0.276</v>
      </c>
      <c r="AB10" t="str">
        <f t="shared" si="4"/>
        <v>0.008</v>
      </c>
      <c r="AC10" t="str">
        <f t="shared" si="5"/>
        <v>0.000</v>
      </c>
      <c r="AD10" t="str">
        <f t="shared" si="6"/>
        <v>0.000, 14</v>
      </c>
      <c r="AE10" t="str">
        <f t="shared" si="7"/>
        <v>0.276
(0.008)</v>
      </c>
      <c r="AF10" t="str">
        <f t="shared" si="8"/>
        <v>0.276
(0.008, 0.000)</v>
      </c>
    </row>
    <row r="11" spans="1:32">
      <c r="A11">
        <v>10</v>
      </c>
      <c r="B11">
        <v>0.10140620537356</v>
      </c>
      <c r="C11">
        <v>9.8889135920824503E-2</v>
      </c>
      <c r="D11">
        <v>0.94870114162163399</v>
      </c>
      <c r="E11">
        <v>40.287408543045402</v>
      </c>
      <c r="F11">
        <v>0</v>
      </c>
      <c r="G11">
        <v>132090</v>
      </c>
      <c r="H11">
        <v>132090</v>
      </c>
      <c r="I11">
        <v>132461</v>
      </c>
      <c r="J11" t="s">
        <v>188</v>
      </c>
      <c r="K11">
        <v>0.24153226094281299</v>
      </c>
      <c r="L11">
        <v>8.3391362497767796E-3</v>
      </c>
      <c r="M11" s="17">
        <v>1.8862756564605001E-184</v>
      </c>
      <c r="N11" t="s">
        <v>260</v>
      </c>
      <c r="O11" t="b">
        <v>1</v>
      </c>
      <c r="P11" t="s">
        <v>257</v>
      </c>
      <c r="Q11" s="17">
        <v>4.4013098650744998E-184</v>
      </c>
      <c r="R11">
        <v>14</v>
      </c>
      <c r="X11" t="str">
        <f t="shared" si="0"/>
        <v>grade7_all_grade_t8_ra_cont_zkokugo_level</v>
      </c>
      <c r="Y11">
        <f t="shared" si="1"/>
        <v>132461</v>
      </c>
      <c r="Z11" t="str">
        <f t="shared" si="2"/>
        <v>zkokugo_level ~ relative_age + I(relative_age^2) + as.factor(sex) +      as.factor(book) + as.factor(year) | as.factor(school_id) |      0 | school_id</v>
      </c>
      <c r="AA11" t="str">
        <f t="shared" si="3"/>
        <v>0.242</v>
      </c>
      <c r="AB11" t="str">
        <f t="shared" si="4"/>
        <v>0.008</v>
      </c>
      <c r="AC11" t="str">
        <f t="shared" si="5"/>
        <v>0.000</v>
      </c>
      <c r="AD11" t="str">
        <f t="shared" si="6"/>
        <v>0.000, 14</v>
      </c>
      <c r="AE11" t="str">
        <f t="shared" si="7"/>
        <v>0.242
(0.008)</v>
      </c>
      <c r="AF11" t="str">
        <f t="shared" si="8"/>
        <v>0.242
(0.008, 0.000)</v>
      </c>
    </row>
    <row r="12" spans="1:32">
      <c r="A12">
        <v>11</v>
      </c>
      <c r="B12">
        <v>9.2289553212032402E-2</v>
      </c>
      <c r="C12">
        <v>8.9784366357258505E-2</v>
      </c>
      <c r="D12">
        <v>0.95377121548462795</v>
      </c>
      <c r="E12">
        <v>36.839389060407299</v>
      </c>
      <c r="F12">
        <v>0</v>
      </c>
      <c r="G12">
        <v>134063</v>
      </c>
      <c r="H12">
        <v>134063</v>
      </c>
      <c r="I12">
        <v>134434</v>
      </c>
      <c r="J12" t="s">
        <v>188</v>
      </c>
      <c r="K12">
        <v>0.215498595814931</v>
      </c>
      <c r="L12">
        <v>8.3963358291868004E-3</v>
      </c>
      <c r="M12" s="17">
        <v>2.8178564168928999E-145</v>
      </c>
      <c r="N12" t="s">
        <v>261</v>
      </c>
      <c r="O12" t="b">
        <v>1</v>
      </c>
      <c r="P12" t="s">
        <v>257</v>
      </c>
      <c r="Q12" s="17">
        <v>4.3833322040556198E-145</v>
      </c>
      <c r="R12">
        <v>14</v>
      </c>
      <c r="X12" t="str">
        <f t="shared" si="0"/>
        <v>grade8_all_grade_t8_ra_cont_zkokugo_level</v>
      </c>
      <c r="Y12">
        <f t="shared" si="1"/>
        <v>134434</v>
      </c>
      <c r="Z12" t="str">
        <f t="shared" si="2"/>
        <v>zkokugo_level ~ relative_age + I(relative_age^2) + as.factor(sex) +      as.factor(book) + as.factor(year) | as.factor(school_id) |      0 | school_id</v>
      </c>
      <c r="AA12" t="str">
        <f t="shared" si="3"/>
        <v>0.215</v>
      </c>
      <c r="AB12" t="str">
        <f t="shared" si="4"/>
        <v>0.008</v>
      </c>
      <c r="AC12" t="str">
        <f t="shared" si="5"/>
        <v>0.000</v>
      </c>
      <c r="AD12" t="str">
        <f t="shared" si="6"/>
        <v>0.000, 14</v>
      </c>
      <c r="AE12" t="str">
        <f t="shared" si="7"/>
        <v>0.215
(0.008)</v>
      </c>
      <c r="AF12" t="str">
        <f t="shared" si="8"/>
        <v>0.215
(0.008, 0.000)</v>
      </c>
    </row>
    <row r="13" spans="1:32">
      <c r="A13">
        <v>12</v>
      </c>
      <c r="B13">
        <v>9.0827510782657897E-2</v>
      </c>
      <c r="C13">
        <v>8.8387348900167903E-2</v>
      </c>
      <c r="D13">
        <v>0.954488618794608</v>
      </c>
      <c r="E13">
        <v>37.221920166202999</v>
      </c>
      <c r="F13">
        <v>0</v>
      </c>
      <c r="G13">
        <v>137112</v>
      </c>
      <c r="H13">
        <v>137112</v>
      </c>
      <c r="I13">
        <v>137481</v>
      </c>
      <c r="J13" t="s">
        <v>188</v>
      </c>
      <c r="K13">
        <v>0.18112505273770799</v>
      </c>
      <c r="L13">
        <v>7.6303986091683E-3</v>
      </c>
      <c r="M13" s="17">
        <v>1.4862637081146301E-124</v>
      </c>
      <c r="N13" t="s">
        <v>262</v>
      </c>
      <c r="O13" t="b">
        <v>1</v>
      </c>
      <c r="P13" t="s">
        <v>257</v>
      </c>
      <c r="Q13" s="17">
        <v>2.0807691913604801E-124</v>
      </c>
      <c r="R13">
        <v>14</v>
      </c>
      <c r="X13" t="str">
        <f t="shared" si="0"/>
        <v>grade9_all_grade_t8_ra_cont_zkokugo_level</v>
      </c>
      <c r="Y13">
        <f t="shared" si="1"/>
        <v>137481</v>
      </c>
      <c r="Z13" t="str">
        <f t="shared" si="2"/>
        <v>zkokugo_level ~ relative_age + I(relative_age^2) + as.factor(sex) +      as.factor(book) + as.factor(year) | as.factor(school_id) |      0 | school_id</v>
      </c>
      <c r="AA13" t="str">
        <f t="shared" si="3"/>
        <v>0.181</v>
      </c>
      <c r="AB13" t="str">
        <f t="shared" si="4"/>
        <v>0.008</v>
      </c>
      <c r="AC13" t="str">
        <f t="shared" si="5"/>
        <v>0.000</v>
      </c>
      <c r="AD13" t="str">
        <f t="shared" si="6"/>
        <v>0.000, 14</v>
      </c>
      <c r="AE13" t="str">
        <f t="shared" si="7"/>
        <v>0.181
(0.008)</v>
      </c>
      <c r="AF13" t="str">
        <f t="shared" si="8"/>
        <v>0.181
(0.008, 0.000)</v>
      </c>
    </row>
    <row r="14" spans="1:32">
      <c r="A14">
        <v>13</v>
      </c>
      <c r="B14">
        <v>0.12313672306915199</v>
      </c>
      <c r="C14">
        <v>0.117453947581799</v>
      </c>
      <c r="D14">
        <v>0.93708058489535895</v>
      </c>
      <c r="E14">
        <v>21.6684124409257</v>
      </c>
      <c r="F14">
        <v>0</v>
      </c>
      <c r="G14">
        <v>111406</v>
      </c>
      <c r="H14">
        <v>111406</v>
      </c>
      <c r="I14">
        <v>112129</v>
      </c>
      <c r="J14" t="s">
        <v>188</v>
      </c>
      <c r="K14">
        <v>0.35691916043215599</v>
      </c>
      <c r="L14">
        <v>1.13696646362906E-2</v>
      </c>
      <c r="M14" s="17">
        <v>2.58279551191192E-216</v>
      </c>
      <c r="N14" t="s">
        <v>569</v>
      </c>
      <c r="O14" t="b">
        <v>1</v>
      </c>
      <c r="P14" t="s">
        <v>570</v>
      </c>
      <c r="Q14" s="17">
        <v>3.6159137166766899E-215</v>
      </c>
      <c r="R14">
        <v>14</v>
      </c>
      <c r="X14" t="str">
        <f t="shared" si="0"/>
        <v>grade4_not_apr_march_grade_t8_ra_cont_zkokugo_level</v>
      </c>
      <c r="Y14">
        <f t="shared" si="1"/>
        <v>112129</v>
      </c>
      <c r="Z14" t="str">
        <f t="shared" si="2"/>
        <v>zkokugo_level ~ relative_age + I(relative_age^2) + as.factor(sex) +      as.factor(book) + as.factor(year) | as.factor(school_id) |      0 | school_id</v>
      </c>
      <c r="AA14" t="str">
        <f t="shared" si="3"/>
        <v>0.357</v>
      </c>
      <c r="AB14" t="str">
        <f t="shared" si="4"/>
        <v>0.011</v>
      </c>
      <c r="AC14" t="str">
        <f t="shared" si="5"/>
        <v>0.000</v>
      </c>
      <c r="AD14" t="str">
        <f t="shared" si="6"/>
        <v>0.000, 14</v>
      </c>
      <c r="AE14" t="str">
        <f t="shared" si="7"/>
        <v>0.357
(0.011)</v>
      </c>
      <c r="AF14" t="str">
        <f t="shared" si="8"/>
        <v>0.357
(0.011, 0.000)</v>
      </c>
    </row>
    <row r="15" spans="1:32">
      <c r="A15">
        <v>14</v>
      </c>
      <c r="B15">
        <v>0.122194273856064</v>
      </c>
      <c r="C15">
        <v>0.116564968279548</v>
      </c>
      <c r="D15">
        <v>0.938794527644365</v>
      </c>
      <c r="E15">
        <v>21.706811292286702</v>
      </c>
      <c r="F15">
        <v>0</v>
      </c>
      <c r="G15">
        <v>112741</v>
      </c>
      <c r="H15">
        <v>112741</v>
      </c>
      <c r="I15">
        <v>113465</v>
      </c>
      <c r="J15" t="s">
        <v>188</v>
      </c>
      <c r="K15">
        <v>0.32081618753205998</v>
      </c>
      <c r="L15">
        <v>1.13025050687938E-2</v>
      </c>
      <c r="M15" s="17">
        <v>3.1398813859222902E-177</v>
      </c>
      <c r="N15" t="s">
        <v>571</v>
      </c>
      <c r="O15" t="b">
        <v>1</v>
      </c>
      <c r="P15" t="s">
        <v>570</v>
      </c>
      <c r="Q15" s="17">
        <v>1.4652779800970699E-176</v>
      </c>
      <c r="R15">
        <v>14</v>
      </c>
      <c r="X15" t="str">
        <f t="shared" si="0"/>
        <v>grade5_not_apr_march_grade_t8_ra_cont_zkokugo_level</v>
      </c>
      <c r="Y15">
        <f t="shared" si="1"/>
        <v>113465</v>
      </c>
      <c r="Z15" t="str">
        <f t="shared" si="2"/>
        <v>zkokugo_level ~ relative_age + I(relative_age^2) + as.factor(sex) +      as.factor(book) + as.factor(year) | as.factor(school_id) |      0 | school_id</v>
      </c>
      <c r="AA15" t="str">
        <f t="shared" si="3"/>
        <v>0.321</v>
      </c>
      <c r="AB15" t="str">
        <f t="shared" si="4"/>
        <v>0.011</v>
      </c>
      <c r="AC15" t="str">
        <f t="shared" si="5"/>
        <v>0.000</v>
      </c>
      <c r="AD15" t="str">
        <f t="shared" si="6"/>
        <v>0.000, 14</v>
      </c>
      <c r="AE15" t="str">
        <f t="shared" si="7"/>
        <v>0.321
(0.011)</v>
      </c>
      <c r="AF15" t="str">
        <f t="shared" si="8"/>
        <v>0.321
(0.011, 0.000)</v>
      </c>
    </row>
    <row r="16" spans="1:32">
      <c r="A16">
        <v>15</v>
      </c>
      <c r="B16">
        <v>0.124736878511959</v>
      </c>
      <c r="C16">
        <v>0.11921937757633499</v>
      </c>
      <c r="D16">
        <v>0.93726144399991995</v>
      </c>
      <c r="E16">
        <v>22.607495670112499</v>
      </c>
      <c r="F16">
        <v>0</v>
      </c>
      <c r="G16">
        <v>114851</v>
      </c>
      <c r="H16">
        <v>114851</v>
      </c>
      <c r="I16">
        <v>115576</v>
      </c>
      <c r="J16" t="s">
        <v>188</v>
      </c>
      <c r="K16">
        <v>0.27841647029439198</v>
      </c>
      <c r="L16">
        <v>1.0921882516899E-2</v>
      </c>
      <c r="M16" s="17">
        <v>2.4416375772565198E-143</v>
      </c>
      <c r="N16" t="s">
        <v>572</v>
      </c>
      <c r="O16" t="b">
        <v>1</v>
      </c>
      <c r="P16" t="s">
        <v>570</v>
      </c>
      <c r="Q16" s="17">
        <v>6.8365852163182604E-143</v>
      </c>
      <c r="R16">
        <v>14</v>
      </c>
      <c r="X16" t="str">
        <f t="shared" si="0"/>
        <v>grade6_not_apr_march_grade_t8_ra_cont_zkokugo_level</v>
      </c>
      <c r="Y16">
        <f t="shared" si="1"/>
        <v>115576</v>
      </c>
      <c r="Z16" t="str">
        <f t="shared" si="2"/>
        <v>zkokugo_level ~ relative_age + I(relative_age^2) + as.factor(sex) +      as.factor(book) + as.factor(year) | as.factor(school_id) |      0 | school_id</v>
      </c>
      <c r="AA16" t="str">
        <f t="shared" si="3"/>
        <v>0.278</v>
      </c>
      <c r="AB16" t="str">
        <f t="shared" si="4"/>
        <v>0.011</v>
      </c>
      <c r="AC16" t="str">
        <f t="shared" si="5"/>
        <v>0.000</v>
      </c>
      <c r="AD16" t="str">
        <f t="shared" si="6"/>
        <v>0.000, 14</v>
      </c>
      <c r="AE16" t="str">
        <f t="shared" si="7"/>
        <v>0.278
(0.011)</v>
      </c>
      <c r="AF16" t="str">
        <f t="shared" si="8"/>
        <v>0.278
(0.011, 0.000)</v>
      </c>
    </row>
    <row r="17" spans="1:32">
      <c r="A17">
        <v>16</v>
      </c>
      <c r="B17">
        <v>0.100550660295323</v>
      </c>
      <c r="C17">
        <v>9.7541326048471794E-2</v>
      </c>
      <c r="D17">
        <v>0.94863383735491302</v>
      </c>
      <c r="E17">
        <v>33.412925267623002</v>
      </c>
      <c r="F17">
        <v>0</v>
      </c>
      <c r="G17">
        <v>110588</v>
      </c>
      <c r="H17">
        <v>110588</v>
      </c>
      <c r="I17">
        <v>110959</v>
      </c>
      <c r="J17" t="s">
        <v>188</v>
      </c>
      <c r="K17">
        <v>0.24762664627078601</v>
      </c>
      <c r="L17">
        <v>1.10976507421868E-2</v>
      </c>
      <c r="M17" s="17">
        <v>2.7368729780484302E-110</v>
      </c>
      <c r="N17" t="s">
        <v>573</v>
      </c>
      <c r="O17" t="b">
        <v>1</v>
      </c>
      <c r="P17" t="s">
        <v>570</v>
      </c>
      <c r="Q17" s="17">
        <v>5.4737459560968699E-110</v>
      </c>
      <c r="R17">
        <v>14</v>
      </c>
      <c r="X17" t="str">
        <f t="shared" si="0"/>
        <v>grade7_not_apr_march_grade_t8_ra_cont_zkokugo_level</v>
      </c>
      <c r="Y17">
        <f t="shared" si="1"/>
        <v>110959</v>
      </c>
      <c r="Z17" t="str">
        <f t="shared" si="2"/>
        <v>zkokugo_level ~ relative_age + I(relative_age^2) + as.factor(sex) +      as.factor(book) + as.factor(year) | as.factor(school_id) |      0 | school_id</v>
      </c>
      <c r="AA17" t="str">
        <f t="shared" si="3"/>
        <v>0.248</v>
      </c>
      <c r="AB17" t="str">
        <f t="shared" si="4"/>
        <v>0.011</v>
      </c>
      <c r="AC17" t="str">
        <f t="shared" si="5"/>
        <v>0.000</v>
      </c>
      <c r="AD17" t="str">
        <f t="shared" si="6"/>
        <v>0.000, 14</v>
      </c>
      <c r="AE17" t="str">
        <f t="shared" si="7"/>
        <v>0.248
(0.011)</v>
      </c>
      <c r="AF17" t="str">
        <f t="shared" si="8"/>
        <v>0.248
(0.011, 0.000)</v>
      </c>
    </row>
    <row r="18" spans="1:32">
      <c r="A18">
        <v>17</v>
      </c>
      <c r="B18">
        <v>9.1652184416841698E-2</v>
      </c>
      <c r="C18">
        <v>8.8664384122000797E-2</v>
      </c>
      <c r="D18">
        <v>0.95316976613208104</v>
      </c>
      <c r="E18">
        <v>30.675472043797399</v>
      </c>
      <c r="F18">
        <v>0</v>
      </c>
      <c r="G18">
        <v>112487</v>
      </c>
      <c r="H18">
        <v>112487</v>
      </c>
      <c r="I18">
        <v>112858</v>
      </c>
      <c r="J18" t="s">
        <v>188</v>
      </c>
      <c r="K18">
        <v>0.22650321374073901</v>
      </c>
      <c r="L18">
        <v>1.0988352046643E-2</v>
      </c>
      <c r="M18" s="17">
        <v>2.0969262413173301E-94</v>
      </c>
      <c r="N18" t="s">
        <v>574</v>
      </c>
      <c r="O18" t="b">
        <v>1</v>
      </c>
      <c r="P18" t="s">
        <v>570</v>
      </c>
      <c r="Q18" s="17">
        <v>3.6696209223053398E-94</v>
      </c>
      <c r="R18">
        <v>14</v>
      </c>
      <c r="X18" t="str">
        <f t="shared" si="0"/>
        <v>grade8_not_apr_march_grade_t8_ra_cont_zkokugo_level</v>
      </c>
      <c r="Y18">
        <f t="shared" si="1"/>
        <v>112858</v>
      </c>
      <c r="Z18" t="str">
        <f t="shared" si="2"/>
        <v>zkokugo_level ~ relative_age + I(relative_age^2) + as.factor(sex) +      as.factor(book) + as.factor(year) | as.factor(school_id) |      0 | school_id</v>
      </c>
      <c r="AA18" t="str">
        <f t="shared" si="3"/>
        <v>0.227</v>
      </c>
      <c r="AB18" t="str">
        <f t="shared" si="4"/>
        <v>0.011</v>
      </c>
      <c r="AC18" t="str">
        <f t="shared" si="5"/>
        <v>0.000</v>
      </c>
      <c r="AD18" t="str">
        <f t="shared" si="6"/>
        <v>0.000, 14</v>
      </c>
      <c r="AE18" t="str">
        <f t="shared" si="7"/>
        <v>0.227
(0.011)</v>
      </c>
      <c r="AF18" t="str">
        <f t="shared" si="8"/>
        <v>0.227
(0.011, 0.000)</v>
      </c>
    </row>
    <row r="19" spans="1:32">
      <c r="A19">
        <v>18</v>
      </c>
      <c r="B19">
        <v>9.0514373921461402E-2</v>
      </c>
      <c r="C19">
        <v>8.7605714528265294E-2</v>
      </c>
      <c r="D19">
        <v>0.95442475146280703</v>
      </c>
      <c r="E19">
        <v>31.118932018368898</v>
      </c>
      <c r="F19">
        <v>0</v>
      </c>
      <c r="G19">
        <v>115067</v>
      </c>
      <c r="H19">
        <v>115067</v>
      </c>
      <c r="I19">
        <v>115436</v>
      </c>
      <c r="J19" t="s">
        <v>188</v>
      </c>
      <c r="K19">
        <v>0.18119013616188701</v>
      </c>
      <c r="L19">
        <v>1.00959673838698E-2</v>
      </c>
      <c r="M19" s="17">
        <v>5.0851920905480801E-72</v>
      </c>
      <c r="N19" t="s">
        <v>575</v>
      </c>
      <c r="O19" t="b">
        <v>1</v>
      </c>
      <c r="P19" t="s">
        <v>570</v>
      </c>
      <c r="Q19" s="17">
        <v>7.1192689267673101E-72</v>
      </c>
      <c r="R19">
        <v>14</v>
      </c>
      <c r="X19" t="str">
        <f t="shared" si="0"/>
        <v>grade9_not_apr_march_grade_t8_ra_cont_zkokugo_level</v>
      </c>
      <c r="Y19">
        <f t="shared" si="1"/>
        <v>115436</v>
      </c>
      <c r="Z19" t="str">
        <f t="shared" si="2"/>
        <v>zkokugo_level ~ relative_age + I(relative_age^2) + as.factor(sex) +      as.factor(book) + as.factor(year) | as.factor(school_id) |      0 | school_id</v>
      </c>
      <c r="AA19" t="str">
        <f t="shared" si="3"/>
        <v>0.181</v>
      </c>
      <c r="AB19" t="str">
        <f t="shared" si="4"/>
        <v>0.010</v>
      </c>
      <c r="AC19" t="str">
        <f t="shared" si="5"/>
        <v>0.000</v>
      </c>
      <c r="AD19" t="str">
        <f t="shared" si="6"/>
        <v>0.000, 14</v>
      </c>
      <c r="AE19" t="str">
        <f t="shared" si="7"/>
        <v>0.181
(0.010)</v>
      </c>
      <c r="AF19" t="str">
        <f t="shared" si="8"/>
        <v>0.181
(0.010, 0.000)</v>
      </c>
    </row>
    <row r="20" spans="1:32">
      <c r="A20">
        <v>19</v>
      </c>
      <c r="B20">
        <v>1.1926572402129101E-2</v>
      </c>
      <c r="C20">
        <v>1.1915542334841701E-2</v>
      </c>
      <c r="D20">
        <v>0.99401605246813796</v>
      </c>
      <c r="E20">
        <v>1081.2782997110801</v>
      </c>
      <c r="F20">
        <v>0</v>
      </c>
      <c r="G20">
        <v>179160</v>
      </c>
      <c r="H20">
        <v>179160</v>
      </c>
      <c r="I20">
        <v>179163</v>
      </c>
      <c r="J20" t="s">
        <v>167</v>
      </c>
      <c r="K20">
        <v>0.34980264714248399</v>
      </c>
      <c r="L20">
        <v>7.6897853120844097E-3</v>
      </c>
      <c r="M20">
        <v>0</v>
      </c>
      <c r="N20" t="s">
        <v>263</v>
      </c>
      <c r="O20" t="b">
        <v>1</v>
      </c>
      <c r="P20" t="s">
        <v>250</v>
      </c>
      <c r="Q20">
        <v>0</v>
      </c>
      <c r="R20">
        <v>14</v>
      </c>
      <c r="X20" t="str">
        <f t="shared" si="0"/>
        <v>grade4_all_grade_t8_ra_basic_zmath_level</v>
      </c>
      <c r="Y20">
        <f t="shared" si="1"/>
        <v>179163</v>
      </c>
      <c r="Z20" t="str">
        <f t="shared" si="2"/>
        <v>zmath_level ~ relative_age + I(relative_age^2) | 0 | 0 | school_id</v>
      </c>
      <c r="AA20" t="str">
        <f t="shared" si="3"/>
        <v>0.350</v>
      </c>
      <c r="AB20" t="str">
        <f t="shared" si="4"/>
        <v>0.008</v>
      </c>
      <c r="AC20" t="str">
        <f t="shared" si="5"/>
        <v>0.000</v>
      </c>
      <c r="AD20" t="str">
        <f t="shared" si="6"/>
        <v>0.000, 14</v>
      </c>
      <c r="AE20" t="str">
        <f t="shared" si="7"/>
        <v>0.350
(0.008)</v>
      </c>
      <c r="AF20" t="str">
        <f t="shared" si="8"/>
        <v>0.350
(0.008, 0.000)</v>
      </c>
    </row>
    <row r="21" spans="1:32">
      <c r="A21">
        <v>20</v>
      </c>
      <c r="B21">
        <v>8.65615185936933E-3</v>
      </c>
      <c r="C21">
        <v>8.6452336148443703E-3</v>
      </c>
      <c r="D21">
        <v>0.99565977573586395</v>
      </c>
      <c r="E21">
        <v>792.81535044504903</v>
      </c>
      <c r="F21">
        <v>0</v>
      </c>
      <c r="G21">
        <v>181594</v>
      </c>
      <c r="H21">
        <v>181594</v>
      </c>
      <c r="I21">
        <v>181597</v>
      </c>
      <c r="J21" t="s">
        <v>167</v>
      </c>
      <c r="K21">
        <v>0.29712469512915801</v>
      </c>
      <c r="L21">
        <v>7.8198418508606104E-3</v>
      </c>
      <c r="M21">
        <v>0</v>
      </c>
      <c r="N21" t="s">
        <v>264</v>
      </c>
      <c r="O21" t="b">
        <v>1</v>
      </c>
      <c r="P21" t="s">
        <v>250</v>
      </c>
      <c r="Q21">
        <v>0</v>
      </c>
      <c r="R21">
        <v>14</v>
      </c>
      <c r="X21" t="str">
        <f t="shared" si="0"/>
        <v>grade5_all_grade_t8_ra_basic_zmath_level</v>
      </c>
      <c r="Y21">
        <f t="shared" si="1"/>
        <v>181597</v>
      </c>
      <c r="Z21" t="str">
        <f t="shared" si="2"/>
        <v>zmath_level ~ relative_age + I(relative_age^2) | 0 | 0 | school_id</v>
      </c>
      <c r="AA21" t="str">
        <f t="shared" si="3"/>
        <v>0.297</v>
      </c>
      <c r="AB21" t="str">
        <f t="shared" si="4"/>
        <v>0.008</v>
      </c>
      <c r="AC21" t="str">
        <f t="shared" si="5"/>
        <v>0.000</v>
      </c>
      <c r="AD21" t="str">
        <f t="shared" si="6"/>
        <v>0.000, 14</v>
      </c>
      <c r="AE21" t="str">
        <f t="shared" si="7"/>
        <v>0.297
(0.008)</v>
      </c>
      <c r="AF21" t="str">
        <f t="shared" si="8"/>
        <v>0.297
(0.008, 0.000)</v>
      </c>
    </row>
    <row r="22" spans="1:32">
      <c r="A22">
        <v>21</v>
      </c>
      <c r="B22">
        <v>6.0502658282355496E-3</v>
      </c>
      <c r="C22">
        <v>6.0393713778447199E-3</v>
      </c>
      <c r="D22">
        <v>0.99696754558335499</v>
      </c>
      <c r="E22">
        <v>555.35301105152996</v>
      </c>
      <c r="F22" s="17">
        <v>3.5022706044190997E-241</v>
      </c>
      <c r="G22">
        <v>182469</v>
      </c>
      <c r="H22">
        <v>182469</v>
      </c>
      <c r="I22">
        <v>182472</v>
      </c>
      <c r="J22" t="s">
        <v>167</v>
      </c>
      <c r="K22">
        <v>0.247544964203498</v>
      </c>
      <c r="L22">
        <v>8.0052744751837896E-3</v>
      </c>
      <c r="M22" s="17">
        <v>5.91114297321673E-210</v>
      </c>
      <c r="N22" t="s">
        <v>265</v>
      </c>
      <c r="O22" t="b">
        <v>1</v>
      </c>
      <c r="P22" t="s">
        <v>250</v>
      </c>
      <c r="Q22" s="17">
        <v>1.18222859464335E-209</v>
      </c>
      <c r="R22">
        <v>14</v>
      </c>
      <c r="X22" t="str">
        <f t="shared" si="0"/>
        <v>grade6_all_grade_t8_ra_basic_zmath_level</v>
      </c>
      <c r="Y22">
        <f t="shared" si="1"/>
        <v>182472</v>
      </c>
      <c r="Z22" t="str">
        <f t="shared" si="2"/>
        <v>zmath_level ~ relative_age + I(relative_age^2) | 0 | 0 | school_id</v>
      </c>
      <c r="AA22" t="str">
        <f t="shared" si="3"/>
        <v>0.248</v>
      </c>
      <c r="AB22" t="str">
        <f t="shared" si="4"/>
        <v>0.008</v>
      </c>
      <c r="AC22" t="str">
        <f t="shared" si="5"/>
        <v>0.000</v>
      </c>
      <c r="AD22" t="str">
        <f t="shared" si="6"/>
        <v>0.000, 14</v>
      </c>
      <c r="AE22" t="str">
        <f t="shared" si="7"/>
        <v>0.248
(0.008)</v>
      </c>
      <c r="AF22" t="str">
        <f t="shared" si="8"/>
        <v>0.248
(0.008, 0.000)</v>
      </c>
    </row>
    <row r="23" spans="1:32">
      <c r="A23">
        <v>22</v>
      </c>
      <c r="B23">
        <v>5.1000938478174204E-3</v>
      </c>
      <c r="C23">
        <v>5.0889296855094503E-3</v>
      </c>
      <c r="D23">
        <v>0.99744389519966103</v>
      </c>
      <c r="E23">
        <v>456.82727527129998</v>
      </c>
      <c r="F23" s="17">
        <v>1.2859395447074799E-198</v>
      </c>
      <c r="G23">
        <v>178231</v>
      </c>
      <c r="H23">
        <v>178231</v>
      </c>
      <c r="I23">
        <v>178234</v>
      </c>
      <c r="J23" t="s">
        <v>167</v>
      </c>
      <c r="K23">
        <v>0.227920441331733</v>
      </c>
      <c r="L23">
        <v>7.8663692726927397E-3</v>
      </c>
      <c r="M23" s="17">
        <v>1.39792599666964E-184</v>
      </c>
      <c r="N23" t="s">
        <v>266</v>
      </c>
      <c r="O23" t="b">
        <v>1</v>
      </c>
      <c r="P23" t="s">
        <v>250</v>
      </c>
      <c r="Q23" s="17">
        <v>2.44637049417187E-184</v>
      </c>
      <c r="R23">
        <v>14</v>
      </c>
      <c r="X23" t="str">
        <f t="shared" si="0"/>
        <v>grade7_all_grade_t8_ra_basic_zmath_level</v>
      </c>
      <c r="Y23">
        <f t="shared" si="1"/>
        <v>178234</v>
      </c>
      <c r="Z23" t="str">
        <f t="shared" si="2"/>
        <v>zmath_level ~ relative_age + I(relative_age^2) | 0 | 0 | school_id</v>
      </c>
      <c r="AA23" t="str">
        <f t="shared" si="3"/>
        <v>0.228</v>
      </c>
      <c r="AB23" t="str">
        <f t="shared" si="4"/>
        <v>0.008</v>
      </c>
      <c r="AC23" t="str">
        <f t="shared" si="5"/>
        <v>0.000</v>
      </c>
      <c r="AD23" t="str">
        <f t="shared" si="6"/>
        <v>0.000, 14</v>
      </c>
      <c r="AE23" t="str">
        <f t="shared" si="7"/>
        <v>0.228
(0.008)</v>
      </c>
      <c r="AF23" t="str">
        <f t="shared" si="8"/>
        <v>0.228
(0.008, 0.000)</v>
      </c>
    </row>
    <row r="24" spans="1:32">
      <c r="A24">
        <v>23</v>
      </c>
      <c r="B24">
        <v>3.19922038529086E-3</v>
      </c>
      <c r="C24">
        <v>3.1882355678700702E-3</v>
      </c>
      <c r="D24">
        <v>0.99839635776881597</v>
      </c>
      <c r="E24">
        <v>291.24019660664101</v>
      </c>
      <c r="F24" s="17">
        <v>5.2303520772839801E-127</v>
      </c>
      <c r="G24">
        <v>181487</v>
      </c>
      <c r="H24">
        <v>181487</v>
      </c>
      <c r="I24">
        <v>181490</v>
      </c>
      <c r="J24" t="s">
        <v>167</v>
      </c>
      <c r="K24">
        <v>0.17775529368042101</v>
      </c>
      <c r="L24">
        <v>7.05406712500759E-3</v>
      </c>
      <c r="M24" s="17">
        <v>4.1101629973450602E-140</v>
      </c>
      <c r="N24" t="s">
        <v>267</v>
      </c>
      <c r="O24" t="b">
        <v>1</v>
      </c>
      <c r="P24" t="s">
        <v>250</v>
      </c>
      <c r="Q24" s="17">
        <v>5.7542281962830899E-140</v>
      </c>
      <c r="R24">
        <v>14</v>
      </c>
      <c r="X24" t="str">
        <f t="shared" si="0"/>
        <v>grade8_all_grade_t8_ra_basic_zmath_level</v>
      </c>
      <c r="Y24">
        <f t="shared" si="1"/>
        <v>181490</v>
      </c>
      <c r="Z24" t="str">
        <f t="shared" si="2"/>
        <v>zmath_level ~ relative_age + I(relative_age^2) | 0 | 0 | school_id</v>
      </c>
      <c r="AA24" t="str">
        <f t="shared" si="3"/>
        <v>0.178</v>
      </c>
      <c r="AB24" t="str">
        <f t="shared" si="4"/>
        <v>0.007</v>
      </c>
      <c r="AC24" t="str">
        <f t="shared" si="5"/>
        <v>0.000</v>
      </c>
      <c r="AD24" t="str">
        <f t="shared" si="6"/>
        <v>0.000, 14</v>
      </c>
      <c r="AE24" t="str">
        <f t="shared" si="7"/>
        <v>0.178
(0.007)</v>
      </c>
      <c r="AF24" t="str">
        <f t="shared" si="8"/>
        <v>0.178
(0.007, 0.000)</v>
      </c>
    </row>
    <row r="25" spans="1:32">
      <c r="A25">
        <v>24</v>
      </c>
      <c r="B25">
        <v>1.64953495697394E-3</v>
      </c>
      <c r="C25">
        <v>1.63502499810431E-3</v>
      </c>
      <c r="D25">
        <v>0.99917489212000399</v>
      </c>
      <c r="E25">
        <v>113.68295195036799</v>
      </c>
      <c r="F25" s="17">
        <v>4.6651327854769995E-50</v>
      </c>
      <c r="G25">
        <v>137609</v>
      </c>
      <c r="H25">
        <v>137609</v>
      </c>
      <c r="I25">
        <v>137612</v>
      </c>
      <c r="J25" t="s">
        <v>167</v>
      </c>
      <c r="K25">
        <v>0.125288923153417</v>
      </c>
      <c r="L25">
        <v>8.3051178204861208E-3</v>
      </c>
      <c r="M25" s="17">
        <v>2.00980774728325E-51</v>
      </c>
      <c r="N25" t="s">
        <v>268</v>
      </c>
      <c r="O25" t="b">
        <v>1</v>
      </c>
      <c r="P25" t="s">
        <v>250</v>
      </c>
      <c r="Q25" s="17">
        <v>2.1644083432281099E-51</v>
      </c>
      <c r="R25">
        <v>14</v>
      </c>
      <c r="X25" t="str">
        <f t="shared" si="0"/>
        <v>grade9_all_grade_t8_ra_basic_zmath_level</v>
      </c>
      <c r="Y25">
        <f t="shared" si="1"/>
        <v>137612</v>
      </c>
      <c r="Z25" t="str">
        <f t="shared" si="2"/>
        <v>zmath_level ~ relative_age + I(relative_age^2) | 0 | 0 | school_id</v>
      </c>
      <c r="AA25" t="str">
        <f t="shared" si="3"/>
        <v>0.125</v>
      </c>
      <c r="AB25" t="str">
        <f t="shared" si="4"/>
        <v>0.008</v>
      </c>
      <c r="AC25" t="str">
        <f t="shared" si="5"/>
        <v>0.000</v>
      </c>
      <c r="AD25" t="str">
        <f t="shared" si="6"/>
        <v>0.000, 14</v>
      </c>
      <c r="AE25" t="str">
        <f t="shared" si="7"/>
        <v>0.125
(0.008)</v>
      </c>
      <c r="AF25" t="str">
        <f t="shared" si="8"/>
        <v>0.125
(0.008, 0.000)</v>
      </c>
    </row>
    <row r="26" spans="1:32">
      <c r="A26">
        <v>25</v>
      </c>
      <c r="B26">
        <v>8.0152401746724E-2</v>
      </c>
      <c r="C26">
        <v>7.5166366176078303E-2</v>
      </c>
      <c r="D26">
        <v>0.96093797255265101</v>
      </c>
      <c r="E26">
        <v>16.075377042756301</v>
      </c>
      <c r="F26">
        <v>0</v>
      </c>
      <c r="G26">
        <v>133198</v>
      </c>
      <c r="H26">
        <v>133198</v>
      </c>
      <c r="I26">
        <v>133921</v>
      </c>
      <c r="J26" t="s">
        <v>189</v>
      </c>
      <c r="K26">
        <v>0.343249316979168</v>
      </c>
      <c r="L26">
        <v>8.6501336110855007E-3</v>
      </c>
      <c r="M26">
        <v>0</v>
      </c>
      <c r="N26" t="s">
        <v>269</v>
      </c>
      <c r="O26" t="b">
        <v>1</v>
      </c>
      <c r="P26" t="s">
        <v>257</v>
      </c>
      <c r="Q26">
        <v>0</v>
      </c>
      <c r="R26">
        <v>14</v>
      </c>
      <c r="X26" t="str">
        <f t="shared" si="0"/>
        <v>grade4_all_grade_t8_ra_cont_zmath_level</v>
      </c>
      <c r="Y26">
        <f t="shared" si="1"/>
        <v>133921</v>
      </c>
      <c r="Z26" t="str">
        <f t="shared" si="2"/>
        <v>zmath_level ~ relative_age + I(relative_age^2) + as.factor(sex) +      as.factor(book) + as.factor(year) | as.factor(school_id) |      0 | school_id</v>
      </c>
      <c r="AA26" t="str">
        <f t="shared" si="3"/>
        <v>0.343</v>
      </c>
      <c r="AB26" t="str">
        <f t="shared" si="4"/>
        <v>0.009</v>
      </c>
      <c r="AC26" t="str">
        <f t="shared" si="5"/>
        <v>0.000</v>
      </c>
      <c r="AD26" t="str">
        <f t="shared" si="6"/>
        <v>0.000, 14</v>
      </c>
      <c r="AE26" t="str">
        <f t="shared" si="7"/>
        <v>0.343
(0.009)</v>
      </c>
      <c r="AF26" t="str">
        <f t="shared" si="8"/>
        <v>0.343
(0.009, 0.000)</v>
      </c>
    </row>
    <row r="27" spans="1:32">
      <c r="A27">
        <v>26</v>
      </c>
      <c r="B27">
        <v>8.2479133105972893E-2</v>
      </c>
      <c r="C27">
        <v>7.75654083238244E-2</v>
      </c>
      <c r="D27">
        <v>0.96021100309465501</v>
      </c>
      <c r="E27">
        <v>16.7854604730041</v>
      </c>
      <c r="F27">
        <v>0</v>
      </c>
      <c r="G27">
        <v>135003</v>
      </c>
      <c r="H27">
        <v>135003</v>
      </c>
      <c r="I27">
        <v>135727</v>
      </c>
      <c r="J27" t="s">
        <v>189</v>
      </c>
      <c r="K27">
        <v>0.28975353477228799</v>
      </c>
      <c r="L27">
        <v>8.7216190546735902E-3</v>
      </c>
      <c r="M27" s="17">
        <v>5.1046336109548603E-242</v>
      </c>
      <c r="N27" t="s">
        <v>270</v>
      </c>
      <c r="O27" t="b">
        <v>1</v>
      </c>
      <c r="P27" t="s">
        <v>257</v>
      </c>
      <c r="Q27" s="17">
        <v>1.4292974110673601E-241</v>
      </c>
      <c r="R27">
        <v>14</v>
      </c>
      <c r="X27" t="str">
        <f t="shared" si="0"/>
        <v>grade5_all_grade_t8_ra_cont_zmath_level</v>
      </c>
      <c r="Y27">
        <f t="shared" si="1"/>
        <v>135727</v>
      </c>
      <c r="Z27" t="str">
        <f t="shared" si="2"/>
        <v>zmath_level ~ relative_age + I(relative_age^2) + as.factor(sex) +      as.factor(book) + as.factor(year) | as.factor(school_id) |      0 | school_id</v>
      </c>
      <c r="AA27" t="str">
        <f t="shared" si="3"/>
        <v>0.290</v>
      </c>
      <c r="AB27" t="str">
        <f t="shared" si="4"/>
        <v>0.009</v>
      </c>
      <c r="AC27" t="str">
        <f t="shared" si="5"/>
        <v>0.000</v>
      </c>
      <c r="AD27" t="str">
        <f t="shared" si="6"/>
        <v>0.000, 14</v>
      </c>
      <c r="AE27" t="str">
        <f t="shared" si="7"/>
        <v>0.290
(0.009)</v>
      </c>
      <c r="AF27" t="str">
        <f t="shared" si="8"/>
        <v>0.290
(0.009, 0.000)</v>
      </c>
    </row>
    <row r="28" spans="1:32">
      <c r="A28">
        <v>27</v>
      </c>
      <c r="B28">
        <v>8.3378412897178095E-2</v>
      </c>
      <c r="C28">
        <v>7.8546079361931698E-2</v>
      </c>
      <c r="D28">
        <v>0.95995227317471998</v>
      </c>
      <c r="E28">
        <v>17.254275245909401</v>
      </c>
      <c r="F28">
        <v>0</v>
      </c>
      <c r="G28">
        <v>137332</v>
      </c>
      <c r="H28">
        <v>137332</v>
      </c>
      <c r="I28">
        <v>138057</v>
      </c>
      <c r="J28" t="s">
        <v>189</v>
      </c>
      <c r="K28">
        <v>0.244295826788899</v>
      </c>
      <c r="L28">
        <v>8.6203887513103504E-3</v>
      </c>
      <c r="M28" s="17">
        <v>1.1338144940587899E-176</v>
      </c>
      <c r="N28" t="s">
        <v>271</v>
      </c>
      <c r="O28" t="b">
        <v>1</v>
      </c>
      <c r="P28" t="s">
        <v>257</v>
      </c>
      <c r="Q28" s="17">
        <v>2.2676289881175799E-176</v>
      </c>
      <c r="R28">
        <v>14</v>
      </c>
      <c r="X28" t="str">
        <f t="shared" si="0"/>
        <v>grade6_all_grade_t8_ra_cont_zmath_level</v>
      </c>
      <c r="Y28">
        <f t="shared" si="1"/>
        <v>138057</v>
      </c>
      <c r="Z28" t="str">
        <f t="shared" si="2"/>
        <v>zmath_level ~ relative_age + I(relative_age^2) + as.factor(sex) +      as.factor(book) + as.factor(year) | as.factor(school_id) |      0 | school_id</v>
      </c>
      <c r="AA28" t="str">
        <f t="shared" si="3"/>
        <v>0.244</v>
      </c>
      <c r="AB28" t="str">
        <f t="shared" si="4"/>
        <v>0.009</v>
      </c>
      <c r="AC28" t="str">
        <f t="shared" si="5"/>
        <v>0.000</v>
      </c>
      <c r="AD28" t="str">
        <f t="shared" si="6"/>
        <v>0.000, 14</v>
      </c>
      <c r="AE28" t="str">
        <f t="shared" si="7"/>
        <v>0.244
(0.009)</v>
      </c>
      <c r="AF28" t="str">
        <f t="shared" si="8"/>
        <v>0.244
(0.009, 0.000)</v>
      </c>
    </row>
    <row r="29" spans="1:32">
      <c r="A29">
        <v>28</v>
      </c>
      <c r="B29">
        <v>6.4948919405689504E-2</v>
      </c>
      <c r="C29">
        <v>6.2329847671345501E-2</v>
      </c>
      <c r="D29">
        <v>0.96792138326740795</v>
      </c>
      <c r="E29">
        <v>24.798449982874999</v>
      </c>
      <c r="F29">
        <v>0</v>
      </c>
      <c r="G29">
        <v>132096</v>
      </c>
      <c r="H29">
        <v>132096</v>
      </c>
      <c r="I29">
        <v>132467</v>
      </c>
      <c r="J29" t="s">
        <v>189</v>
      </c>
      <c r="K29">
        <v>0.22450652158162199</v>
      </c>
      <c r="L29">
        <v>8.6799953941627105E-3</v>
      </c>
      <c r="M29" s="17">
        <v>1.65761235379071E-147</v>
      </c>
      <c r="N29" t="s">
        <v>272</v>
      </c>
      <c r="O29" t="b">
        <v>1</v>
      </c>
      <c r="P29" t="s">
        <v>257</v>
      </c>
      <c r="Q29" s="17">
        <v>2.9008216191337499E-147</v>
      </c>
      <c r="R29">
        <v>14</v>
      </c>
      <c r="X29" t="str">
        <f t="shared" si="0"/>
        <v>grade7_all_grade_t8_ra_cont_zmath_level</v>
      </c>
      <c r="Y29">
        <f t="shared" si="1"/>
        <v>132467</v>
      </c>
      <c r="Z29" t="str">
        <f t="shared" si="2"/>
        <v>zmath_level ~ relative_age + I(relative_age^2) + as.factor(sex) +      as.factor(book) + as.factor(year) | as.factor(school_id) |      0 | school_id</v>
      </c>
      <c r="AA29" t="str">
        <f t="shared" si="3"/>
        <v>0.225</v>
      </c>
      <c r="AB29" t="str">
        <f t="shared" si="4"/>
        <v>0.009</v>
      </c>
      <c r="AC29" t="str">
        <f t="shared" si="5"/>
        <v>0.000</v>
      </c>
      <c r="AD29" t="str">
        <f t="shared" si="6"/>
        <v>0.000, 14</v>
      </c>
      <c r="AE29" t="str">
        <f t="shared" si="7"/>
        <v>0.225
(0.009)</v>
      </c>
      <c r="AF29" t="str">
        <f t="shared" si="8"/>
        <v>0.225
(0.009, 0.000)</v>
      </c>
    </row>
    <row r="30" spans="1:32">
      <c r="A30">
        <v>29</v>
      </c>
      <c r="B30">
        <v>6.6813579607823803E-2</v>
      </c>
      <c r="C30">
        <v>6.4238542687428096E-2</v>
      </c>
      <c r="D30">
        <v>0.96737469439536805</v>
      </c>
      <c r="E30">
        <v>25.946649183404901</v>
      </c>
      <c r="F30">
        <v>0</v>
      </c>
      <c r="G30">
        <v>134087</v>
      </c>
      <c r="H30">
        <v>134087</v>
      </c>
      <c r="I30">
        <v>134458</v>
      </c>
      <c r="J30" t="s">
        <v>189</v>
      </c>
      <c r="K30">
        <v>0.182604662276489</v>
      </c>
      <c r="L30">
        <v>8.2716202143495107E-3</v>
      </c>
      <c r="M30" s="17">
        <v>5.3707996748194702E-108</v>
      </c>
      <c r="N30" t="s">
        <v>273</v>
      </c>
      <c r="O30" t="b">
        <v>1</v>
      </c>
      <c r="P30" t="s">
        <v>257</v>
      </c>
      <c r="Q30" s="17">
        <v>6.8355632224974992E-108</v>
      </c>
      <c r="R30">
        <v>14</v>
      </c>
      <c r="X30" t="str">
        <f t="shared" si="0"/>
        <v>grade8_all_grade_t8_ra_cont_zmath_level</v>
      </c>
      <c r="Y30">
        <f t="shared" si="1"/>
        <v>134458</v>
      </c>
      <c r="Z30" t="str">
        <f t="shared" si="2"/>
        <v>zmath_level ~ relative_age + I(relative_age^2) + as.factor(sex) +      as.factor(book) + as.factor(year) | as.factor(school_id) |      0 | school_id</v>
      </c>
      <c r="AA30" t="str">
        <f t="shared" si="3"/>
        <v>0.183</v>
      </c>
      <c r="AB30" t="str">
        <f t="shared" si="4"/>
        <v>0.008</v>
      </c>
      <c r="AC30" t="str">
        <f t="shared" si="5"/>
        <v>0.000</v>
      </c>
      <c r="AD30" t="str">
        <f t="shared" si="6"/>
        <v>0.000, 14</v>
      </c>
      <c r="AE30" t="str">
        <f t="shared" si="7"/>
        <v>0.183
(0.008)</v>
      </c>
      <c r="AF30" t="str">
        <f t="shared" si="8"/>
        <v>0.183
(0.008, 0.000)</v>
      </c>
    </row>
    <row r="31" spans="1:32">
      <c r="A31">
        <v>30</v>
      </c>
      <c r="B31">
        <v>6.3215221337626498E-2</v>
      </c>
      <c r="C31">
        <v>6.0701408154111097E-2</v>
      </c>
      <c r="D31">
        <v>0.96888739504426802</v>
      </c>
      <c r="E31">
        <v>25.1471436907749</v>
      </c>
      <c r="F31">
        <v>0</v>
      </c>
      <c r="G31">
        <v>137137</v>
      </c>
      <c r="H31">
        <v>137137</v>
      </c>
      <c r="I31">
        <v>137506</v>
      </c>
      <c r="J31" t="s">
        <v>189</v>
      </c>
      <c r="K31">
        <v>0.13136264011813101</v>
      </c>
      <c r="L31">
        <v>8.0266500890169602E-3</v>
      </c>
      <c r="M31" s="17">
        <v>3.3552688042649597E-60</v>
      </c>
      <c r="N31" t="s">
        <v>274</v>
      </c>
      <c r="O31" t="b">
        <v>1</v>
      </c>
      <c r="P31" t="s">
        <v>257</v>
      </c>
      <c r="Q31" s="17">
        <v>3.6133664045930403E-60</v>
      </c>
      <c r="R31">
        <v>14</v>
      </c>
      <c r="X31" t="str">
        <f t="shared" si="0"/>
        <v>grade9_all_grade_t8_ra_cont_zmath_level</v>
      </c>
      <c r="Y31">
        <f t="shared" si="1"/>
        <v>137506</v>
      </c>
      <c r="Z31" t="str">
        <f t="shared" si="2"/>
        <v>zmath_level ~ relative_age + I(relative_age^2) + as.factor(sex) +      as.factor(book) + as.factor(year) | as.factor(school_id) |      0 | school_id</v>
      </c>
      <c r="AA31" t="str">
        <f t="shared" si="3"/>
        <v>0.131</v>
      </c>
      <c r="AB31" t="str">
        <f t="shared" si="4"/>
        <v>0.008</v>
      </c>
      <c r="AC31" t="str">
        <f t="shared" si="5"/>
        <v>0.000</v>
      </c>
      <c r="AD31" t="str">
        <f t="shared" si="6"/>
        <v>0.000, 14</v>
      </c>
      <c r="AE31" t="str">
        <f t="shared" si="7"/>
        <v>0.131
(0.008)</v>
      </c>
      <c r="AF31" t="str">
        <f t="shared" si="8"/>
        <v>0.131
(0.008, 0.000)</v>
      </c>
    </row>
    <row r="32" spans="1:32">
      <c r="A32">
        <v>31</v>
      </c>
      <c r="B32">
        <v>7.8266685083346596E-2</v>
      </c>
      <c r="C32">
        <v>7.2293544783475605E-2</v>
      </c>
      <c r="D32">
        <v>0.96039246736552997</v>
      </c>
      <c r="E32">
        <v>13.1031050928165</v>
      </c>
      <c r="F32">
        <v>0</v>
      </c>
      <c r="G32">
        <v>111414</v>
      </c>
      <c r="H32">
        <v>111414</v>
      </c>
      <c r="I32">
        <v>112137</v>
      </c>
      <c r="J32" t="s">
        <v>189</v>
      </c>
      <c r="K32">
        <v>0.35048499322876497</v>
      </c>
      <c r="L32">
        <v>1.1203879213254799E-2</v>
      </c>
      <c r="M32" s="17">
        <v>8.0810654476841605E-215</v>
      </c>
      <c r="N32" t="s">
        <v>576</v>
      </c>
      <c r="O32" t="b">
        <v>1</v>
      </c>
      <c r="P32" t="s">
        <v>570</v>
      </c>
      <c r="Q32" s="17">
        <v>5.6567458133789097E-214</v>
      </c>
      <c r="R32">
        <v>14</v>
      </c>
      <c r="X32" t="str">
        <f t="shared" si="0"/>
        <v>grade4_not_apr_march_grade_t8_ra_cont_zmath_level</v>
      </c>
      <c r="Y32">
        <f t="shared" si="1"/>
        <v>112137</v>
      </c>
      <c r="Z32" t="str">
        <f t="shared" si="2"/>
        <v>zmath_level ~ relative_age + I(relative_age^2) + as.factor(sex) +      as.factor(book) + as.factor(year) | as.factor(school_id) |      0 | school_id</v>
      </c>
      <c r="AA32" t="str">
        <f t="shared" si="3"/>
        <v>0.350</v>
      </c>
      <c r="AB32" t="str">
        <f t="shared" si="4"/>
        <v>0.011</v>
      </c>
      <c r="AC32" t="str">
        <f t="shared" si="5"/>
        <v>0.000</v>
      </c>
      <c r="AD32" t="str">
        <f t="shared" si="6"/>
        <v>0.000, 14</v>
      </c>
      <c r="AE32" t="str">
        <f t="shared" si="7"/>
        <v>0.350
(0.011)</v>
      </c>
      <c r="AF32" t="str">
        <f t="shared" si="8"/>
        <v>0.350
(0.011, 0.000)</v>
      </c>
    </row>
    <row r="33" spans="1:32">
      <c r="A33">
        <v>32</v>
      </c>
      <c r="B33">
        <v>8.1164813910879999E-2</v>
      </c>
      <c r="C33">
        <v>7.5273120952320097E-2</v>
      </c>
      <c r="D33">
        <v>0.96246815446161404</v>
      </c>
      <c r="E33">
        <v>13.7761445618031</v>
      </c>
      <c r="F33">
        <v>0</v>
      </c>
      <c r="G33">
        <v>112755</v>
      </c>
      <c r="H33">
        <v>112755</v>
      </c>
      <c r="I33">
        <v>113479</v>
      </c>
      <c r="J33" t="s">
        <v>189</v>
      </c>
      <c r="K33">
        <v>0.293240736257384</v>
      </c>
      <c r="L33">
        <v>1.1442344783553601E-2</v>
      </c>
      <c r="M33" s="17">
        <v>7.4999644407760503E-145</v>
      </c>
      <c r="N33" t="s">
        <v>577</v>
      </c>
      <c r="O33" t="b">
        <v>1</v>
      </c>
      <c r="P33" t="s">
        <v>570</v>
      </c>
      <c r="Q33" s="17">
        <v>2.62498755427162E-144</v>
      </c>
      <c r="R33">
        <v>14</v>
      </c>
      <c r="X33" t="str">
        <f t="shared" si="0"/>
        <v>grade5_not_apr_march_grade_t8_ra_cont_zmath_level</v>
      </c>
      <c r="Y33">
        <f t="shared" si="1"/>
        <v>113479</v>
      </c>
      <c r="Z33" t="str">
        <f t="shared" si="2"/>
        <v>zmath_level ~ relative_age + I(relative_age^2) + as.factor(sex) +      as.factor(book) + as.factor(year) | as.factor(school_id) |      0 | school_id</v>
      </c>
      <c r="AA33" t="str">
        <f t="shared" si="3"/>
        <v>0.293</v>
      </c>
      <c r="AB33" t="str">
        <f t="shared" si="4"/>
        <v>0.011</v>
      </c>
      <c r="AC33" t="str">
        <f t="shared" si="5"/>
        <v>0.000</v>
      </c>
      <c r="AD33" t="str">
        <f t="shared" si="6"/>
        <v>0.000, 14</v>
      </c>
      <c r="AE33" t="str">
        <f t="shared" si="7"/>
        <v>0.293
(0.011)</v>
      </c>
      <c r="AF33" t="str">
        <f t="shared" si="8"/>
        <v>0.293
(0.011, 0.000)</v>
      </c>
    </row>
    <row r="34" spans="1:32">
      <c r="A34">
        <v>33</v>
      </c>
      <c r="B34">
        <v>8.3460229117974599E-2</v>
      </c>
      <c r="C34">
        <v>7.7682728842683096E-2</v>
      </c>
      <c r="D34">
        <v>0.95904317193086397</v>
      </c>
      <c r="E34">
        <v>14.445733473161299</v>
      </c>
      <c r="F34">
        <v>0</v>
      </c>
      <c r="G34">
        <v>114855</v>
      </c>
      <c r="H34">
        <v>114855</v>
      </c>
      <c r="I34">
        <v>115580</v>
      </c>
      <c r="J34" t="s">
        <v>189</v>
      </c>
      <c r="K34">
        <v>0.25394501033512001</v>
      </c>
      <c r="L34">
        <v>1.08644481053598E-2</v>
      </c>
      <c r="M34" s="17">
        <v>7.8688590105217806E-121</v>
      </c>
      <c r="N34" t="s">
        <v>578</v>
      </c>
      <c r="O34" t="b">
        <v>1</v>
      </c>
      <c r="P34" t="s">
        <v>570</v>
      </c>
      <c r="Q34" s="17">
        <v>1.8360671024550801E-120</v>
      </c>
      <c r="R34">
        <v>14</v>
      </c>
      <c r="X34" t="str">
        <f t="shared" si="0"/>
        <v>grade6_not_apr_march_grade_t8_ra_cont_zmath_level</v>
      </c>
      <c r="Y34">
        <f t="shared" si="1"/>
        <v>115580</v>
      </c>
      <c r="Z34" t="str">
        <f t="shared" si="2"/>
        <v>zmath_level ~ relative_age + I(relative_age^2) + as.factor(sex) +      as.factor(book) + as.factor(year) | as.factor(school_id) |      0 | school_id</v>
      </c>
      <c r="AA34" t="str">
        <f t="shared" si="3"/>
        <v>0.254</v>
      </c>
      <c r="AB34" t="str">
        <f t="shared" si="4"/>
        <v>0.011</v>
      </c>
      <c r="AC34" t="str">
        <f t="shared" si="5"/>
        <v>0.000</v>
      </c>
      <c r="AD34" t="str">
        <f t="shared" si="6"/>
        <v>0.000, 14</v>
      </c>
      <c r="AE34" t="str">
        <f t="shared" si="7"/>
        <v>0.254
(0.011)</v>
      </c>
      <c r="AF34" t="str">
        <f t="shared" si="8"/>
        <v>0.254
(0.011, 0.000)</v>
      </c>
    </row>
    <row r="35" spans="1:32">
      <c r="A35">
        <v>34</v>
      </c>
      <c r="B35">
        <v>6.4452451595479202E-2</v>
      </c>
      <c r="C35">
        <v>6.1322454914799998E-2</v>
      </c>
      <c r="D35">
        <v>0.97110141466250999</v>
      </c>
      <c r="E35">
        <v>20.591859407816798</v>
      </c>
      <c r="F35">
        <v>0</v>
      </c>
      <c r="G35">
        <v>110592</v>
      </c>
      <c r="H35">
        <v>110592</v>
      </c>
      <c r="I35">
        <v>110963</v>
      </c>
      <c r="J35" t="s">
        <v>189</v>
      </c>
      <c r="K35">
        <v>0.224011559707049</v>
      </c>
      <c r="L35">
        <v>1.1460288300045401E-2</v>
      </c>
      <c r="M35" s="17">
        <v>4.3952513420372599E-85</v>
      </c>
      <c r="N35" t="s">
        <v>579</v>
      </c>
      <c r="O35" t="b">
        <v>1</v>
      </c>
      <c r="P35" t="s">
        <v>570</v>
      </c>
      <c r="Q35" s="17">
        <v>6.8370576431690599E-85</v>
      </c>
      <c r="R35">
        <v>14</v>
      </c>
      <c r="X35" t="str">
        <f t="shared" si="0"/>
        <v>grade7_not_apr_march_grade_t8_ra_cont_zmath_level</v>
      </c>
      <c r="Y35">
        <f t="shared" si="1"/>
        <v>110963</v>
      </c>
      <c r="Z35" t="str">
        <f t="shared" si="2"/>
        <v>zmath_level ~ relative_age + I(relative_age^2) + as.factor(sex) +      as.factor(book) + as.factor(year) | as.factor(school_id) |      0 | school_id</v>
      </c>
      <c r="AA35" t="str">
        <f t="shared" si="3"/>
        <v>0.224</v>
      </c>
      <c r="AB35" t="str">
        <f t="shared" si="4"/>
        <v>0.011</v>
      </c>
      <c r="AC35" t="str">
        <f t="shared" si="5"/>
        <v>0.000</v>
      </c>
      <c r="AD35" t="str">
        <f t="shared" si="6"/>
        <v>0.000, 14</v>
      </c>
      <c r="AE35" t="str">
        <f t="shared" si="7"/>
        <v>0.224
(0.011)</v>
      </c>
      <c r="AF35" t="str">
        <f t="shared" si="8"/>
        <v>0.224
(0.011, 0.000)</v>
      </c>
    </row>
    <row r="36" spans="1:32">
      <c r="A36">
        <v>35</v>
      </c>
      <c r="B36">
        <v>6.6710648601579797E-2</v>
      </c>
      <c r="C36">
        <v>6.3641354601940495E-2</v>
      </c>
      <c r="D36">
        <v>0.96732848694333096</v>
      </c>
      <c r="E36">
        <v>21.734851275055501</v>
      </c>
      <c r="F36">
        <v>0</v>
      </c>
      <c r="G36">
        <v>112507</v>
      </c>
      <c r="H36">
        <v>112507</v>
      </c>
      <c r="I36">
        <v>112878</v>
      </c>
      <c r="J36" t="s">
        <v>189</v>
      </c>
      <c r="K36">
        <v>0.18602954277693501</v>
      </c>
      <c r="L36">
        <v>1.0782247324987599E-2</v>
      </c>
      <c r="M36" s="17">
        <v>1.05653663569694E-66</v>
      </c>
      <c r="N36" t="s">
        <v>580</v>
      </c>
      <c r="O36" t="b">
        <v>1</v>
      </c>
      <c r="P36" t="s">
        <v>570</v>
      </c>
      <c r="Q36" s="17">
        <v>1.3446829908870201E-66</v>
      </c>
      <c r="R36">
        <v>14</v>
      </c>
      <c r="X36" t="str">
        <f t="shared" si="0"/>
        <v>grade8_not_apr_march_grade_t8_ra_cont_zmath_level</v>
      </c>
      <c r="Y36">
        <f t="shared" si="1"/>
        <v>112878</v>
      </c>
      <c r="Z36" t="str">
        <f t="shared" si="2"/>
        <v>zmath_level ~ relative_age + I(relative_age^2) + as.factor(sex) +      as.factor(book) + as.factor(year) | as.factor(school_id) |      0 | school_id</v>
      </c>
      <c r="AA36" t="str">
        <f t="shared" si="3"/>
        <v>0.186</v>
      </c>
      <c r="AB36" t="str">
        <f t="shared" si="4"/>
        <v>0.011</v>
      </c>
      <c r="AC36" t="str">
        <f t="shared" si="5"/>
        <v>0.000</v>
      </c>
      <c r="AD36" t="str">
        <f t="shared" si="6"/>
        <v>0.000, 14</v>
      </c>
      <c r="AE36" t="str">
        <f t="shared" si="7"/>
        <v>0.186
(0.011)</v>
      </c>
      <c r="AF36" t="str">
        <f t="shared" si="8"/>
        <v>0.186
(0.011, 0.000)</v>
      </c>
    </row>
    <row r="37" spans="1:32">
      <c r="A37">
        <v>36</v>
      </c>
      <c r="B37">
        <v>6.3660542523366406E-2</v>
      </c>
      <c r="C37">
        <v>6.0666495286070897E-2</v>
      </c>
      <c r="D37">
        <v>0.96858866864858095</v>
      </c>
      <c r="E37">
        <v>21.262370790404901</v>
      </c>
      <c r="F37">
        <v>0</v>
      </c>
      <c r="G37">
        <v>115086</v>
      </c>
      <c r="H37">
        <v>115086</v>
      </c>
      <c r="I37">
        <v>115455</v>
      </c>
      <c r="J37" t="s">
        <v>189</v>
      </c>
      <c r="K37">
        <v>0.143468460995619</v>
      </c>
      <c r="L37">
        <v>1.06858873835818E-2</v>
      </c>
      <c r="M37" s="17">
        <v>4.2593897618087101E-41</v>
      </c>
      <c r="N37" t="s">
        <v>581</v>
      </c>
      <c r="O37" t="b">
        <v>1</v>
      </c>
      <c r="P37" t="s">
        <v>570</v>
      </c>
      <c r="Q37" s="17">
        <v>4.5870351281016798E-41</v>
      </c>
      <c r="R37">
        <v>14</v>
      </c>
      <c r="X37" t="str">
        <f t="shared" si="0"/>
        <v>grade9_not_apr_march_grade_t8_ra_cont_zmath_level</v>
      </c>
      <c r="Y37">
        <f t="shared" si="1"/>
        <v>115455</v>
      </c>
      <c r="Z37" t="str">
        <f t="shared" si="2"/>
        <v>zmath_level ~ relative_age + I(relative_age^2) + as.factor(sex) +      as.factor(book) + as.factor(year) | as.factor(school_id) |      0 | school_id</v>
      </c>
      <c r="AA37" t="str">
        <f t="shared" si="3"/>
        <v>0.143</v>
      </c>
      <c r="AB37" t="str">
        <f t="shared" si="4"/>
        <v>0.011</v>
      </c>
      <c r="AC37" t="str">
        <f t="shared" si="5"/>
        <v>0.000</v>
      </c>
      <c r="AD37" t="str">
        <f t="shared" si="6"/>
        <v>0.000, 14</v>
      </c>
      <c r="AE37" t="str">
        <f t="shared" si="7"/>
        <v>0.143
(0.011)</v>
      </c>
      <c r="AF37" t="str">
        <f t="shared" si="8"/>
        <v>0.143
(0.011, 0.000)</v>
      </c>
    </row>
    <row r="38" spans="1:32">
      <c r="A38">
        <v>37</v>
      </c>
      <c r="B38">
        <v>2.0393507021719101E-3</v>
      </c>
      <c r="C38">
        <v>2.0283514059198401E-3</v>
      </c>
      <c r="D38">
        <v>0.99897705161309802</v>
      </c>
      <c r="E38">
        <v>185.40738020371299</v>
      </c>
      <c r="F38" s="17">
        <v>3.6371351033099902E-81</v>
      </c>
      <c r="G38">
        <v>181459</v>
      </c>
      <c r="H38">
        <v>181459</v>
      </c>
      <c r="I38">
        <v>181462</v>
      </c>
      <c r="J38" t="s">
        <v>168</v>
      </c>
      <c r="K38">
        <v>0.140861956760856</v>
      </c>
      <c r="L38">
        <v>7.0799288670823201E-3</v>
      </c>
      <c r="M38" s="17">
        <v>4.4111143049181898E-88</v>
      </c>
      <c r="N38" t="s">
        <v>275</v>
      </c>
      <c r="O38" t="b">
        <v>1</v>
      </c>
      <c r="P38" t="s">
        <v>250</v>
      </c>
      <c r="Q38" s="17">
        <v>5.1463000224045603E-88</v>
      </c>
      <c r="R38">
        <v>14</v>
      </c>
      <c r="X38" t="str">
        <f t="shared" si="0"/>
        <v>grade8_all_grade_t8_ra_basic_zeng_level</v>
      </c>
      <c r="Y38">
        <f t="shared" si="1"/>
        <v>181462</v>
      </c>
      <c r="Z38" t="str">
        <f t="shared" si="2"/>
        <v>zeng_level ~ relative_age + I(relative_age^2) | 0 | 0 | school_id</v>
      </c>
      <c r="AA38" t="str">
        <f t="shared" si="3"/>
        <v>0.141</v>
      </c>
      <c r="AB38" t="str">
        <f t="shared" si="4"/>
        <v>0.007</v>
      </c>
      <c r="AC38" t="str">
        <f t="shared" si="5"/>
        <v>0.000</v>
      </c>
      <c r="AD38" t="str">
        <f t="shared" si="6"/>
        <v>0.000, 14</v>
      </c>
      <c r="AE38" t="str">
        <f t="shared" si="7"/>
        <v>0.141
(0.007)</v>
      </c>
      <c r="AF38" t="str">
        <f t="shared" si="8"/>
        <v>0.141
(0.007, 0.000)</v>
      </c>
    </row>
    <row r="39" spans="1:32">
      <c r="A39">
        <v>38</v>
      </c>
      <c r="B39">
        <v>1.19384963118249E-3</v>
      </c>
      <c r="C39">
        <v>1.1793357916741699E-3</v>
      </c>
      <c r="D39">
        <v>0.999402896918405</v>
      </c>
      <c r="E39">
        <v>82.255948227354594</v>
      </c>
      <c r="F39" s="17">
        <v>1.9862238800817301E-36</v>
      </c>
      <c r="G39">
        <v>137635</v>
      </c>
      <c r="H39">
        <v>137635</v>
      </c>
      <c r="I39">
        <v>137638</v>
      </c>
      <c r="J39" t="s">
        <v>168</v>
      </c>
      <c r="K39">
        <v>0.102942396649658</v>
      </c>
      <c r="L39">
        <v>8.1916831259023493E-3</v>
      </c>
      <c r="M39" s="17">
        <v>3.2189487718846699E-36</v>
      </c>
      <c r="N39" t="s">
        <v>276</v>
      </c>
      <c r="O39" t="b">
        <v>1</v>
      </c>
      <c r="P39" t="s">
        <v>250</v>
      </c>
      <c r="Q39" s="17">
        <v>3.2189487718846699E-36</v>
      </c>
      <c r="R39">
        <v>14</v>
      </c>
      <c r="X39" t="str">
        <f t="shared" si="0"/>
        <v>grade9_all_grade_t8_ra_basic_zeng_level</v>
      </c>
      <c r="Y39">
        <f t="shared" si="1"/>
        <v>137638</v>
      </c>
      <c r="Z39" t="str">
        <f t="shared" si="2"/>
        <v>zeng_level ~ relative_age + I(relative_age^2) | 0 | 0 | school_id</v>
      </c>
      <c r="AA39" t="str">
        <f t="shared" si="3"/>
        <v>0.103</v>
      </c>
      <c r="AB39" t="str">
        <f t="shared" si="4"/>
        <v>0.008</v>
      </c>
      <c r="AC39" t="str">
        <f t="shared" si="5"/>
        <v>0.000</v>
      </c>
      <c r="AD39" t="str">
        <f t="shared" si="6"/>
        <v>0.000, 14</v>
      </c>
      <c r="AE39" t="str">
        <f t="shared" si="7"/>
        <v>0.103
(0.008)</v>
      </c>
      <c r="AF39" t="str">
        <f t="shared" si="8"/>
        <v>0.103
(0.008, 0.000)</v>
      </c>
    </row>
    <row r="40" spans="1:32">
      <c r="A40">
        <v>39</v>
      </c>
      <c r="B40">
        <v>8.7118382773599595E-2</v>
      </c>
      <c r="C40">
        <v>8.4605733371777E-2</v>
      </c>
      <c r="D40">
        <v>0.95672161748206797</v>
      </c>
      <c r="E40">
        <v>34.671921482721402</v>
      </c>
      <c r="F40">
        <v>0</v>
      </c>
      <c r="G40">
        <v>134063</v>
      </c>
      <c r="H40">
        <v>134063</v>
      </c>
      <c r="I40">
        <v>134433</v>
      </c>
      <c r="J40" t="s">
        <v>190</v>
      </c>
      <c r="K40">
        <v>0.15278169845179801</v>
      </c>
      <c r="L40">
        <v>7.8692958804057397E-3</v>
      </c>
      <c r="M40" s="17">
        <v>5.77331930536918E-84</v>
      </c>
      <c r="N40" t="s">
        <v>277</v>
      </c>
      <c r="O40" t="b">
        <v>1</v>
      </c>
      <c r="P40" t="s">
        <v>257</v>
      </c>
      <c r="Q40" s="17">
        <v>6.7355391895973799E-84</v>
      </c>
      <c r="R40">
        <v>14</v>
      </c>
      <c r="X40" t="str">
        <f t="shared" si="0"/>
        <v>grade8_all_grade_t8_ra_cont_zeng_level</v>
      </c>
      <c r="Y40">
        <f t="shared" si="1"/>
        <v>134433</v>
      </c>
      <c r="Z40" t="str">
        <f t="shared" si="2"/>
        <v>zeng_level ~ relative_age + I(relative_age^2) + as.factor(sex) +      as.factor(book) + as.factor(year) | as.factor(school_id) |      0 | school_id</v>
      </c>
      <c r="AA40" t="str">
        <f t="shared" si="3"/>
        <v>0.153</v>
      </c>
      <c r="AB40" t="str">
        <f t="shared" si="4"/>
        <v>0.008</v>
      </c>
      <c r="AC40" t="str">
        <f t="shared" si="5"/>
        <v>0.000</v>
      </c>
      <c r="AD40" t="str">
        <f t="shared" si="6"/>
        <v>0.000, 14</v>
      </c>
      <c r="AE40" t="str">
        <f t="shared" si="7"/>
        <v>0.153
(0.008)</v>
      </c>
      <c r="AF40" t="str">
        <f t="shared" si="8"/>
        <v>0.153
(0.008, 0.000)</v>
      </c>
    </row>
    <row r="41" spans="1:32">
      <c r="A41">
        <v>40</v>
      </c>
      <c r="B41">
        <v>8.428449581637E-2</v>
      </c>
      <c r="C41">
        <v>8.1827686723979401E-2</v>
      </c>
      <c r="D41">
        <v>0.95817210718211299</v>
      </c>
      <c r="E41">
        <v>34.306489697315499</v>
      </c>
      <c r="F41">
        <v>0</v>
      </c>
      <c r="G41">
        <v>137163</v>
      </c>
      <c r="H41">
        <v>137163</v>
      </c>
      <c r="I41">
        <v>137532</v>
      </c>
      <c r="J41" t="s">
        <v>190</v>
      </c>
      <c r="K41">
        <v>0.11244273119242899</v>
      </c>
      <c r="L41">
        <v>7.9568661867888898E-3</v>
      </c>
      <c r="M41" s="17">
        <v>2.4279449723492599E-45</v>
      </c>
      <c r="N41" t="s">
        <v>278</v>
      </c>
      <c r="O41" t="b">
        <v>1</v>
      </c>
      <c r="P41" t="s">
        <v>257</v>
      </c>
      <c r="Q41" s="17">
        <v>2.4279449723492599E-45</v>
      </c>
      <c r="R41">
        <v>14</v>
      </c>
      <c r="X41" t="str">
        <f t="shared" si="0"/>
        <v>grade9_all_grade_t8_ra_cont_zeng_level</v>
      </c>
      <c r="Y41">
        <f t="shared" si="1"/>
        <v>137532</v>
      </c>
      <c r="Z41" t="str">
        <f t="shared" si="2"/>
        <v>zeng_level ~ relative_age + I(relative_age^2) + as.factor(sex) +      as.factor(book) + as.factor(year) | as.factor(school_id) |      0 | school_id</v>
      </c>
      <c r="AA41" t="str">
        <f t="shared" si="3"/>
        <v>0.112</v>
      </c>
      <c r="AB41" t="str">
        <f t="shared" si="4"/>
        <v>0.008</v>
      </c>
      <c r="AC41" t="str">
        <f t="shared" si="5"/>
        <v>0.000</v>
      </c>
      <c r="AD41" t="str">
        <f t="shared" si="6"/>
        <v>0.000, 14</v>
      </c>
      <c r="AE41" t="str">
        <f t="shared" si="7"/>
        <v>0.112
(0.008)</v>
      </c>
      <c r="AF41" t="str">
        <f t="shared" si="8"/>
        <v>0.112
(0.008, 0.000)</v>
      </c>
    </row>
    <row r="42" spans="1:32">
      <c r="A42">
        <v>41</v>
      </c>
      <c r="B42">
        <v>8.7054510719780001E-2</v>
      </c>
      <c r="C42">
        <v>8.4059676824500607E-2</v>
      </c>
      <c r="D42">
        <v>0.95825485212949502</v>
      </c>
      <c r="E42">
        <v>29.068226741055302</v>
      </c>
      <c r="F42">
        <v>0</v>
      </c>
      <c r="G42">
        <v>112486</v>
      </c>
      <c r="H42">
        <v>112486</v>
      </c>
      <c r="I42">
        <v>112856</v>
      </c>
      <c r="J42" t="s">
        <v>190</v>
      </c>
      <c r="K42">
        <v>0.157535723322762</v>
      </c>
      <c r="L42">
        <v>1.0660214441692699E-2</v>
      </c>
      <c r="M42" s="17">
        <v>2.0337024481223501E-49</v>
      </c>
      <c r="N42" t="s">
        <v>582</v>
      </c>
      <c r="O42" t="b">
        <v>1</v>
      </c>
      <c r="P42" t="s">
        <v>570</v>
      </c>
      <c r="Q42" s="17">
        <v>2.3726528561427399E-49</v>
      </c>
      <c r="R42">
        <v>14</v>
      </c>
      <c r="X42" t="str">
        <f t="shared" si="0"/>
        <v>grade8_not_apr_march_grade_t8_ra_cont_zeng_level</v>
      </c>
      <c r="Y42">
        <f t="shared" si="1"/>
        <v>112856</v>
      </c>
      <c r="Z42" t="str">
        <f t="shared" si="2"/>
        <v>zeng_level ~ relative_age + I(relative_age^2) + as.factor(sex) +      as.factor(book) + as.factor(year) | as.factor(school_id) |      0 | school_id</v>
      </c>
      <c r="AA42" t="str">
        <f t="shared" si="3"/>
        <v>0.158</v>
      </c>
      <c r="AB42" t="str">
        <f t="shared" si="4"/>
        <v>0.011</v>
      </c>
      <c r="AC42" t="str">
        <f t="shared" si="5"/>
        <v>0.000</v>
      </c>
      <c r="AD42" t="str">
        <f t="shared" si="6"/>
        <v>0.000, 14</v>
      </c>
      <c r="AE42" t="str">
        <f t="shared" si="7"/>
        <v>0.158
(0.011)</v>
      </c>
      <c r="AF42" t="str">
        <f t="shared" si="8"/>
        <v>0.158
(0.011, 0.000)</v>
      </c>
    </row>
    <row r="43" spans="1:32">
      <c r="A43">
        <v>42</v>
      </c>
      <c r="B43">
        <v>8.4510121614488398E-2</v>
      </c>
      <c r="C43">
        <v>8.1583328094903804E-2</v>
      </c>
      <c r="D43">
        <v>0.95897924889519304</v>
      </c>
      <c r="E43">
        <v>28.8746442306192</v>
      </c>
      <c r="F43">
        <v>0</v>
      </c>
      <c r="G43">
        <v>115109</v>
      </c>
      <c r="H43">
        <v>115109</v>
      </c>
      <c r="I43">
        <v>115478</v>
      </c>
      <c r="J43" t="s">
        <v>190</v>
      </c>
      <c r="K43">
        <v>0.1188631397043</v>
      </c>
      <c r="L43">
        <v>1.03407099914423E-2</v>
      </c>
      <c r="M43" s="17">
        <v>1.40301962520331E-30</v>
      </c>
      <c r="N43" t="s">
        <v>583</v>
      </c>
      <c r="O43" t="b">
        <v>1</v>
      </c>
      <c r="P43" t="s">
        <v>570</v>
      </c>
      <c r="Q43" s="17">
        <v>1.40301962520331E-30</v>
      </c>
      <c r="R43">
        <v>14</v>
      </c>
      <c r="X43" t="str">
        <f t="shared" si="0"/>
        <v>grade9_not_apr_march_grade_t8_ra_cont_zeng_level</v>
      </c>
      <c r="Y43">
        <f t="shared" si="1"/>
        <v>115478</v>
      </c>
      <c r="Z43" t="str">
        <f t="shared" si="2"/>
        <v>zeng_level ~ relative_age + I(relative_age^2) + as.factor(sex) +      as.factor(book) + as.factor(year) | as.factor(school_id) |      0 | school_id</v>
      </c>
      <c r="AA43" t="str">
        <f t="shared" si="3"/>
        <v>0.119</v>
      </c>
      <c r="AB43" t="str">
        <f t="shared" si="4"/>
        <v>0.010</v>
      </c>
      <c r="AC43" t="str">
        <f t="shared" si="5"/>
        <v>0.000</v>
      </c>
      <c r="AD43" t="str">
        <f t="shared" si="6"/>
        <v>0.000, 14</v>
      </c>
      <c r="AE43" t="str">
        <f t="shared" si="7"/>
        <v>0.119
(0.010)</v>
      </c>
      <c r="AF43" t="str">
        <f t="shared" si="8"/>
        <v>0.119
(0.010, 0.000)</v>
      </c>
    </row>
    <row r="44" spans="1:32">
      <c r="A44">
        <v>43</v>
      </c>
      <c r="B44">
        <v>8.5218083682552098E-2</v>
      </c>
      <c r="C44">
        <v>6.9814954537880405E-2</v>
      </c>
      <c r="D44">
        <v>0.96441540160295802</v>
      </c>
      <c r="E44">
        <v>5.5325176386014503</v>
      </c>
      <c r="F44">
        <v>0</v>
      </c>
      <c r="G44">
        <v>42404</v>
      </c>
      <c r="H44">
        <v>42404</v>
      </c>
      <c r="I44">
        <v>43119</v>
      </c>
      <c r="J44" t="s">
        <v>205</v>
      </c>
      <c r="K44">
        <v>9.1921252843852996E-2</v>
      </c>
      <c r="L44">
        <v>1.5086035678461E-2</v>
      </c>
      <c r="M44" s="17">
        <v>1.10720573618066E-9</v>
      </c>
      <c r="N44" t="s">
        <v>279</v>
      </c>
      <c r="O44" t="b">
        <v>1</v>
      </c>
      <c r="P44" t="s">
        <v>280</v>
      </c>
      <c r="Q44" s="17">
        <v>1.8453428936344399E-9</v>
      </c>
      <c r="R44">
        <v>15</v>
      </c>
      <c r="X44" t="str">
        <f t="shared" si="0"/>
        <v>grade4_all_grade_t8_ra_cont_zselfcontrol</v>
      </c>
      <c r="Y44">
        <f t="shared" si="1"/>
        <v>43119</v>
      </c>
      <c r="Z44" t="str">
        <f t="shared" si="2"/>
        <v>zselfcontrol ~ relative_age + I(relative_age^2) + as.factor(sex) +      as.factor(book) | as.factor(school_id) |      0 | school_id</v>
      </c>
      <c r="AA44" t="str">
        <f t="shared" si="3"/>
        <v>0.092</v>
      </c>
      <c r="AB44" t="str">
        <f t="shared" si="4"/>
        <v>0.015</v>
      </c>
      <c r="AC44" t="str">
        <f t="shared" si="5"/>
        <v>0.000</v>
      </c>
      <c r="AD44" t="str">
        <f t="shared" si="6"/>
        <v>0.000, 15</v>
      </c>
      <c r="AE44" t="str">
        <f t="shared" si="7"/>
        <v>0.092
(0.015)</v>
      </c>
      <c r="AF44" t="str">
        <f t="shared" si="8"/>
        <v>0.092
(0.015, 0.000)</v>
      </c>
    </row>
    <row r="45" spans="1:32">
      <c r="A45">
        <v>44</v>
      </c>
      <c r="B45">
        <v>8.6476536403516796E-2</v>
      </c>
      <c r="C45">
        <v>7.2017399069957105E-2</v>
      </c>
      <c r="D45">
        <v>0.96263549821906502</v>
      </c>
      <c r="E45">
        <v>5.9807535130608196</v>
      </c>
      <c r="F45">
        <v>0</v>
      </c>
      <c r="G45">
        <v>45363</v>
      </c>
      <c r="H45">
        <v>45363</v>
      </c>
      <c r="I45">
        <v>46082</v>
      </c>
      <c r="J45" t="s">
        <v>205</v>
      </c>
      <c r="K45">
        <v>9.0356840656321005E-2</v>
      </c>
      <c r="L45">
        <v>1.46267464246157E-2</v>
      </c>
      <c r="M45" s="17">
        <v>6.5121344334029003E-10</v>
      </c>
      <c r="N45" t="s">
        <v>281</v>
      </c>
      <c r="O45" t="b">
        <v>1</v>
      </c>
      <c r="P45" t="s">
        <v>280</v>
      </c>
      <c r="Q45" s="17">
        <v>1.22102520626304E-9</v>
      </c>
      <c r="R45">
        <v>15</v>
      </c>
      <c r="X45" t="str">
        <f t="shared" si="0"/>
        <v>grade5_all_grade_t8_ra_cont_zselfcontrol</v>
      </c>
      <c r="Y45">
        <f t="shared" si="1"/>
        <v>46082</v>
      </c>
      <c r="Z45" t="str">
        <f t="shared" si="2"/>
        <v>zselfcontrol ~ relative_age + I(relative_age^2) + as.factor(sex) +      as.factor(book) | as.factor(school_id) |      0 | school_id</v>
      </c>
      <c r="AA45" t="str">
        <f t="shared" si="3"/>
        <v>0.090</v>
      </c>
      <c r="AB45" t="str">
        <f t="shared" si="4"/>
        <v>0.015</v>
      </c>
      <c r="AC45" t="str">
        <f t="shared" si="5"/>
        <v>0.000</v>
      </c>
      <c r="AD45" t="str">
        <f t="shared" si="6"/>
        <v>0.000, 15</v>
      </c>
      <c r="AE45" t="str">
        <f t="shared" si="7"/>
        <v>0.090
(0.015)</v>
      </c>
      <c r="AF45" t="str">
        <f t="shared" si="8"/>
        <v>0.090
(0.015, 0.000)</v>
      </c>
    </row>
    <row r="46" spans="1:32">
      <c r="A46">
        <v>45</v>
      </c>
      <c r="B46">
        <v>9.1795279748832795E-2</v>
      </c>
      <c r="C46">
        <v>7.7375187554048597E-2</v>
      </c>
      <c r="D46">
        <v>0.96018367194452703</v>
      </c>
      <c r="E46">
        <v>6.3657900732448303</v>
      </c>
      <c r="F46">
        <v>0</v>
      </c>
      <c r="G46">
        <v>45221</v>
      </c>
      <c r="H46">
        <v>45221</v>
      </c>
      <c r="I46">
        <v>45940</v>
      </c>
      <c r="J46" t="s">
        <v>205</v>
      </c>
      <c r="K46">
        <v>7.8312545155702198E-2</v>
      </c>
      <c r="L46">
        <v>1.4884187294437599E-2</v>
      </c>
      <c r="M46" s="17">
        <v>1.42916553947088E-7</v>
      </c>
      <c r="N46" t="s">
        <v>282</v>
      </c>
      <c r="O46" t="b">
        <v>1</v>
      </c>
      <c r="P46" t="s">
        <v>280</v>
      </c>
      <c r="Q46" s="17">
        <v>1.64903716092793E-7</v>
      </c>
      <c r="R46">
        <v>15</v>
      </c>
      <c r="X46" t="str">
        <f t="shared" si="0"/>
        <v>grade6_all_grade_t8_ra_cont_zselfcontrol</v>
      </c>
      <c r="Y46">
        <f t="shared" si="1"/>
        <v>45940</v>
      </c>
      <c r="Z46" t="str">
        <f t="shared" si="2"/>
        <v>zselfcontrol ~ relative_age + I(relative_age^2) + as.factor(sex) +      as.factor(book) | as.factor(school_id) |      0 | school_id</v>
      </c>
      <c r="AA46" t="str">
        <f t="shared" si="3"/>
        <v>0.078</v>
      </c>
      <c r="AB46" t="str">
        <f t="shared" si="4"/>
        <v>0.015</v>
      </c>
      <c r="AC46" t="str">
        <f t="shared" si="5"/>
        <v>0.000</v>
      </c>
      <c r="AD46" t="str">
        <f t="shared" si="6"/>
        <v>0.000, 15</v>
      </c>
      <c r="AE46" t="str">
        <f t="shared" si="7"/>
        <v>0.078
(0.015)</v>
      </c>
      <c r="AF46" t="str">
        <f t="shared" si="8"/>
        <v>0.078
(0.015, 0.000)</v>
      </c>
    </row>
    <row r="47" spans="1:32">
      <c r="A47">
        <v>46</v>
      </c>
      <c r="B47">
        <v>6.78244345015281E-2</v>
      </c>
      <c r="C47">
        <v>6.0193128706080498E-2</v>
      </c>
      <c r="D47">
        <v>0.96938738874750896</v>
      </c>
      <c r="E47">
        <v>8.8876578032016091</v>
      </c>
      <c r="F47">
        <v>0</v>
      </c>
      <c r="G47">
        <v>44341</v>
      </c>
      <c r="H47">
        <v>44341</v>
      </c>
      <c r="I47">
        <v>44705</v>
      </c>
      <c r="J47" t="s">
        <v>205</v>
      </c>
      <c r="K47">
        <v>7.3891981489267206E-2</v>
      </c>
      <c r="L47">
        <v>1.41864448956532E-2</v>
      </c>
      <c r="M47" s="17">
        <v>1.90237222260907E-7</v>
      </c>
      <c r="N47" t="s">
        <v>283</v>
      </c>
      <c r="O47" t="b">
        <v>1</v>
      </c>
      <c r="P47" t="s">
        <v>280</v>
      </c>
      <c r="Q47" s="17">
        <v>2.03825595279543E-7</v>
      </c>
      <c r="R47">
        <v>15</v>
      </c>
      <c r="X47" t="str">
        <f t="shared" si="0"/>
        <v>grade7_all_grade_t8_ra_cont_zselfcontrol</v>
      </c>
      <c r="Y47">
        <f t="shared" si="1"/>
        <v>44705</v>
      </c>
      <c r="Z47" t="str">
        <f t="shared" si="2"/>
        <v>zselfcontrol ~ relative_age + I(relative_age^2) + as.factor(sex) +      as.factor(book) | as.factor(school_id) |      0 | school_id</v>
      </c>
      <c r="AA47" t="str">
        <f t="shared" si="3"/>
        <v>0.074</v>
      </c>
      <c r="AB47" t="str">
        <f t="shared" si="4"/>
        <v>0.014</v>
      </c>
      <c r="AC47" t="str">
        <f t="shared" si="5"/>
        <v>0.000</v>
      </c>
      <c r="AD47" t="str">
        <f t="shared" si="6"/>
        <v>0.000, 15</v>
      </c>
      <c r="AE47" t="str">
        <f t="shared" si="7"/>
        <v>0.074
(0.014)</v>
      </c>
      <c r="AF47" t="str">
        <f t="shared" si="8"/>
        <v>0.074
(0.014, 0.000)</v>
      </c>
    </row>
    <row r="48" spans="1:32">
      <c r="A48">
        <v>47</v>
      </c>
      <c r="B48">
        <v>6.01558314657928E-2</v>
      </c>
      <c r="C48">
        <v>5.2468717724764802E-2</v>
      </c>
      <c r="D48">
        <v>0.97309954588987002</v>
      </c>
      <c r="E48">
        <v>7.8255420034604999</v>
      </c>
      <c r="F48">
        <v>0</v>
      </c>
      <c r="G48">
        <v>44748</v>
      </c>
      <c r="H48">
        <v>44748</v>
      </c>
      <c r="I48">
        <v>45115</v>
      </c>
      <c r="J48" t="s">
        <v>205</v>
      </c>
      <c r="K48">
        <v>7.4343044403643893E-2</v>
      </c>
      <c r="L48">
        <v>1.39339996024822E-2</v>
      </c>
      <c r="M48" s="17">
        <v>9.5349887354337603E-8</v>
      </c>
      <c r="N48" t="s">
        <v>284</v>
      </c>
      <c r="O48" t="b">
        <v>1</v>
      </c>
      <c r="P48" t="s">
        <v>280</v>
      </c>
      <c r="Q48" s="17">
        <v>1.30022573665006E-7</v>
      </c>
      <c r="R48">
        <v>15</v>
      </c>
      <c r="X48" t="str">
        <f t="shared" si="0"/>
        <v>grade8_all_grade_t8_ra_cont_zselfcontrol</v>
      </c>
      <c r="Y48">
        <f t="shared" si="1"/>
        <v>45115</v>
      </c>
      <c r="Z48" t="str">
        <f t="shared" si="2"/>
        <v>zselfcontrol ~ relative_age + I(relative_age^2) + as.factor(sex) +      as.factor(book) | as.factor(school_id) |      0 | school_id</v>
      </c>
      <c r="AA48" t="str">
        <f t="shared" si="3"/>
        <v>0.074</v>
      </c>
      <c r="AB48" t="str">
        <f t="shared" si="4"/>
        <v>0.014</v>
      </c>
      <c r="AC48" t="str">
        <f t="shared" si="5"/>
        <v>0.000</v>
      </c>
      <c r="AD48" t="str">
        <f t="shared" si="6"/>
        <v>0.000, 15</v>
      </c>
      <c r="AE48" t="str">
        <f t="shared" si="7"/>
        <v>0.074
(0.014)</v>
      </c>
      <c r="AF48" t="str">
        <f t="shared" si="8"/>
        <v>0.074
(0.014, 0.000)</v>
      </c>
    </row>
    <row r="49" spans="1:32">
      <c r="A49">
        <v>48</v>
      </c>
      <c r="B49">
        <v>5.4178384467793397E-2</v>
      </c>
      <c r="C49">
        <v>4.63369977947082E-2</v>
      </c>
      <c r="D49">
        <v>0.97648898216163105</v>
      </c>
      <c r="E49">
        <v>6.9092861666616301</v>
      </c>
      <c r="F49" s="17">
        <v>3.7782369186778196E-307</v>
      </c>
      <c r="G49">
        <v>44026</v>
      </c>
      <c r="H49">
        <v>44026</v>
      </c>
      <c r="I49">
        <v>44392</v>
      </c>
      <c r="J49" t="s">
        <v>205</v>
      </c>
      <c r="K49">
        <v>7.9021114343059307E-2</v>
      </c>
      <c r="L49">
        <v>1.4386429799884999E-2</v>
      </c>
      <c r="M49" s="17">
        <v>3.9571467612625298E-8</v>
      </c>
      <c r="N49" t="s">
        <v>285</v>
      </c>
      <c r="O49" t="b">
        <v>1</v>
      </c>
      <c r="P49" t="s">
        <v>280</v>
      </c>
      <c r="Q49" s="17">
        <v>5.9357201418937997E-8</v>
      </c>
      <c r="R49">
        <v>15</v>
      </c>
      <c r="X49" t="str">
        <f t="shared" si="0"/>
        <v>grade9_all_grade_t8_ra_cont_zselfcontrol</v>
      </c>
      <c r="Y49">
        <f t="shared" si="1"/>
        <v>44392</v>
      </c>
      <c r="Z49" t="str">
        <f t="shared" si="2"/>
        <v>zselfcontrol ~ relative_age + I(relative_age^2) + as.factor(sex) +      as.factor(book) | as.factor(school_id) |      0 | school_id</v>
      </c>
      <c r="AA49" t="str">
        <f t="shared" si="3"/>
        <v>0.079</v>
      </c>
      <c r="AB49" t="str">
        <f t="shared" si="4"/>
        <v>0.014</v>
      </c>
      <c r="AC49" t="str">
        <f t="shared" si="5"/>
        <v>0.000</v>
      </c>
      <c r="AD49" t="str">
        <f t="shared" si="6"/>
        <v>0.000, 15</v>
      </c>
      <c r="AE49" t="str">
        <f t="shared" si="7"/>
        <v>0.079
(0.014)</v>
      </c>
      <c r="AF49" t="str">
        <f t="shared" si="8"/>
        <v>0.079
(0.014, 0.000)</v>
      </c>
    </row>
    <row r="50" spans="1:32">
      <c r="A50">
        <v>49</v>
      </c>
      <c r="B50">
        <v>7.0819870309877894E-2</v>
      </c>
      <c r="C50">
        <v>5.5459568064237602E-2</v>
      </c>
      <c r="D50">
        <v>0.97163532064552405</v>
      </c>
      <c r="E50">
        <v>4.6105779155470898</v>
      </c>
      <c r="F50" t="s">
        <v>950</v>
      </c>
      <c r="G50">
        <v>43252</v>
      </c>
      <c r="H50">
        <v>43252</v>
      </c>
      <c r="I50">
        <v>43968</v>
      </c>
      <c r="J50" t="s">
        <v>206</v>
      </c>
      <c r="K50">
        <v>0.140324953170397</v>
      </c>
      <c r="L50">
        <v>1.5558651766455701E-2</v>
      </c>
      <c r="M50" s="17">
        <v>1.89650062762448E-19</v>
      </c>
      <c r="N50" t="s">
        <v>286</v>
      </c>
      <c r="O50" t="b">
        <v>1</v>
      </c>
      <c r="P50" t="s">
        <v>280</v>
      </c>
      <c r="Q50" s="17">
        <v>1.4223754707183599E-18</v>
      </c>
      <c r="R50">
        <v>15</v>
      </c>
      <c r="X50" t="str">
        <f t="shared" si="0"/>
        <v>grade5_all_grade_t8_ra_cont_zselfefficacy</v>
      </c>
      <c r="Y50">
        <f t="shared" si="1"/>
        <v>43968</v>
      </c>
      <c r="Z50" t="str">
        <f t="shared" si="2"/>
        <v>zselfefficacy ~ relative_age + I(relative_age^2) + as.factor(sex) +      as.factor(book) | as.factor(school_id) |      0 | school_id</v>
      </c>
      <c r="AA50" t="str">
        <f t="shared" si="3"/>
        <v>0.140</v>
      </c>
      <c r="AB50" t="str">
        <f t="shared" si="4"/>
        <v>0.016</v>
      </c>
      <c r="AC50" t="str">
        <f t="shared" si="5"/>
        <v>0.000</v>
      </c>
      <c r="AD50" t="str">
        <f t="shared" si="6"/>
        <v>0.000, 15</v>
      </c>
      <c r="AE50" t="str">
        <f t="shared" si="7"/>
        <v>0.140
(0.016)</v>
      </c>
      <c r="AF50" t="str">
        <f t="shared" si="8"/>
        <v>0.140
(0.016, 0.000)</v>
      </c>
    </row>
    <row r="51" spans="1:32">
      <c r="A51">
        <v>50</v>
      </c>
      <c r="B51">
        <v>7.6335293911550903E-2</v>
      </c>
      <c r="C51">
        <v>6.1322135515854199E-2</v>
      </c>
      <c r="D51">
        <v>0.96869392749098804</v>
      </c>
      <c r="E51">
        <v>5.0845592845694103</v>
      </c>
      <c r="F51">
        <v>0</v>
      </c>
      <c r="G51">
        <v>44174</v>
      </c>
      <c r="H51">
        <v>44174</v>
      </c>
      <c r="I51">
        <v>44893</v>
      </c>
      <c r="J51" t="s">
        <v>206</v>
      </c>
      <c r="K51">
        <v>0.12590695799993401</v>
      </c>
      <c r="L51">
        <v>1.5088111217595001E-2</v>
      </c>
      <c r="M51" s="17">
        <v>7.1347004235122599E-17</v>
      </c>
      <c r="N51" t="s">
        <v>287</v>
      </c>
      <c r="O51" t="b">
        <v>1</v>
      </c>
      <c r="P51" t="s">
        <v>280</v>
      </c>
      <c r="Q51" s="17">
        <v>2.6755126588170998E-16</v>
      </c>
      <c r="R51">
        <v>15</v>
      </c>
      <c r="X51" t="str">
        <f t="shared" si="0"/>
        <v>grade6_all_grade_t8_ra_cont_zselfefficacy</v>
      </c>
      <c r="Y51">
        <f t="shared" si="1"/>
        <v>44893</v>
      </c>
      <c r="Z51" t="str">
        <f t="shared" si="2"/>
        <v>zselfefficacy ~ relative_age + I(relative_age^2) + as.factor(sex) +      as.factor(book) | as.factor(school_id) |      0 | school_id</v>
      </c>
      <c r="AA51" t="str">
        <f t="shared" si="3"/>
        <v>0.126</v>
      </c>
      <c r="AB51" t="str">
        <f t="shared" si="4"/>
        <v>0.015</v>
      </c>
      <c r="AC51" t="str">
        <f t="shared" si="5"/>
        <v>0.000</v>
      </c>
      <c r="AD51" t="str">
        <f t="shared" si="6"/>
        <v>0.000, 15</v>
      </c>
      <c r="AE51" t="str">
        <f t="shared" si="7"/>
        <v>0.126
(0.015)</v>
      </c>
      <c r="AF51" t="str">
        <f t="shared" si="8"/>
        <v>0.126
(0.015, 0.000)</v>
      </c>
    </row>
    <row r="52" spans="1:32">
      <c r="A52">
        <v>51</v>
      </c>
      <c r="B52">
        <v>6.6785749093328503E-2</v>
      </c>
      <c r="C52">
        <v>5.86551957397176E-2</v>
      </c>
      <c r="D52">
        <v>0.97013930700881401</v>
      </c>
      <c r="E52">
        <v>8.2141702032700792</v>
      </c>
      <c r="F52">
        <v>0</v>
      </c>
      <c r="G52">
        <v>42009</v>
      </c>
      <c r="H52">
        <v>42009</v>
      </c>
      <c r="I52">
        <v>42376</v>
      </c>
      <c r="J52" t="s">
        <v>206</v>
      </c>
      <c r="K52">
        <v>0.10977475494424201</v>
      </c>
      <c r="L52">
        <v>1.45174562802189E-2</v>
      </c>
      <c r="M52" s="17">
        <v>3.9823446953327302E-14</v>
      </c>
      <c r="N52" t="s">
        <v>288</v>
      </c>
      <c r="O52" t="b">
        <v>1</v>
      </c>
      <c r="P52" t="s">
        <v>280</v>
      </c>
      <c r="Q52" s="17">
        <v>1.1947034085998199E-13</v>
      </c>
      <c r="R52">
        <v>15</v>
      </c>
      <c r="X52" t="str">
        <f t="shared" si="0"/>
        <v>grade7_all_grade_t8_ra_cont_zselfefficacy</v>
      </c>
      <c r="Y52">
        <f t="shared" si="1"/>
        <v>42376</v>
      </c>
      <c r="Z52" t="str">
        <f t="shared" si="2"/>
        <v>zselfefficacy ~ relative_age + I(relative_age^2) + as.factor(sex) +      as.factor(book) | as.factor(school_id) |      0 | school_id</v>
      </c>
      <c r="AA52" t="str">
        <f t="shared" si="3"/>
        <v>0.110</v>
      </c>
      <c r="AB52" t="str">
        <f t="shared" si="4"/>
        <v>0.015</v>
      </c>
      <c r="AC52" t="str">
        <f t="shared" si="5"/>
        <v>0.000</v>
      </c>
      <c r="AD52" t="str">
        <f t="shared" si="6"/>
        <v>0.000, 15</v>
      </c>
      <c r="AE52" t="str">
        <f t="shared" si="7"/>
        <v>0.110
(0.015)</v>
      </c>
      <c r="AF52" t="str">
        <f t="shared" si="8"/>
        <v>0.110
(0.015, 0.000)</v>
      </c>
    </row>
    <row r="53" spans="1:32">
      <c r="A53">
        <v>52</v>
      </c>
      <c r="B53">
        <v>5.1985366029787698E-2</v>
      </c>
      <c r="C53">
        <v>4.4353819844544201E-2</v>
      </c>
      <c r="D53">
        <v>0.97732335737308995</v>
      </c>
      <c r="E53">
        <v>6.8119047920206999</v>
      </c>
      <c r="F53" s="17">
        <v>1.4430703719158799E-299</v>
      </c>
      <c r="G53">
        <v>45093</v>
      </c>
      <c r="H53">
        <v>45093</v>
      </c>
      <c r="I53">
        <v>45457</v>
      </c>
      <c r="J53" t="s">
        <v>206</v>
      </c>
      <c r="K53">
        <v>0.129858230232931</v>
      </c>
      <c r="L53">
        <v>1.48151687397436E-2</v>
      </c>
      <c r="M53" s="17">
        <v>1.8641039063477999E-18</v>
      </c>
      <c r="N53" t="s">
        <v>289</v>
      </c>
      <c r="O53" t="b">
        <v>1</v>
      </c>
      <c r="P53" t="s">
        <v>280</v>
      </c>
      <c r="Q53" s="17">
        <v>9.32051953173902E-18</v>
      </c>
      <c r="R53">
        <v>15</v>
      </c>
      <c r="X53" t="str">
        <f t="shared" si="0"/>
        <v>grade8_all_grade_t8_ra_cont_zselfefficacy</v>
      </c>
      <c r="Y53">
        <f t="shared" si="1"/>
        <v>45457</v>
      </c>
      <c r="Z53" t="str">
        <f t="shared" si="2"/>
        <v>zselfefficacy ~ relative_age + I(relative_age^2) + as.factor(sex) +      as.factor(book) | as.factor(school_id) |      0 | school_id</v>
      </c>
      <c r="AA53" t="str">
        <f t="shared" si="3"/>
        <v>0.130</v>
      </c>
      <c r="AB53" t="str">
        <f t="shared" si="4"/>
        <v>0.015</v>
      </c>
      <c r="AC53" t="str">
        <f t="shared" si="5"/>
        <v>0.000</v>
      </c>
      <c r="AD53" t="str">
        <f t="shared" si="6"/>
        <v>0.000, 15</v>
      </c>
      <c r="AE53" t="str">
        <f t="shared" si="7"/>
        <v>0.130
(0.015)</v>
      </c>
      <c r="AF53" t="str">
        <f t="shared" si="8"/>
        <v>0.130
(0.015, 0.000)</v>
      </c>
    </row>
    <row r="54" spans="1:32">
      <c r="A54">
        <v>53</v>
      </c>
      <c r="B54">
        <v>5.2725849246124397E-2</v>
      </c>
      <c r="C54">
        <v>4.5039458540322097E-2</v>
      </c>
      <c r="D54">
        <v>0.977276059602597</v>
      </c>
      <c r="E54">
        <v>6.8596368912554402</v>
      </c>
      <c r="F54" s="17">
        <v>5.1842422129539E-305</v>
      </c>
      <c r="G54">
        <v>45106</v>
      </c>
      <c r="H54">
        <v>45106</v>
      </c>
      <c r="I54">
        <v>45473</v>
      </c>
      <c r="J54" t="s">
        <v>206</v>
      </c>
      <c r="K54">
        <v>0.14403971104555299</v>
      </c>
      <c r="L54">
        <v>1.48384785230263E-2</v>
      </c>
      <c r="M54" s="17">
        <v>2.81017117674429E-22</v>
      </c>
      <c r="N54" t="s">
        <v>290</v>
      </c>
      <c r="O54" t="b">
        <v>1</v>
      </c>
      <c r="P54" t="s">
        <v>280</v>
      </c>
      <c r="Q54" s="17">
        <v>4.2152567651164397E-21</v>
      </c>
      <c r="R54">
        <v>15</v>
      </c>
      <c r="X54" t="str">
        <f t="shared" si="0"/>
        <v>grade9_all_grade_t8_ra_cont_zselfefficacy</v>
      </c>
      <c r="Y54">
        <f t="shared" si="1"/>
        <v>45473</v>
      </c>
      <c r="Z54" t="str">
        <f t="shared" si="2"/>
        <v>zselfefficacy ~ relative_age + I(relative_age^2) + as.factor(sex) +      as.factor(book) | as.factor(school_id) |      0 | school_id</v>
      </c>
      <c r="AA54" t="str">
        <f t="shared" si="3"/>
        <v>0.144</v>
      </c>
      <c r="AB54" t="str">
        <f t="shared" si="4"/>
        <v>0.015</v>
      </c>
      <c r="AC54" t="str">
        <f t="shared" si="5"/>
        <v>0.000</v>
      </c>
      <c r="AD54" t="str">
        <f t="shared" si="6"/>
        <v>0.000, 15</v>
      </c>
      <c r="AE54" t="str">
        <f t="shared" si="7"/>
        <v>0.144
(0.015)</v>
      </c>
      <c r="AF54" t="str">
        <f t="shared" si="8"/>
        <v>0.144
(0.015, 0.000)</v>
      </c>
    </row>
    <row r="55" spans="1:32">
      <c r="A55">
        <v>54</v>
      </c>
      <c r="B55">
        <v>9.6927039163111905E-2</v>
      </c>
      <c r="C55">
        <v>8.2329404659497493E-2</v>
      </c>
      <c r="D55">
        <v>0.95786812601811699</v>
      </c>
      <c r="E55">
        <v>6.6399140997202499</v>
      </c>
      <c r="F55">
        <v>0</v>
      </c>
      <c r="G55">
        <v>44233</v>
      </c>
      <c r="H55">
        <v>44233</v>
      </c>
      <c r="I55">
        <v>44949</v>
      </c>
      <c r="J55" t="s">
        <v>207</v>
      </c>
      <c r="K55">
        <v>9.7736864256744799E-2</v>
      </c>
      <c r="L55">
        <v>1.52530687677785E-2</v>
      </c>
      <c r="M55" s="17">
        <v>1.4774548689937701E-10</v>
      </c>
      <c r="N55" t="s">
        <v>291</v>
      </c>
      <c r="O55" t="b">
        <v>1</v>
      </c>
      <c r="P55" t="s">
        <v>280</v>
      </c>
      <c r="Q55" s="17">
        <v>3.5993518960921602E-10</v>
      </c>
      <c r="R55">
        <v>15</v>
      </c>
      <c r="X55" t="str">
        <f t="shared" si="0"/>
        <v>grade6_all_grade_t8_ra_cont_zdilligence</v>
      </c>
      <c r="Y55">
        <f t="shared" si="1"/>
        <v>44949</v>
      </c>
      <c r="Z55" t="str">
        <f t="shared" si="2"/>
        <v>zdilligence ~ relative_age + I(relative_age^2) + as.factor(sex) +      as.factor(book) | as.factor(school_id) |      0 | school_id</v>
      </c>
      <c r="AA55" t="str">
        <f t="shared" si="3"/>
        <v>0.098</v>
      </c>
      <c r="AB55" t="str">
        <f t="shared" si="4"/>
        <v>0.015</v>
      </c>
      <c r="AC55" t="str">
        <f t="shared" si="5"/>
        <v>0.000</v>
      </c>
      <c r="AD55" t="str">
        <f t="shared" si="6"/>
        <v>0.000, 15</v>
      </c>
      <c r="AE55" t="str">
        <f t="shared" si="7"/>
        <v>0.098
(0.015)</v>
      </c>
      <c r="AF55" t="str">
        <f t="shared" si="8"/>
        <v>0.098
(0.015, 0.000)</v>
      </c>
    </row>
    <row r="56" spans="1:32">
      <c r="A56">
        <v>55</v>
      </c>
      <c r="B56">
        <v>8.3630746018095697E-2</v>
      </c>
      <c r="C56">
        <v>7.5858282250945597E-2</v>
      </c>
      <c r="D56">
        <v>0.96122656746306401</v>
      </c>
      <c r="E56">
        <v>10.7598759574225</v>
      </c>
      <c r="F56">
        <v>0</v>
      </c>
      <c r="G56">
        <v>43387</v>
      </c>
      <c r="H56">
        <v>43387</v>
      </c>
      <c r="I56">
        <v>43756</v>
      </c>
      <c r="J56" t="s">
        <v>207</v>
      </c>
      <c r="K56">
        <v>7.9222817217104002E-2</v>
      </c>
      <c r="L56">
        <v>1.49611584303776E-2</v>
      </c>
      <c r="M56" s="17">
        <v>1.1886486649773401E-7</v>
      </c>
      <c r="N56" t="s">
        <v>292</v>
      </c>
      <c r="O56" t="b">
        <v>1</v>
      </c>
      <c r="P56" t="s">
        <v>280</v>
      </c>
      <c r="Q56" s="17">
        <v>1.4858108312216799E-7</v>
      </c>
      <c r="R56">
        <v>15</v>
      </c>
      <c r="X56" t="str">
        <f t="shared" si="0"/>
        <v>grade7_all_grade_t8_ra_cont_zdilligence</v>
      </c>
      <c r="Y56">
        <f t="shared" si="1"/>
        <v>43756</v>
      </c>
      <c r="Z56" t="str">
        <f t="shared" si="2"/>
        <v>zdilligence ~ relative_age + I(relative_age^2) + as.factor(sex) +      as.factor(book) | as.factor(school_id) |      0 | school_id</v>
      </c>
      <c r="AA56" t="str">
        <f t="shared" si="3"/>
        <v>0.079</v>
      </c>
      <c r="AB56" t="str">
        <f t="shared" si="4"/>
        <v>0.015</v>
      </c>
      <c r="AC56" t="str">
        <f t="shared" si="5"/>
        <v>0.000</v>
      </c>
      <c r="AD56" t="str">
        <f t="shared" si="6"/>
        <v>0.000, 15</v>
      </c>
      <c r="AE56" t="str">
        <f t="shared" si="7"/>
        <v>0.079
(0.015)</v>
      </c>
      <c r="AF56" t="str">
        <f t="shared" si="8"/>
        <v>0.079
(0.015, 0.000)</v>
      </c>
    </row>
    <row r="57" spans="1:32">
      <c r="A57">
        <v>56</v>
      </c>
      <c r="B57">
        <v>7.5699912076096304E-2</v>
      </c>
      <c r="C57">
        <v>6.7704387344373507E-2</v>
      </c>
      <c r="D57">
        <v>0.96501093762095302</v>
      </c>
      <c r="E57">
        <v>9.4677853694519101</v>
      </c>
      <c r="F57">
        <v>0</v>
      </c>
      <c r="G57">
        <v>42426</v>
      </c>
      <c r="H57">
        <v>42426</v>
      </c>
      <c r="I57">
        <v>42794</v>
      </c>
      <c r="J57" t="s">
        <v>207</v>
      </c>
      <c r="K57">
        <v>7.2544292005428807E-2</v>
      </c>
      <c r="L57">
        <v>1.5432133960323601E-2</v>
      </c>
      <c r="M57" s="17">
        <v>2.59068852217064E-6</v>
      </c>
      <c r="N57" t="s">
        <v>293</v>
      </c>
      <c r="O57" t="b">
        <v>1</v>
      </c>
      <c r="P57" t="s">
        <v>280</v>
      </c>
      <c r="Q57" s="17">
        <v>2.59068852217064E-6</v>
      </c>
      <c r="R57">
        <v>15</v>
      </c>
      <c r="X57" t="str">
        <f t="shared" si="0"/>
        <v>grade8_all_grade_t8_ra_cont_zdilligence</v>
      </c>
      <c r="Y57">
        <f t="shared" si="1"/>
        <v>42794</v>
      </c>
      <c r="Z57" t="str">
        <f t="shared" si="2"/>
        <v>zdilligence ~ relative_age + I(relative_age^2) + as.factor(sex) +      as.factor(book) | as.factor(school_id) |      0 | school_id</v>
      </c>
      <c r="AA57" t="str">
        <f t="shared" si="3"/>
        <v>0.073</v>
      </c>
      <c r="AB57" t="str">
        <f t="shared" si="4"/>
        <v>0.015</v>
      </c>
      <c r="AC57" t="str">
        <f t="shared" si="5"/>
        <v>0.000</v>
      </c>
      <c r="AD57" t="str">
        <f t="shared" si="6"/>
        <v>0.000, 15</v>
      </c>
      <c r="AE57" t="str">
        <f t="shared" si="7"/>
        <v>0.073
(0.015)</v>
      </c>
      <c r="AF57" t="str">
        <f t="shared" si="8"/>
        <v>0.073
(0.015, 0.000)</v>
      </c>
    </row>
    <row r="58" spans="1:32">
      <c r="A58">
        <v>57</v>
      </c>
      <c r="B58">
        <v>6.8077842750401005E-2</v>
      </c>
      <c r="C58">
        <v>6.0681958555350697E-2</v>
      </c>
      <c r="D58">
        <v>0.96914809421799797</v>
      </c>
      <c r="E58">
        <v>9.2048281118248791</v>
      </c>
      <c r="F58">
        <v>0</v>
      </c>
      <c r="G58">
        <v>45740</v>
      </c>
      <c r="H58">
        <v>45740</v>
      </c>
      <c r="I58">
        <v>46104</v>
      </c>
      <c r="J58" t="s">
        <v>207</v>
      </c>
      <c r="K58">
        <v>8.7547395901047695E-2</v>
      </c>
      <c r="L58">
        <v>1.37047829457548E-2</v>
      </c>
      <c r="M58" s="17">
        <v>1.6796975515096701E-10</v>
      </c>
      <c r="N58" t="s">
        <v>294</v>
      </c>
      <c r="O58" t="b">
        <v>1</v>
      </c>
      <c r="P58" t="s">
        <v>280</v>
      </c>
      <c r="Q58" s="17">
        <v>3.5993518960921602E-10</v>
      </c>
      <c r="R58">
        <v>15</v>
      </c>
      <c r="X58" t="str">
        <f t="shared" si="0"/>
        <v>grade9_all_grade_t8_ra_cont_zdilligence</v>
      </c>
      <c r="Y58">
        <f t="shared" si="1"/>
        <v>46104</v>
      </c>
      <c r="Z58" t="str">
        <f t="shared" si="2"/>
        <v>zdilligence ~ relative_age + I(relative_age^2) + as.factor(sex) +      as.factor(book) | as.factor(school_id) |      0 | school_id</v>
      </c>
      <c r="AA58" t="str">
        <f t="shared" si="3"/>
        <v>0.088</v>
      </c>
      <c r="AB58" t="str">
        <f t="shared" si="4"/>
        <v>0.014</v>
      </c>
      <c r="AC58" t="str">
        <f t="shared" si="5"/>
        <v>0.000</v>
      </c>
      <c r="AD58" t="str">
        <f t="shared" si="6"/>
        <v>0.000, 15</v>
      </c>
      <c r="AE58" t="str">
        <f t="shared" si="7"/>
        <v>0.088
(0.014)</v>
      </c>
      <c r="AF58" t="str">
        <f t="shared" si="8"/>
        <v>0.088
(0.014, 0.000)</v>
      </c>
    </row>
    <row r="59" spans="1:32">
      <c r="A59">
        <v>58</v>
      </c>
      <c r="B59">
        <v>4.6877828418904699E-2</v>
      </c>
      <c r="C59">
        <v>4.1466407154885102E-2</v>
      </c>
      <c r="D59">
        <v>6.5438305399369296</v>
      </c>
      <c r="E59">
        <v>8.6627571818509406</v>
      </c>
      <c r="F59">
        <v>0</v>
      </c>
      <c r="G59">
        <v>127167</v>
      </c>
      <c r="H59">
        <v>127167</v>
      </c>
      <c r="I59">
        <v>127890</v>
      </c>
      <c r="J59" t="s">
        <v>194</v>
      </c>
      <c r="K59">
        <v>-0.36102427611732102</v>
      </c>
      <c r="L59">
        <v>6.0585417890449002E-2</v>
      </c>
      <c r="M59" s="17">
        <v>2.5389451165148101E-9</v>
      </c>
      <c r="N59" t="s">
        <v>295</v>
      </c>
      <c r="O59" t="b">
        <v>1</v>
      </c>
      <c r="P59" t="s">
        <v>296</v>
      </c>
      <c r="Q59" s="17">
        <v>5.0778902330296203E-9</v>
      </c>
      <c r="R59">
        <v>30</v>
      </c>
      <c r="X59" t="str">
        <f t="shared" si="0"/>
        <v>grade4_all_grade_t8_ra_cont_studytime</v>
      </c>
      <c r="Y59">
        <f t="shared" si="1"/>
        <v>127890</v>
      </c>
      <c r="Z59" t="str">
        <f t="shared" si="2"/>
        <v>studytime ~ relative_age + I(relative_age^2) + as.factor(sex) +      as.factor(book) + as.factor(year) | as.factor(school_id) |      0 | school_id</v>
      </c>
      <c r="AA59" t="str">
        <f t="shared" si="3"/>
        <v>-0.361</v>
      </c>
      <c r="AB59" t="str">
        <f t="shared" si="4"/>
        <v>0.061</v>
      </c>
      <c r="AC59" t="str">
        <f t="shared" si="5"/>
        <v>0.000</v>
      </c>
      <c r="AD59" t="str">
        <f t="shared" si="6"/>
        <v>0.000, 30</v>
      </c>
      <c r="AE59" t="str">
        <f t="shared" si="7"/>
        <v>-0.361
(0.061)</v>
      </c>
      <c r="AF59" t="str">
        <f t="shared" si="8"/>
        <v>-0.361
(0.061, 0.000)</v>
      </c>
    </row>
    <row r="60" spans="1:32">
      <c r="A60">
        <v>59</v>
      </c>
      <c r="B60">
        <v>6.6713286181671605E-2</v>
      </c>
      <c r="C60">
        <v>6.1580617455465697E-2</v>
      </c>
      <c r="D60">
        <v>6.3004762548362097</v>
      </c>
      <c r="E60">
        <v>12.997777518945201</v>
      </c>
      <c r="F60">
        <v>0</v>
      </c>
      <c r="G60">
        <v>131465</v>
      </c>
      <c r="H60">
        <v>131465</v>
      </c>
      <c r="I60">
        <v>132189</v>
      </c>
      <c r="J60" t="s">
        <v>194</v>
      </c>
      <c r="K60">
        <v>-0.144600656875153</v>
      </c>
      <c r="L60">
        <v>5.9884730708488203E-2</v>
      </c>
      <c r="M60">
        <v>1.5750342116230401E-2</v>
      </c>
      <c r="N60" t="s">
        <v>297</v>
      </c>
      <c r="O60" t="b">
        <v>1</v>
      </c>
      <c r="P60" t="s">
        <v>296</v>
      </c>
      <c r="Q60">
        <v>1.8173471672573601E-2</v>
      </c>
      <c r="R60">
        <v>30</v>
      </c>
      <c r="X60" t="str">
        <f t="shared" si="0"/>
        <v>grade5_all_grade_t8_ra_cont_studytime</v>
      </c>
      <c r="Y60">
        <f t="shared" si="1"/>
        <v>132189</v>
      </c>
      <c r="Z60" t="str">
        <f t="shared" si="2"/>
        <v>studytime ~ relative_age + I(relative_age^2) + as.factor(sex) +      as.factor(book) + as.factor(year) | as.factor(school_id) |      0 | school_id</v>
      </c>
      <c r="AA60" t="str">
        <f t="shared" si="3"/>
        <v>-0.145</v>
      </c>
      <c r="AB60" t="str">
        <f t="shared" si="4"/>
        <v>0.060</v>
      </c>
      <c r="AC60" t="str">
        <f t="shared" si="5"/>
        <v>0.018</v>
      </c>
      <c r="AD60" t="str">
        <f t="shared" si="6"/>
        <v>0.018, 30</v>
      </c>
      <c r="AE60" t="str">
        <f t="shared" si="7"/>
        <v>-0.145
(0.060)</v>
      </c>
      <c r="AF60" t="str">
        <f t="shared" si="8"/>
        <v>-0.145
(0.060, 0.018)</v>
      </c>
    </row>
    <row r="61" spans="1:32">
      <c r="A61">
        <v>60</v>
      </c>
      <c r="B61">
        <v>7.4268298792748697E-2</v>
      </c>
      <c r="C61">
        <v>6.9308997358195998E-2</v>
      </c>
      <c r="D61">
        <v>6.2381950754539197</v>
      </c>
      <c r="E61">
        <v>14.975556491747801</v>
      </c>
      <c r="F61">
        <v>0</v>
      </c>
      <c r="G61">
        <v>135146</v>
      </c>
      <c r="H61">
        <v>135146</v>
      </c>
      <c r="I61">
        <v>135871</v>
      </c>
      <c r="J61" t="s">
        <v>194</v>
      </c>
      <c r="K61">
        <v>-4.8464190117600302E-2</v>
      </c>
      <c r="L61">
        <v>5.6191562273572797E-2</v>
      </c>
      <c r="M61">
        <v>0.38842253862444398</v>
      </c>
      <c r="N61" t="s">
        <v>298</v>
      </c>
      <c r="O61" t="b">
        <v>1</v>
      </c>
      <c r="P61" t="s">
        <v>296</v>
      </c>
      <c r="Q61">
        <v>0.401816419266666</v>
      </c>
      <c r="R61">
        <v>30</v>
      </c>
      <c r="X61" t="str">
        <f t="shared" si="0"/>
        <v>grade6_all_grade_t8_ra_cont_studytime</v>
      </c>
      <c r="Y61">
        <f t="shared" si="1"/>
        <v>135871</v>
      </c>
      <c r="Z61" t="str">
        <f t="shared" si="2"/>
        <v>studytime ~ relative_age + I(relative_age^2) + as.factor(sex) +      as.factor(book) + as.factor(year) | as.factor(school_id) |      0 | school_id</v>
      </c>
      <c r="AA61" t="str">
        <f t="shared" si="3"/>
        <v>-0.048</v>
      </c>
      <c r="AB61" t="str">
        <f t="shared" si="4"/>
        <v>0.056</v>
      </c>
      <c r="AC61" t="str">
        <f t="shared" si="5"/>
        <v>0.402</v>
      </c>
      <c r="AD61" t="str">
        <f t="shared" si="6"/>
        <v>0.402, 30</v>
      </c>
      <c r="AE61" t="str">
        <f t="shared" si="7"/>
        <v>-0.048
(0.056)</v>
      </c>
      <c r="AF61" t="str">
        <f t="shared" si="8"/>
        <v>-0.048
(0.056, 0.402)</v>
      </c>
    </row>
    <row r="62" spans="1:32">
      <c r="A62">
        <v>61</v>
      </c>
      <c r="B62">
        <v>5.3287656061792699E-2</v>
      </c>
      <c r="C62">
        <v>5.0604827070430999E-2</v>
      </c>
      <c r="D62">
        <v>5.6718665808002902</v>
      </c>
      <c r="E62">
        <v>19.8624870363975</v>
      </c>
      <c r="F62">
        <v>0</v>
      </c>
      <c r="G62">
        <v>130565</v>
      </c>
      <c r="H62">
        <v>130565</v>
      </c>
      <c r="I62">
        <v>130936</v>
      </c>
      <c r="J62" t="s">
        <v>194</v>
      </c>
      <c r="K62">
        <v>-0.240793860702497</v>
      </c>
      <c r="L62">
        <v>5.0184589070698199E-2</v>
      </c>
      <c r="M62" s="17">
        <v>1.60127091822288E-6</v>
      </c>
      <c r="N62" t="s">
        <v>299</v>
      </c>
      <c r="O62" t="b">
        <v>1</v>
      </c>
      <c r="P62" t="s">
        <v>296</v>
      </c>
      <c r="Q62" s="17">
        <v>2.4019063773343099E-6</v>
      </c>
      <c r="R62">
        <v>30</v>
      </c>
      <c r="X62" t="str">
        <f t="shared" si="0"/>
        <v>grade7_all_grade_t8_ra_cont_studytime</v>
      </c>
      <c r="Y62">
        <f t="shared" si="1"/>
        <v>130936</v>
      </c>
      <c r="Z62" t="str">
        <f t="shared" si="2"/>
        <v>studytime ~ relative_age + I(relative_age^2) + as.factor(sex) +      as.factor(book) + as.factor(year) | as.factor(school_id) |      0 | school_id</v>
      </c>
      <c r="AA62" t="str">
        <f t="shared" si="3"/>
        <v>-0.241</v>
      </c>
      <c r="AB62" t="str">
        <f t="shared" si="4"/>
        <v>0.050</v>
      </c>
      <c r="AC62" t="str">
        <f t="shared" si="5"/>
        <v>0.000</v>
      </c>
      <c r="AD62" t="str">
        <f t="shared" si="6"/>
        <v>0.000, 30</v>
      </c>
      <c r="AE62" t="str">
        <f t="shared" si="7"/>
        <v>-0.241
(0.050)</v>
      </c>
      <c r="AF62" t="str">
        <f t="shared" si="8"/>
        <v>-0.241
(0.050, 0.000)</v>
      </c>
    </row>
    <row r="63" spans="1:32">
      <c r="A63">
        <v>62</v>
      </c>
      <c r="B63">
        <v>4.3216654971088203E-2</v>
      </c>
      <c r="C63">
        <v>4.0551680809623E-2</v>
      </c>
      <c r="D63">
        <v>6.0235379474120698</v>
      </c>
      <c r="E63">
        <v>16.216538079802501</v>
      </c>
      <c r="F63">
        <v>0</v>
      </c>
      <c r="G63">
        <v>132838</v>
      </c>
      <c r="H63">
        <v>132838</v>
      </c>
      <c r="I63">
        <v>133209</v>
      </c>
      <c r="J63" t="s">
        <v>194</v>
      </c>
      <c r="K63">
        <v>-0.40174148458073</v>
      </c>
      <c r="L63">
        <v>5.1293243945953297E-2</v>
      </c>
      <c r="M63" s="17">
        <v>4.7921731350214501E-15</v>
      </c>
      <c r="N63" t="s">
        <v>300</v>
      </c>
      <c r="O63" t="b">
        <v>1</v>
      </c>
      <c r="P63" t="s">
        <v>296</v>
      </c>
      <c r="Q63" s="17">
        <v>2.8753038810128702E-14</v>
      </c>
      <c r="R63">
        <v>30</v>
      </c>
      <c r="X63" t="str">
        <f t="shared" si="0"/>
        <v>grade8_all_grade_t8_ra_cont_studytime</v>
      </c>
      <c r="Y63">
        <f t="shared" si="1"/>
        <v>133209</v>
      </c>
      <c r="Z63" t="str">
        <f t="shared" si="2"/>
        <v>studytime ~ relative_age + I(relative_age^2) + as.factor(sex) +      as.factor(book) + as.factor(year) | as.factor(school_id) |      0 | school_id</v>
      </c>
      <c r="AA63" t="str">
        <f t="shared" si="3"/>
        <v>-0.402</v>
      </c>
      <c r="AB63" t="str">
        <f t="shared" si="4"/>
        <v>0.051</v>
      </c>
      <c r="AC63" t="str">
        <f t="shared" si="5"/>
        <v>0.000</v>
      </c>
      <c r="AD63" t="str">
        <f t="shared" si="6"/>
        <v>0.000, 30</v>
      </c>
      <c r="AE63" t="str">
        <f t="shared" si="7"/>
        <v>-0.402
(0.051)</v>
      </c>
      <c r="AF63" t="str">
        <f t="shared" si="8"/>
        <v>-0.402
(0.051, 0.000)</v>
      </c>
    </row>
    <row r="64" spans="1:32">
      <c r="A64">
        <v>63</v>
      </c>
      <c r="B64">
        <v>3.93799978463545E-2</v>
      </c>
      <c r="C64">
        <v>3.67851568672189E-2</v>
      </c>
      <c r="D64">
        <v>6.5043499328237599</v>
      </c>
      <c r="E64">
        <v>15.1762663542768</v>
      </c>
      <c r="F64">
        <v>0</v>
      </c>
      <c r="G64">
        <v>136235</v>
      </c>
      <c r="H64">
        <v>136235</v>
      </c>
      <c r="I64">
        <v>136604</v>
      </c>
      <c r="J64" t="s">
        <v>194</v>
      </c>
      <c r="K64">
        <v>-0.29541760580186299</v>
      </c>
      <c r="L64">
        <v>5.6800987749867402E-2</v>
      </c>
      <c r="M64" s="17">
        <v>1.98300457911215E-7</v>
      </c>
      <c r="N64" t="s">
        <v>301</v>
      </c>
      <c r="O64" t="b">
        <v>1</v>
      </c>
      <c r="P64" t="s">
        <v>296</v>
      </c>
      <c r="Q64" s="17">
        <v>3.1310598617560298E-7</v>
      </c>
      <c r="R64">
        <v>30</v>
      </c>
      <c r="X64" t="str">
        <f t="shared" si="0"/>
        <v>grade9_all_grade_t8_ra_cont_studytime</v>
      </c>
      <c r="Y64">
        <f t="shared" si="1"/>
        <v>136604</v>
      </c>
      <c r="Z64" t="str">
        <f t="shared" si="2"/>
        <v>studytime ~ relative_age + I(relative_age^2) + as.factor(sex) +      as.factor(book) + as.factor(year) | as.factor(school_id) |      0 | school_id</v>
      </c>
      <c r="AA64" t="str">
        <f t="shared" si="3"/>
        <v>-0.295</v>
      </c>
      <c r="AB64" t="str">
        <f t="shared" si="4"/>
        <v>0.057</v>
      </c>
      <c r="AC64" t="str">
        <f t="shared" si="5"/>
        <v>0.000</v>
      </c>
      <c r="AD64" t="str">
        <f t="shared" si="6"/>
        <v>0.000, 30</v>
      </c>
      <c r="AE64" t="str">
        <f t="shared" si="7"/>
        <v>-0.295
(0.057)</v>
      </c>
      <c r="AF64" t="str">
        <f t="shared" si="8"/>
        <v>-0.295
(0.057, 0.000)</v>
      </c>
    </row>
    <row r="65" spans="1:32">
      <c r="A65">
        <v>64</v>
      </c>
      <c r="B65">
        <v>2.7039976772658601E-2</v>
      </c>
      <c r="C65">
        <v>2.1613515351843901E-2</v>
      </c>
      <c r="D65">
        <v>0.48883047741314201</v>
      </c>
      <c r="E65">
        <v>4.9829851676341903</v>
      </c>
      <c r="F65">
        <v>0</v>
      </c>
      <c r="G65">
        <v>129454</v>
      </c>
      <c r="H65">
        <v>129454</v>
      </c>
      <c r="I65">
        <v>130177</v>
      </c>
      <c r="J65" t="s">
        <v>195</v>
      </c>
      <c r="K65">
        <v>-3.8837069795036698E-2</v>
      </c>
      <c r="L65">
        <v>4.3772938981179801E-3</v>
      </c>
      <c r="M65" s="17">
        <v>7.1590905020126703E-19</v>
      </c>
      <c r="N65" t="s">
        <v>302</v>
      </c>
      <c r="O65" t="b">
        <v>1</v>
      </c>
      <c r="P65" t="s">
        <v>296</v>
      </c>
      <c r="Q65" s="17">
        <v>5.3693178765094999E-18</v>
      </c>
      <c r="R65">
        <v>30</v>
      </c>
      <c r="X65" t="str">
        <f t="shared" si="0"/>
        <v>grade4_all_grade_t8_ra_cont_cram</v>
      </c>
      <c r="Y65">
        <f t="shared" si="1"/>
        <v>130177</v>
      </c>
      <c r="Z65" t="str">
        <f t="shared" si="2"/>
        <v>cram ~ relative_age + I(relative_age^2) + as.factor(sex) + as.factor(book) +      as.factor(year) | as.factor(school_id) | 0 | school_id</v>
      </c>
      <c r="AA65" t="str">
        <f t="shared" si="3"/>
        <v>-0.039</v>
      </c>
      <c r="AB65" t="str">
        <f t="shared" si="4"/>
        <v>0.004</v>
      </c>
      <c r="AC65" t="str">
        <f t="shared" si="5"/>
        <v>0.000</v>
      </c>
      <c r="AD65" t="str">
        <f t="shared" si="6"/>
        <v>0.000, 30</v>
      </c>
      <c r="AE65" t="str">
        <f t="shared" si="7"/>
        <v>-0.039
(0.004)</v>
      </c>
      <c r="AF65" t="str">
        <f t="shared" si="8"/>
        <v>-0.039
(0.004, 0.000)</v>
      </c>
    </row>
    <row r="66" spans="1:32">
      <c r="A66">
        <v>65</v>
      </c>
      <c r="B66">
        <v>2.38382404799591E-2</v>
      </c>
      <c r="C66">
        <v>1.8493075056876501E-2</v>
      </c>
      <c r="D66">
        <v>0.49360001520176</v>
      </c>
      <c r="E66">
        <v>4.4597760018830499</v>
      </c>
      <c r="F66" s="17">
        <v>2.4884952860800499E-306</v>
      </c>
      <c r="G66">
        <v>132038</v>
      </c>
      <c r="H66">
        <v>132038</v>
      </c>
      <c r="I66">
        <v>132762</v>
      </c>
      <c r="J66" t="s">
        <v>195</v>
      </c>
      <c r="K66">
        <v>-3.1573045432711402E-2</v>
      </c>
      <c r="L66">
        <v>4.27969576700686E-3</v>
      </c>
      <c r="M66" s="17">
        <v>1.6140545627634999E-13</v>
      </c>
      <c r="N66" t="s">
        <v>303</v>
      </c>
      <c r="O66" t="b">
        <v>1</v>
      </c>
      <c r="P66" t="s">
        <v>296</v>
      </c>
      <c r="Q66" s="17">
        <v>6.9173766975578701E-13</v>
      </c>
      <c r="R66">
        <v>30</v>
      </c>
      <c r="X66" t="str">
        <f t="shared" si="0"/>
        <v>grade5_all_grade_t8_ra_cont_cram</v>
      </c>
      <c r="Y66">
        <f t="shared" si="1"/>
        <v>132762</v>
      </c>
      <c r="Z66" t="str">
        <f t="shared" si="2"/>
        <v>cram ~ relative_age + I(relative_age^2) + as.factor(sex) + as.factor(book) +      as.factor(year) | as.factor(school_id) | 0 | school_id</v>
      </c>
      <c r="AA66" t="str">
        <f t="shared" si="3"/>
        <v>-0.032</v>
      </c>
      <c r="AB66" t="str">
        <f t="shared" si="4"/>
        <v>0.004</v>
      </c>
      <c r="AC66" t="str">
        <f t="shared" si="5"/>
        <v>0.000</v>
      </c>
      <c r="AD66" t="str">
        <f t="shared" si="6"/>
        <v>0.000, 30</v>
      </c>
      <c r="AE66" t="str">
        <f t="shared" si="7"/>
        <v>-0.032
(0.004)</v>
      </c>
      <c r="AF66" t="str">
        <f t="shared" si="8"/>
        <v>-0.032
(0.004, 0.000)</v>
      </c>
    </row>
    <row r="67" spans="1:32">
      <c r="A67">
        <v>66</v>
      </c>
      <c r="B67">
        <v>2.6331184204698599E-2</v>
      </c>
      <c r="C67">
        <v>2.1128472478454001E-2</v>
      </c>
      <c r="D67">
        <v>0.49286994984112398</v>
      </c>
      <c r="E67">
        <v>5.0610500043415598</v>
      </c>
      <c r="F67">
        <v>0</v>
      </c>
      <c r="G67">
        <v>135494</v>
      </c>
      <c r="H67">
        <v>135494</v>
      </c>
      <c r="I67">
        <v>136219</v>
      </c>
      <c r="J67" t="s">
        <v>195</v>
      </c>
      <c r="K67">
        <v>-2.8025840109275599E-2</v>
      </c>
      <c r="L67">
        <v>4.2675945730027602E-3</v>
      </c>
      <c r="M67" s="17">
        <v>5.1294928262634801E-11</v>
      </c>
      <c r="N67" t="s">
        <v>304</v>
      </c>
      <c r="O67" t="b">
        <v>1</v>
      </c>
      <c r="P67" t="s">
        <v>296</v>
      </c>
      <c r="Q67" s="17">
        <v>1.2823732065658701E-10</v>
      </c>
      <c r="R67">
        <v>30</v>
      </c>
      <c r="X67" t="str">
        <f t="shared" ref="X67:X130" si="9">N67</f>
        <v>grade6_all_grade_t8_ra_cont_cram</v>
      </c>
      <c r="Y67">
        <f t="shared" ref="Y67:Y130" si="10">I67</f>
        <v>136219</v>
      </c>
      <c r="Z67" t="str">
        <f t="shared" ref="Z67:Z130" si="11">J67</f>
        <v>cram ~ relative_age + I(relative_age^2) + as.factor(sex) + as.factor(book) +      as.factor(year) | as.factor(school_id) | 0 | school_id</v>
      </c>
      <c r="AA67" t="str">
        <f t="shared" ref="AA67:AA130" si="12">TEXT(K67, "0.000")</f>
        <v>-0.028</v>
      </c>
      <c r="AB67" t="str">
        <f t="shared" ref="AB67:AB130" si="13">TEXT(L67, "0.000")</f>
        <v>0.004</v>
      </c>
      <c r="AC67" t="str">
        <f t="shared" ref="AC67:AC130" si="14">+TEXT(Q67,"0.000")</f>
        <v>0.000</v>
      </c>
      <c r="AD67" t="str">
        <f t="shared" ref="AD67:AD130" si="15">CONCATENATE(TEXT(Q67,"0.000"),", ",R67,)</f>
        <v>0.000, 30</v>
      </c>
      <c r="AE67" t="str">
        <f t="shared" ref="AE67:AE130" si="16">CONCATENATE(AA67,"
(",AB67,")")</f>
        <v>-0.028
(0.004)</v>
      </c>
      <c r="AF67" t="str">
        <f t="shared" ref="AF67:AF130" si="17">CONCATENATE(AA67,"
(",AB67,", ",TEXT(Q67,"0.000"),")")</f>
        <v>-0.028
(0.004, 0.000)</v>
      </c>
    </row>
    <row r="68" spans="1:32">
      <c r="A68">
        <v>67</v>
      </c>
      <c r="B68">
        <v>2.0772229675956599E-2</v>
      </c>
      <c r="C68">
        <v>1.8002878036272402E-2</v>
      </c>
      <c r="D68">
        <v>0.49360448774286297</v>
      </c>
      <c r="E68">
        <v>7.5007555480837</v>
      </c>
      <c r="F68">
        <v>0</v>
      </c>
      <c r="G68">
        <v>130830</v>
      </c>
      <c r="H68">
        <v>130830</v>
      </c>
      <c r="I68">
        <v>131201</v>
      </c>
      <c r="J68" t="s">
        <v>195</v>
      </c>
      <c r="K68">
        <v>-2.7410938408734899E-2</v>
      </c>
      <c r="L68">
        <v>4.1494945729525102E-3</v>
      </c>
      <c r="M68" s="17">
        <v>3.9524313401162898E-11</v>
      </c>
      <c r="N68" t="s">
        <v>305</v>
      </c>
      <c r="O68" t="b">
        <v>1</v>
      </c>
      <c r="P68" t="s">
        <v>296</v>
      </c>
      <c r="Q68" s="17">
        <v>1.12787215621641E-10</v>
      </c>
      <c r="R68">
        <v>30</v>
      </c>
      <c r="X68" t="str">
        <f t="shared" si="9"/>
        <v>grade7_all_grade_t8_ra_cont_cram</v>
      </c>
      <c r="Y68">
        <f t="shared" si="10"/>
        <v>131201</v>
      </c>
      <c r="Z68" t="str">
        <f t="shared" si="11"/>
        <v>cram ~ relative_age + I(relative_age^2) + as.factor(sex) + as.factor(book) +      as.factor(year) | as.factor(school_id) | 0 | school_id</v>
      </c>
      <c r="AA68" t="str">
        <f t="shared" si="12"/>
        <v>-0.027</v>
      </c>
      <c r="AB68" t="str">
        <f t="shared" si="13"/>
        <v>0.004</v>
      </c>
      <c r="AC68" t="str">
        <f t="shared" si="14"/>
        <v>0.000</v>
      </c>
      <c r="AD68" t="str">
        <f t="shared" si="15"/>
        <v>0.000, 30</v>
      </c>
      <c r="AE68" t="str">
        <f t="shared" si="16"/>
        <v>-0.027
(0.004)</v>
      </c>
      <c r="AF68" t="str">
        <f t="shared" si="17"/>
        <v>-0.027
(0.004, 0.000)</v>
      </c>
    </row>
    <row r="69" spans="1:32">
      <c r="A69">
        <v>68</v>
      </c>
      <c r="B69">
        <v>2.0096008851332E-2</v>
      </c>
      <c r="C69">
        <v>1.73773190138619E-2</v>
      </c>
      <c r="D69">
        <v>0.48601337675344702</v>
      </c>
      <c r="E69">
        <v>7.3917990108179596</v>
      </c>
      <c r="F69">
        <v>0</v>
      </c>
      <c r="G69">
        <v>133360</v>
      </c>
      <c r="H69">
        <v>133360</v>
      </c>
      <c r="I69">
        <v>133731</v>
      </c>
      <c r="J69" t="s">
        <v>195</v>
      </c>
      <c r="K69">
        <v>-2.8338842531490101E-2</v>
      </c>
      <c r="L69">
        <v>4.3984939208426598E-3</v>
      </c>
      <c r="M69" s="17">
        <v>1.17249515774334E-10</v>
      </c>
      <c r="N69" t="s">
        <v>306</v>
      </c>
      <c r="O69" t="b">
        <v>1</v>
      </c>
      <c r="P69" t="s">
        <v>296</v>
      </c>
      <c r="Q69" s="17">
        <v>2.70575805633079E-10</v>
      </c>
      <c r="R69">
        <v>30</v>
      </c>
      <c r="X69" t="str">
        <f t="shared" si="9"/>
        <v>grade8_all_grade_t8_ra_cont_cram</v>
      </c>
      <c r="Y69">
        <f t="shared" si="10"/>
        <v>133731</v>
      </c>
      <c r="Z69" t="str">
        <f t="shared" si="11"/>
        <v>cram ~ relative_age + I(relative_age^2) + as.factor(sex) + as.factor(book) +      as.factor(year) | as.factor(school_id) | 0 | school_id</v>
      </c>
      <c r="AA69" t="str">
        <f t="shared" si="12"/>
        <v>-0.028</v>
      </c>
      <c r="AB69" t="str">
        <f t="shared" si="13"/>
        <v>0.004</v>
      </c>
      <c r="AC69" t="str">
        <f t="shared" si="14"/>
        <v>0.000</v>
      </c>
      <c r="AD69" t="str">
        <f t="shared" si="15"/>
        <v>0.000, 30</v>
      </c>
      <c r="AE69" t="str">
        <f t="shared" si="16"/>
        <v>-0.028
(0.004)</v>
      </c>
      <c r="AF69" t="str">
        <f t="shared" si="17"/>
        <v>-0.028
(0.004, 0.000)</v>
      </c>
    </row>
    <row r="70" spans="1:32">
      <c r="A70">
        <v>69</v>
      </c>
      <c r="B70">
        <v>2.2224468433268401E-2</v>
      </c>
      <c r="C70">
        <v>1.9588066595542099E-2</v>
      </c>
      <c r="D70">
        <v>0.45398434194678899</v>
      </c>
      <c r="E70">
        <v>8.4298486350758797</v>
      </c>
      <c r="F70">
        <v>0</v>
      </c>
      <c r="G70">
        <v>136482</v>
      </c>
      <c r="H70">
        <v>136482</v>
      </c>
      <c r="I70">
        <v>136851</v>
      </c>
      <c r="J70" t="s">
        <v>195</v>
      </c>
      <c r="K70">
        <v>-2.2312528306947299E-2</v>
      </c>
      <c r="L70">
        <v>3.8854588154038599E-3</v>
      </c>
      <c r="M70" s="17">
        <v>9.3249023175430096E-9</v>
      </c>
      <c r="N70" t="s">
        <v>307</v>
      </c>
      <c r="O70" t="b">
        <v>1</v>
      </c>
      <c r="P70" t="s">
        <v>296</v>
      </c>
      <c r="Q70" s="17">
        <v>1.6455709972134699E-8</v>
      </c>
      <c r="R70">
        <v>30</v>
      </c>
      <c r="X70" t="str">
        <f t="shared" si="9"/>
        <v>grade9_all_grade_t8_ra_cont_cram</v>
      </c>
      <c r="Y70">
        <f t="shared" si="10"/>
        <v>136851</v>
      </c>
      <c r="Z70" t="str">
        <f t="shared" si="11"/>
        <v>cram ~ relative_age + I(relative_age^2) + as.factor(sex) + as.factor(book) +      as.factor(year) | as.factor(school_id) | 0 | school_id</v>
      </c>
      <c r="AA70" t="str">
        <f t="shared" si="12"/>
        <v>-0.022</v>
      </c>
      <c r="AB70" t="str">
        <f t="shared" si="13"/>
        <v>0.004</v>
      </c>
      <c r="AC70" t="str">
        <f t="shared" si="14"/>
        <v>0.000</v>
      </c>
      <c r="AD70" t="str">
        <f t="shared" si="15"/>
        <v>0.000, 30</v>
      </c>
      <c r="AE70" t="str">
        <f t="shared" si="16"/>
        <v>-0.022
(0.004)</v>
      </c>
      <c r="AF70" t="str">
        <f t="shared" si="17"/>
        <v>-0.022
(0.004, 0.000)</v>
      </c>
    </row>
    <row r="71" spans="1:32">
      <c r="A71">
        <v>70</v>
      </c>
      <c r="B71">
        <v>3.9339081903617498E-2</v>
      </c>
      <c r="C71">
        <v>3.4125476692504701E-2</v>
      </c>
      <c r="D71">
        <v>0.98098039399894799</v>
      </c>
      <c r="E71">
        <v>7.5454662005797903</v>
      </c>
      <c r="F71">
        <v>0</v>
      </c>
      <c r="G71">
        <v>133036</v>
      </c>
      <c r="H71">
        <v>133036</v>
      </c>
      <c r="I71">
        <v>133759</v>
      </c>
      <c r="J71" t="s">
        <v>197</v>
      </c>
      <c r="K71">
        <v>0.12176530295342999</v>
      </c>
      <c r="L71">
        <v>9.3494951201287205E-3</v>
      </c>
      <c r="M71" s="17">
        <v>8.9680428851849406E-39</v>
      </c>
      <c r="N71" t="s">
        <v>308</v>
      </c>
      <c r="O71" t="b">
        <v>1</v>
      </c>
      <c r="P71" t="s">
        <v>309</v>
      </c>
      <c r="Q71" s="17">
        <v>3.58721715407397E-38</v>
      </c>
      <c r="R71">
        <v>12</v>
      </c>
      <c r="X71" t="str">
        <f t="shared" si="9"/>
        <v>grade4_all_grade_t8_ra_cont_zfriendrelation</v>
      </c>
      <c r="Y71">
        <f t="shared" si="10"/>
        <v>133759</v>
      </c>
      <c r="Z71" t="str">
        <f t="shared" si="11"/>
        <v>zfriendrelation ~ relative_age + I(relative_age^2) + as.factor(sex) +      as.factor(book) + as.factor(year) | as.factor(school_id) |      0 | school_id</v>
      </c>
      <c r="AA71" t="str">
        <f t="shared" si="12"/>
        <v>0.122</v>
      </c>
      <c r="AB71" t="str">
        <f t="shared" si="13"/>
        <v>0.009</v>
      </c>
      <c r="AC71" t="str">
        <f t="shared" si="14"/>
        <v>0.000</v>
      </c>
      <c r="AD71" t="str">
        <f t="shared" si="15"/>
        <v>0.000, 12</v>
      </c>
      <c r="AE71" t="str">
        <f t="shared" si="16"/>
        <v>0.122
(0.009)</v>
      </c>
      <c r="AF71" t="str">
        <f t="shared" si="17"/>
        <v>0.122
(0.009, 0.000)</v>
      </c>
    </row>
    <row r="72" spans="1:32">
      <c r="A72">
        <v>71</v>
      </c>
      <c r="B72">
        <v>4.4119306747324998E-2</v>
      </c>
      <c r="C72">
        <v>3.89965814938453E-2</v>
      </c>
      <c r="D72">
        <v>0.97966495642430396</v>
      </c>
      <c r="E72">
        <v>8.6124678885241295</v>
      </c>
      <c r="F72">
        <v>0</v>
      </c>
      <c r="G72">
        <v>134909</v>
      </c>
      <c r="H72">
        <v>134909</v>
      </c>
      <c r="I72">
        <v>135633</v>
      </c>
      <c r="J72" t="s">
        <v>197</v>
      </c>
      <c r="K72">
        <v>0.110335878264976</v>
      </c>
      <c r="L72">
        <v>8.0538842419443004E-3</v>
      </c>
      <c r="M72" s="17">
        <v>1.01930624464879E-42</v>
      </c>
      <c r="N72" t="s">
        <v>310</v>
      </c>
      <c r="O72" t="b">
        <v>1</v>
      </c>
      <c r="P72" t="s">
        <v>309</v>
      </c>
      <c r="Q72" s="17">
        <v>6.1158374678927295E-42</v>
      </c>
      <c r="R72">
        <v>12</v>
      </c>
      <c r="X72" t="str">
        <f t="shared" si="9"/>
        <v>grade5_all_grade_t8_ra_cont_zfriendrelation</v>
      </c>
      <c r="Y72">
        <f t="shared" si="10"/>
        <v>135633</v>
      </c>
      <c r="Z72" t="str">
        <f t="shared" si="11"/>
        <v>zfriendrelation ~ relative_age + I(relative_age^2) + as.factor(sex) +      as.factor(book) + as.factor(year) | as.factor(school_id) |      0 | school_id</v>
      </c>
      <c r="AA72" t="str">
        <f t="shared" si="12"/>
        <v>0.110</v>
      </c>
      <c r="AB72" t="str">
        <f t="shared" si="13"/>
        <v>0.008</v>
      </c>
      <c r="AC72" t="str">
        <f t="shared" si="14"/>
        <v>0.000</v>
      </c>
      <c r="AD72" t="str">
        <f t="shared" si="15"/>
        <v>0.000, 12</v>
      </c>
      <c r="AE72" t="str">
        <f t="shared" si="16"/>
        <v>0.110
(0.008)</v>
      </c>
      <c r="AF72" t="str">
        <f t="shared" si="17"/>
        <v>0.110
(0.008, 0.000)</v>
      </c>
    </row>
    <row r="73" spans="1:32">
      <c r="A73">
        <v>72</v>
      </c>
      <c r="B73">
        <v>4.4949674813372302E-2</v>
      </c>
      <c r="C73">
        <v>3.9912217993725997E-2</v>
      </c>
      <c r="D73">
        <v>0.97972608081102397</v>
      </c>
      <c r="E73">
        <v>8.9230888566758608</v>
      </c>
      <c r="F73">
        <v>0</v>
      </c>
      <c r="G73">
        <v>137263</v>
      </c>
      <c r="H73">
        <v>137263</v>
      </c>
      <c r="I73">
        <v>137988</v>
      </c>
      <c r="J73" t="s">
        <v>197</v>
      </c>
      <c r="K73">
        <v>0.12743175001604901</v>
      </c>
      <c r="L73">
        <v>8.2380524534893407E-3</v>
      </c>
      <c r="M73" s="17">
        <v>5.6457805714783796E-54</v>
      </c>
      <c r="N73" t="s">
        <v>311</v>
      </c>
      <c r="O73" t="b">
        <v>1</v>
      </c>
      <c r="P73" t="s">
        <v>309</v>
      </c>
      <c r="Q73" s="17">
        <v>6.77493668577405E-53</v>
      </c>
      <c r="R73">
        <v>12</v>
      </c>
      <c r="X73" t="str">
        <f t="shared" si="9"/>
        <v>grade6_all_grade_t8_ra_cont_zfriendrelation</v>
      </c>
      <c r="Y73">
        <f t="shared" si="10"/>
        <v>137988</v>
      </c>
      <c r="Z73" t="str">
        <f t="shared" si="11"/>
        <v>zfriendrelation ~ relative_age + I(relative_age^2) + as.factor(sex) +      as.factor(book) + as.factor(year) | as.factor(school_id) |      0 | school_id</v>
      </c>
      <c r="AA73" t="str">
        <f t="shared" si="12"/>
        <v>0.127</v>
      </c>
      <c r="AB73" t="str">
        <f t="shared" si="13"/>
        <v>0.008</v>
      </c>
      <c r="AC73" t="str">
        <f t="shared" si="14"/>
        <v>0.000</v>
      </c>
      <c r="AD73" t="str">
        <f t="shared" si="15"/>
        <v>0.000, 12</v>
      </c>
      <c r="AE73" t="str">
        <f t="shared" si="16"/>
        <v>0.127
(0.008)</v>
      </c>
      <c r="AF73" t="str">
        <f t="shared" si="17"/>
        <v>0.127
(0.008, 0.000)</v>
      </c>
    </row>
    <row r="74" spans="1:32">
      <c r="A74">
        <v>73</v>
      </c>
      <c r="B74">
        <v>3.4845607242454703E-2</v>
      </c>
      <c r="C74">
        <v>3.21413974729607E-2</v>
      </c>
      <c r="D74">
        <v>0.98342293974647399</v>
      </c>
      <c r="E74">
        <v>12.8856894296982</v>
      </c>
      <c r="F74">
        <v>0</v>
      </c>
      <c r="G74">
        <v>132056</v>
      </c>
      <c r="H74">
        <v>132056</v>
      </c>
      <c r="I74">
        <v>132427</v>
      </c>
      <c r="J74" t="s">
        <v>197</v>
      </c>
      <c r="K74">
        <v>0.116822799180144</v>
      </c>
      <c r="L74">
        <v>9.3936654710632603E-3</v>
      </c>
      <c r="M74" s="17">
        <v>1.65938658859525E-35</v>
      </c>
      <c r="N74" t="s">
        <v>312</v>
      </c>
      <c r="O74" t="b">
        <v>1</v>
      </c>
      <c r="P74" t="s">
        <v>309</v>
      </c>
      <c r="Q74" s="17">
        <v>4.9781597657857601E-35</v>
      </c>
      <c r="R74">
        <v>12</v>
      </c>
      <c r="X74" t="str">
        <f t="shared" si="9"/>
        <v>grade7_all_grade_t8_ra_cont_zfriendrelation</v>
      </c>
      <c r="Y74">
        <f t="shared" si="10"/>
        <v>132427</v>
      </c>
      <c r="Z74" t="str">
        <f t="shared" si="11"/>
        <v>zfriendrelation ~ relative_age + I(relative_age^2) + as.factor(sex) +      as.factor(book) + as.factor(year) | as.factor(school_id) |      0 | school_id</v>
      </c>
      <c r="AA74" t="str">
        <f t="shared" si="12"/>
        <v>0.117</v>
      </c>
      <c r="AB74" t="str">
        <f t="shared" si="13"/>
        <v>0.009</v>
      </c>
      <c r="AC74" t="str">
        <f t="shared" si="14"/>
        <v>0.000</v>
      </c>
      <c r="AD74" t="str">
        <f t="shared" si="15"/>
        <v>0.000, 12</v>
      </c>
      <c r="AE74" t="str">
        <f t="shared" si="16"/>
        <v>0.117
(0.009)</v>
      </c>
      <c r="AF74" t="str">
        <f t="shared" si="17"/>
        <v>0.117
(0.009, 0.000)</v>
      </c>
    </row>
    <row r="75" spans="1:32">
      <c r="A75">
        <v>74</v>
      </c>
      <c r="B75">
        <v>2.9468983560688701E-2</v>
      </c>
      <c r="C75">
        <v>2.67863162857962E-2</v>
      </c>
      <c r="D75">
        <v>0.98631445642514104</v>
      </c>
      <c r="E75">
        <v>10.984956590216999</v>
      </c>
      <c r="F75">
        <v>0</v>
      </c>
      <c r="G75">
        <v>133858</v>
      </c>
      <c r="H75">
        <v>133858</v>
      </c>
      <c r="I75">
        <v>134229</v>
      </c>
      <c r="J75" t="s">
        <v>197</v>
      </c>
      <c r="K75">
        <v>9.9665386947688603E-2</v>
      </c>
      <c r="L75">
        <v>9.0985020440664602E-3</v>
      </c>
      <c r="M75" s="17">
        <v>6.3546149353843801E-28</v>
      </c>
      <c r="N75" t="s">
        <v>313</v>
      </c>
      <c r="O75" t="b">
        <v>1</v>
      </c>
      <c r="P75" t="s">
        <v>309</v>
      </c>
      <c r="Q75" s="17">
        <v>1.27092298707688E-27</v>
      </c>
      <c r="R75">
        <v>12</v>
      </c>
      <c r="X75" t="str">
        <f t="shared" si="9"/>
        <v>grade8_all_grade_t8_ra_cont_zfriendrelation</v>
      </c>
      <c r="Y75">
        <f t="shared" si="10"/>
        <v>134229</v>
      </c>
      <c r="Z75" t="str">
        <f t="shared" si="11"/>
        <v>zfriendrelation ~ relative_age + I(relative_age^2) + as.factor(sex) +      as.factor(book) + as.factor(year) | as.factor(school_id) |      0 | school_id</v>
      </c>
      <c r="AA75" t="str">
        <f t="shared" si="12"/>
        <v>0.100</v>
      </c>
      <c r="AB75" t="str">
        <f t="shared" si="13"/>
        <v>0.009</v>
      </c>
      <c r="AC75" t="str">
        <f t="shared" si="14"/>
        <v>0.000</v>
      </c>
      <c r="AD75" t="str">
        <f t="shared" si="15"/>
        <v>0.000, 12</v>
      </c>
      <c r="AE75" t="str">
        <f t="shared" si="16"/>
        <v>0.100
(0.009)</v>
      </c>
      <c r="AF75" t="str">
        <f t="shared" si="17"/>
        <v>0.100
(0.009, 0.000)</v>
      </c>
    </row>
    <row r="76" spans="1:32">
      <c r="A76">
        <v>75</v>
      </c>
      <c r="B76">
        <v>2.4022348600297599E-2</v>
      </c>
      <c r="C76">
        <v>2.1402025869697999E-2</v>
      </c>
      <c r="D76">
        <v>0.98901606487652605</v>
      </c>
      <c r="E76">
        <v>9.1677060690921195</v>
      </c>
      <c r="F76">
        <v>0</v>
      </c>
      <c r="G76">
        <v>137067</v>
      </c>
      <c r="H76">
        <v>137067</v>
      </c>
      <c r="I76">
        <v>137436</v>
      </c>
      <c r="J76" t="s">
        <v>197</v>
      </c>
      <c r="K76">
        <v>9.5637806240221598E-2</v>
      </c>
      <c r="L76">
        <v>8.5625516180085695E-3</v>
      </c>
      <c r="M76" s="17">
        <v>5.76258128932463E-29</v>
      </c>
      <c r="N76" t="s">
        <v>314</v>
      </c>
      <c r="O76" t="b">
        <v>1</v>
      </c>
      <c r="P76" t="s">
        <v>309</v>
      </c>
      <c r="Q76" s="17">
        <v>1.38301950943791E-28</v>
      </c>
      <c r="R76">
        <v>12</v>
      </c>
      <c r="X76" t="str">
        <f t="shared" si="9"/>
        <v>grade9_all_grade_t8_ra_cont_zfriendrelation</v>
      </c>
      <c r="Y76">
        <f t="shared" si="10"/>
        <v>137436</v>
      </c>
      <c r="Z76" t="str">
        <f t="shared" si="11"/>
        <v>zfriendrelation ~ relative_age + I(relative_age^2) + as.factor(sex) +      as.factor(book) + as.factor(year) | as.factor(school_id) |      0 | school_id</v>
      </c>
      <c r="AA76" t="str">
        <f t="shared" si="12"/>
        <v>0.096</v>
      </c>
      <c r="AB76" t="str">
        <f t="shared" si="13"/>
        <v>0.009</v>
      </c>
      <c r="AC76" t="str">
        <f t="shared" si="14"/>
        <v>0.000</v>
      </c>
      <c r="AD76" t="str">
        <f t="shared" si="15"/>
        <v>0.000, 12</v>
      </c>
      <c r="AE76" t="str">
        <f t="shared" si="16"/>
        <v>0.096
(0.009)</v>
      </c>
      <c r="AF76" t="str">
        <f t="shared" si="17"/>
        <v>0.096
(0.009, 0.000)</v>
      </c>
    </row>
    <row r="77" spans="1:32">
      <c r="A77">
        <v>76</v>
      </c>
      <c r="B77">
        <v>5.6739525963308099E-2</v>
      </c>
      <c r="C77">
        <v>4.9091697411698297E-2</v>
      </c>
      <c r="D77">
        <v>0.74137122837733904</v>
      </c>
      <c r="E77">
        <v>7.4190373882485696</v>
      </c>
      <c r="F77">
        <v>0</v>
      </c>
      <c r="G77">
        <v>88926</v>
      </c>
      <c r="H77">
        <v>88926</v>
      </c>
      <c r="I77">
        <v>89648</v>
      </c>
      <c r="J77" t="s">
        <v>198</v>
      </c>
      <c r="K77">
        <v>8.8956104081187301E-2</v>
      </c>
      <c r="L77">
        <v>8.1780969009031795E-3</v>
      </c>
      <c r="M77" s="17">
        <v>1.4778111279188101E-27</v>
      </c>
      <c r="N77" t="s">
        <v>315</v>
      </c>
      <c r="O77" t="b">
        <v>1</v>
      </c>
      <c r="P77" t="s">
        <v>309</v>
      </c>
      <c r="Q77" s="17">
        <v>2.53339050500367E-27</v>
      </c>
      <c r="R77">
        <v>12</v>
      </c>
      <c r="X77" t="str">
        <f t="shared" si="9"/>
        <v>grade4_all_grade_t8_ra_cont_teacherrelation2</v>
      </c>
      <c r="Y77">
        <f t="shared" si="10"/>
        <v>89648</v>
      </c>
      <c r="Z77" t="str">
        <f t="shared" si="11"/>
        <v>teacherrelation2 ~ relative_age + I(relative_age^2) + as.factor(sex) +      as.factor(book) + as.factor(year) | as.factor(school_id) |      0 | school_id</v>
      </c>
      <c r="AA77" t="str">
        <f t="shared" si="12"/>
        <v>0.089</v>
      </c>
      <c r="AB77" t="str">
        <f t="shared" si="13"/>
        <v>0.008</v>
      </c>
      <c r="AC77" t="str">
        <f t="shared" si="14"/>
        <v>0.000</v>
      </c>
      <c r="AD77" t="str">
        <f t="shared" si="15"/>
        <v>0.000, 12</v>
      </c>
      <c r="AE77" t="str">
        <f t="shared" si="16"/>
        <v>0.089
(0.008)</v>
      </c>
      <c r="AF77" t="str">
        <f t="shared" si="17"/>
        <v>0.089
(0.008, 0.000)</v>
      </c>
    </row>
    <row r="78" spans="1:32">
      <c r="A78">
        <v>77</v>
      </c>
      <c r="B78">
        <v>5.49005402236422E-2</v>
      </c>
      <c r="C78">
        <v>4.7357046519909803E-2</v>
      </c>
      <c r="D78">
        <v>0.77132696703297099</v>
      </c>
      <c r="E78">
        <v>7.2778665138247103</v>
      </c>
      <c r="F78">
        <v>0</v>
      </c>
      <c r="G78">
        <v>90457</v>
      </c>
      <c r="H78">
        <v>90457</v>
      </c>
      <c r="I78">
        <v>91180</v>
      </c>
      <c r="J78" t="s">
        <v>198</v>
      </c>
      <c r="K78">
        <v>5.9239916742332997E-2</v>
      </c>
      <c r="L78">
        <v>8.3640009775850805E-3</v>
      </c>
      <c r="M78" s="17">
        <v>1.4134725366507499E-12</v>
      </c>
      <c r="N78" t="s">
        <v>316</v>
      </c>
      <c r="O78" t="b">
        <v>1</v>
      </c>
      <c r="P78" t="s">
        <v>309</v>
      </c>
      <c r="Q78" s="17">
        <v>1.54197003998264E-12</v>
      </c>
      <c r="R78">
        <v>12</v>
      </c>
      <c r="X78" t="str">
        <f t="shared" si="9"/>
        <v>grade5_all_grade_t8_ra_cont_teacherrelation2</v>
      </c>
      <c r="Y78">
        <f t="shared" si="10"/>
        <v>91180</v>
      </c>
      <c r="Z78" t="str">
        <f t="shared" si="11"/>
        <v>teacherrelation2 ~ relative_age + I(relative_age^2) + as.factor(sex) +      as.factor(book) + as.factor(year) | as.factor(school_id) |      0 | school_id</v>
      </c>
      <c r="AA78" t="str">
        <f t="shared" si="12"/>
        <v>0.059</v>
      </c>
      <c r="AB78" t="str">
        <f t="shared" si="13"/>
        <v>0.008</v>
      </c>
      <c r="AC78" t="str">
        <f t="shared" si="14"/>
        <v>0.000</v>
      </c>
      <c r="AD78" t="str">
        <f t="shared" si="15"/>
        <v>0.000, 12</v>
      </c>
      <c r="AE78" t="str">
        <f t="shared" si="16"/>
        <v>0.059
(0.008)</v>
      </c>
      <c r="AF78" t="str">
        <f t="shared" si="17"/>
        <v>0.059
(0.008, 0.000)</v>
      </c>
    </row>
    <row r="79" spans="1:32">
      <c r="A79">
        <v>78</v>
      </c>
      <c r="B79">
        <v>5.8223517198712001E-2</v>
      </c>
      <c r="C79">
        <v>5.0754020313465098E-2</v>
      </c>
      <c r="D79">
        <v>0.78900045678423703</v>
      </c>
      <c r="E79">
        <v>7.7948378710366004</v>
      </c>
      <c r="F79">
        <v>0</v>
      </c>
      <c r="G79">
        <v>91158</v>
      </c>
      <c r="H79">
        <v>91158</v>
      </c>
      <c r="I79">
        <v>91882</v>
      </c>
      <c r="J79" t="s">
        <v>198</v>
      </c>
      <c r="K79">
        <v>5.2144733452359197E-2</v>
      </c>
      <c r="L79">
        <v>8.2197807669384601E-3</v>
      </c>
      <c r="M79" s="17">
        <v>2.2415018279763399E-10</v>
      </c>
      <c r="N79" t="s">
        <v>317</v>
      </c>
      <c r="O79" t="b">
        <v>1</v>
      </c>
      <c r="P79" t="s">
        <v>309</v>
      </c>
      <c r="Q79" s="17">
        <v>2.2415018279763399E-10</v>
      </c>
      <c r="R79">
        <v>12</v>
      </c>
      <c r="X79" t="str">
        <f t="shared" si="9"/>
        <v>grade6_all_grade_t8_ra_cont_teacherrelation2</v>
      </c>
      <c r="Y79">
        <f t="shared" si="10"/>
        <v>91882</v>
      </c>
      <c r="Z79" t="str">
        <f t="shared" si="11"/>
        <v>teacherrelation2 ~ relative_age + I(relative_age^2) + as.factor(sex) +      as.factor(book) + as.factor(year) | as.factor(school_id) |      0 | school_id</v>
      </c>
      <c r="AA79" t="str">
        <f t="shared" si="12"/>
        <v>0.052</v>
      </c>
      <c r="AB79" t="str">
        <f t="shared" si="13"/>
        <v>0.008</v>
      </c>
      <c r="AC79" t="str">
        <f t="shared" si="14"/>
        <v>0.000</v>
      </c>
      <c r="AD79" t="str">
        <f t="shared" si="15"/>
        <v>0.000, 12</v>
      </c>
      <c r="AE79" t="str">
        <f t="shared" si="16"/>
        <v>0.052
(0.008)</v>
      </c>
      <c r="AF79" t="str">
        <f t="shared" si="17"/>
        <v>0.052
(0.008, 0.000)</v>
      </c>
    </row>
    <row r="80" spans="1:32">
      <c r="A80">
        <v>79</v>
      </c>
      <c r="B80">
        <v>4.1310506552215097E-2</v>
      </c>
      <c r="C80">
        <v>3.7247236433423501E-2</v>
      </c>
      <c r="D80">
        <v>0.80480220338091801</v>
      </c>
      <c r="E80">
        <v>10.166812775051399</v>
      </c>
      <c r="F80">
        <v>0</v>
      </c>
      <c r="G80">
        <v>87062</v>
      </c>
      <c r="H80">
        <v>87062</v>
      </c>
      <c r="I80">
        <v>87432</v>
      </c>
      <c r="J80" t="s">
        <v>198</v>
      </c>
      <c r="K80">
        <v>6.3703461062478997E-2</v>
      </c>
      <c r="L80">
        <v>8.5698801506934891E-3</v>
      </c>
      <c r="M80" s="17">
        <v>1.0583057111820101E-13</v>
      </c>
      <c r="N80" t="s">
        <v>318</v>
      </c>
      <c r="O80" t="b">
        <v>1</v>
      </c>
      <c r="P80" t="s">
        <v>309</v>
      </c>
      <c r="Q80" s="17">
        <v>1.26996685341842E-13</v>
      </c>
      <c r="R80">
        <v>12</v>
      </c>
      <c r="X80" t="str">
        <f t="shared" si="9"/>
        <v>grade7_all_grade_t8_ra_cont_teacherrelation2</v>
      </c>
      <c r="Y80">
        <f t="shared" si="10"/>
        <v>87432</v>
      </c>
      <c r="Z80" t="str">
        <f t="shared" si="11"/>
        <v>teacherrelation2 ~ relative_age + I(relative_age^2) + as.factor(sex) +      as.factor(book) + as.factor(year) | as.factor(school_id) |      0 | school_id</v>
      </c>
      <c r="AA80" t="str">
        <f t="shared" si="12"/>
        <v>0.064</v>
      </c>
      <c r="AB80" t="str">
        <f t="shared" si="13"/>
        <v>0.009</v>
      </c>
      <c r="AC80" t="str">
        <f t="shared" si="14"/>
        <v>0.000</v>
      </c>
      <c r="AD80" t="str">
        <f t="shared" si="15"/>
        <v>0.000, 12</v>
      </c>
      <c r="AE80" t="str">
        <f t="shared" si="16"/>
        <v>0.064
(0.009)</v>
      </c>
      <c r="AF80" t="str">
        <f t="shared" si="17"/>
        <v>0.064
(0.009, 0.000)</v>
      </c>
    </row>
    <row r="81" spans="1:32">
      <c r="A81">
        <v>80</v>
      </c>
      <c r="B81">
        <v>3.6215572026640198E-2</v>
      </c>
      <c r="C81">
        <v>3.2190304016972301E-2</v>
      </c>
      <c r="D81">
        <v>0.79303512035646495</v>
      </c>
      <c r="E81">
        <v>8.9970585659532301</v>
      </c>
      <c r="F81">
        <v>0</v>
      </c>
      <c r="G81">
        <v>88351</v>
      </c>
      <c r="H81">
        <v>88351</v>
      </c>
      <c r="I81">
        <v>88721</v>
      </c>
      <c r="J81" t="s">
        <v>198</v>
      </c>
      <c r="K81">
        <v>7.8301375186113006E-2</v>
      </c>
      <c r="L81">
        <v>9.4183401923866195E-3</v>
      </c>
      <c r="M81" s="17">
        <v>9.2753487156624802E-17</v>
      </c>
      <c r="N81" t="s">
        <v>319</v>
      </c>
      <c r="O81" t="b">
        <v>1</v>
      </c>
      <c r="P81" t="s">
        <v>309</v>
      </c>
      <c r="Q81" s="17">
        <v>1.39130230734937E-16</v>
      </c>
      <c r="R81">
        <v>12</v>
      </c>
      <c r="X81" t="str">
        <f t="shared" si="9"/>
        <v>grade8_all_grade_t8_ra_cont_teacherrelation2</v>
      </c>
      <c r="Y81">
        <f t="shared" si="10"/>
        <v>88721</v>
      </c>
      <c r="Z81" t="str">
        <f t="shared" si="11"/>
        <v>teacherrelation2 ~ relative_age + I(relative_age^2) + as.factor(sex) +      as.factor(book) + as.factor(year) | as.factor(school_id) |      0 | school_id</v>
      </c>
      <c r="AA81" t="str">
        <f t="shared" si="12"/>
        <v>0.078</v>
      </c>
      <c r="AB81" t="str">
        <f t="shared" si="13"/>
        <v>0.009</v>
      </c>
      <c r="AC81" t="str">
        <f t="shared" si="14"/>
        <v>0.000</v>
      </c>
      <c r="AD81" t="str">
        <f t="shared" si="15"/>
        <v>0.000, 12</v>
      </c>
      <c r="AE81" t="str">
        <f t="shared" si="16"/>
        <v>0.078
(0.009)</v>
      </c>
      <c r="AF81" t="str">
        <f t="shared" si="17"/>
        <v>0.078
(0.009, 0.000)</v>
      </c>
    </row>
    <row r="82" spans="1:32">
      <c r="A82">
        <v>81</v>
      </c>
      <c r="B82">
        <v>3.6894381229338899E-2</v>
      </c>
      <c r="C82">
        <v>3.2975411009265702E-2</v>
      </c>
      <c r="D82">
        <v>0.79346992508932501</v>
      </c>
      <c r="E82">
        <v>9.4143050744209802</v>
      </c>
      <c r="F82">
        <v>0</v>
      </c>
      <c r="G82">
        <v>90192</v>
      </c>
      <c r="H82">
        <v>90192</v>
      </c>
      <c r="I82">
        <v>90560</v>
      </c>
      <c r="J82" t="s">
        <v>198</v>
      </c>
      <c r="K82">
        <v>6.7838438143352706E-2</v>
      </c>
      <c r="L82">
        <v>8.28685607865021E-3</v>
      </c>
      <c r="M82" s="17">
        <v>2.69447723280684E-16</v>
      </c>
      <c r="N82" t="s">
        <v>320</v>
      </c>
      <c r="O82" t="b">
        <v>1</v>
      </c>
      <c r="P82" t="s">
        <v>309</v>
      </c>
      <c r="Q82" s="17">
        <v>3.5926363104091102E-16</v>
      </c>
      <c r="R82">
        <v>12</v>
      </c>
      <c r="X82" t="str">
        <f t="shared" si="9"/>
        <v>grade9_all_grade_t8_ra_cont_teacherrelation2</v>
      </c>
      <c r="Y82">
        <f t="shared" si="10"/>
        <v>90560</v>
      </c>
      <c r="Z82" t="str">
        <f t="shared" si="11"/>
        <v>teacherrelation2 ~ relative_age + I(relative_age^2) + as.factor(sex) +      as.factor(book) + as.factor(year) | as.factor(school_id) |      0 | school_id</v>
      </c>
      <c r="AA82" t="str">
        <f t="shared" si="12"/>
        <v>0.068</v>
      </c>
      <c r="AB82" t="str">
        <f t="shared" si="13"/>
        <v>0.008</v>
      </c>
      <c r="AC82" t="str">
        <f t="shared" si="14"/>
        <v>0.000</v>
      </c>
      <c r="AD82" t="str">
        <f t="shared" si="15"/>
        <v>0.000, 12</v>
      </c>
      <c r="AE82" t="str">
        <f t="shared" si="16"/>
        <v>0.068
(0.008)</v>
      </c>
      <c r="AF82" t="str">
        <f t="shared" si="17"/>
        <v>0.068
(0.008, 0.000)</v>
      </c>
    </row>
    <row r="83" spans="1:32">
      <c r="A83">
        <v>82</v>
      </c>
      <c r="B83">
        <v>2.1941488221829598E-2</v>
      </c>
      <c r="C83">
        <v>1.6600625060203801E-2</v>
      </c>
      <c r="D83">
        <v>0.99176394324267003</v>
      </c>
      <c r="E83">
        <v>4.1082288682248302</v>
      </c>
      <c r="F83" s="17">
        <v>1.33386617721406E-264</v>
      </c>
      <c r="G83">
        <v>132218</v>
      </c>
      <c r="H83">
        <v>132218</v>
      </c>
      <c r="I83">
        <v>132941</v>
      </c>
      <c r="J83" t="s">
        <v>199</v>
      </c>
      <c r="K83">
        <v>-9.7287395958818704E-2</v>
      </c>
      <c r="L83">
        <v>9.1615181608139893E-3</v>
      </c>
      <c r="M83" s="17">
        <v>2.4280114308666099E-26</v>
      </c>
      <c r="N83" t="s">
        <v>321</v>
      </c>
      <c r="O83" t="b">
        <v>1</v>
      </c>
      <c r="P83" t="s">
        <v>322</v>
      </c>
      <c r="Q83" s="17">
        <v>1.3354062869766301E-25</v>
      </c>
      <c r="R83">
        <v>11</v>
      </c>
      <c r="X83" t="str">
        <f t="shared" si="9"/>
        <v>grade5_all_grade_t8_ra_cont_zkokugo_growth</v>
      </c>
      <c r="Y83">
        <f t="shared" si="10"/>
        <v>132941</v>
      </c>
      <c r="Z83" t="str">
        <f t="shared" si="11"/>
        <v>zkokugo_growth ~ relative_age + I(relative_age^2) + as.factor(sex) +      as.factor(book) + as.factor(year) | as.factor(school_id) |      0 | school_id</v>
      </c>
      <c r="AA83" t="str">
        <f t="shared" si="12"/>
        <v>-0.097</v>
      </c>
      <c r="AB83" t="str">
        <f t="shared" si="13"/>
        <v>0.009</v>
      </c>
      <c r="AC83" t="str">
        <f t="shared" si="14"/>
        <v>0.000</v>
      </c>
      <c r="AD83" t="str">
        <f t="shared" si="15"/>
        <v>0.000, 11</v>
      </c>
      <c r="AE83" t="str">
        <f t="shared" si="16"/>
        <v>-0.097
(0.009)</v>
      </c>
      <c r="AF83" t="str">
        <f t="shared" si="17"/>
        <v>-0.097
(0.009, 0.000)</v>
      </c>
    </row>
    <row r="84" spans="1:32">
      <c r="A84">
        <v>83</v>
      </c>
      <c r="B84">
        <v>1.8931400723835399E-2</v>
      </c>
      <c r="C84">
        <v>1.3698320710875201E-2</v>
      </c>
      <c r="D84">
        <v>0.993140759859235</v>
      </c>
      <c r="E84">
        <v>3.61764021894377</v>
      </c>
      <c r="F84" s="17">
        <v>4.4255411389425301E-209</v>
      </c>
      <c r="G84">
        <v>135544</v>
      </c>
      <c r="H84">
        <v>135544</v>
      </c>
      <c r="I84">
        <v>136268</v>
      </c>
      <c r="J84" t="s">
        <v>199</v>
      </c>
      <c r="K84">
        <v>-0.114219588449663</v>
      </c>
      <c r="L84">
        <v>8.5471663543144893E-3</v>
      </c>
      <c r="M84" s="17">
        <v>9.8879657717961503E-41</v>
      </c>
      <c r="N84" t="s">
        <v>323</v>
      </c>
      <c r="O84" t="b">
        <v>1</v>
      </c>
      <c r="P84" t="s">
        <v>322</v>
      </c>
      <c r="Q84" s="17">
        <v>1.08767623489758E-39</v>
      </c>
      <c r="R84">
        <v>11</v>
      </c>
      <c r="X84" t="str">
        <f t="shared" si="9"/>
        <v>grade6_all_grade_t8_ra_cont_zkokugo_growth</v>
      </c>
      <c r="Y84">
        <f t="shared" si="10"/>
        <v>136268</v>
      </c>
      <c r="Z84" t="str">
        <f t="shared" si="11"/>
        <v>zkokugo_growth ~ relative_age + I(relative_age^2) + as.factor(sex) +      as.factor(book) + as.factor(year) | as.factor(school_id) |      0 | school_id</v>
      </c>
      <c r="AA84" t="str">
        <f t="shared" si="12"/>
        <v>-0.114</v>
      </c>
      <c r="AB84" t="str">
        <f t="shared" si="13"/>
        <v>0.009</v>
      </c>
      <c r="AC84" t="str">
        <f t="shared" si="14"/>
        <v>0.000</v>
      </c>
      <c r="AD84" t="str">
        <f t="shared" si="15"/>
        <v>0.000, 11</v>
      </c>
      <c r="AE84" t="str">
        <f t="shared" si="16"/>
        <v>-0.114
(0.009)</v>
      </c>
      <c r="AF84" t="str">
        <f t="shared" si="17"/>
        <v>-0.114
(0.009, 0.000)</v>
      </c>
    </row>
    <row r="85" spans="1:32">
      <c r="A85">
        <v>84</v>
      </c>
      <c r="B85">
        <v>1.0674064157416299E-2</v>
      </c>
      <c r="C85">
        <v>7.8632404215346306E-3</v>
      </c>
      <c r="D85">
        <v>0.99600075598666205</v>
      </c>
      <c r="E85">
        <v>3.7974861323235101</v>
      </c>
      <c r="F85" s="17">
        <v>9.6676676347369797E-119</v>
      </c>
      <c r="G85">
        <v>129525</v>
      </c>
      <c r="H85">
        <v>129525</v>
      </c>
      <c r="I85">
        <v>129894</v>
      </c>
      <c r="J85" t="s">
        <v>199</v>
      </c>
      <c r="K85">
        <v>-6.2981844912631105E-2</v>
      </c>
      <c r="L85">
        <v>9.0058756248864204E-3</v>
      </c>
      <c r="M85" s="17">
        <v>2.6827034182672501E-12</v>
      </c>
      <c r="N85" t="s">
        <v>324</v>
      </c>
      <c r="O85" t="b">
        <v>1</v>
      </c>
      <c r="P85" t="s">
        <v>322</v>
      </c>
      <c r="Q85" s="17">
        <v>4.2156768001342503E-12</v>
      </c>
      <c r="R85">
        <v>11</v>
      </c>
      <c r="X85" t="str">
        <f t="shared" si="9"/>
        <v>grade7_all_grade_t8_ra_cont_zkokugo_growth</v>
      </c>
      <c r="Y85">
        <f t="shared" si="10"/>
        <v>129894</v>
      </c>
      <c r="Z85" t="str">
        <f t="shared" si="11"/>
        <v>zkokugo_growth ~ relative_age + I(relative_age^2) + as.factor(sex) +      as.factor(book) + as.factor(year) | as.factor(school_id) |      0 | school_id</v>
      </c>
      <c r="AA85" t="str">
        <f t="shared" si="12"/>
        <v>-0.063</v>
      </c>
      <c r="AB85" t="str">
        <f t="shared" si="13"/>
        <v>0.009</v>
      </c>
      <c r="AC85" t="str">
        <f t="shared" si="14"/>
        <v>0.000</v>
      </c>
      <c r="AD85" t="str">
        <f t="shared" si="15"/>
        <v>0.000, 11</v>
      </c>
      <c r="AE85" t="str">
        <f t="shared" si="16"/>
        <v>-0.063
(0.009)</v>
      </c>
      <c r="AF85" t="str">
        <f t="shared" si="17"/>
        <v>-0.063
(0.009, 0.000)</v>
      </c>
    </row>
    <row r="86" spans="1:32">
      <c r="A86">
        <v>85</v>
      </c>
      <c r="B86">
        <v>1.8608046233279298E-2</v>
      </c>
      <c r="C86">
        <v>1.58781249256351E-2</v>
      </c>
      <c r="D86">
        <v>0.99194414132173203</v>
      </c>
      <c r="E86">
        <v>6.8163306323788397</v>
      </c>
      <c r="F86" t="s">
        <v>240</v>
      </c>
      <c r="G86">
        <v>133013</v>
      </c>
      <c r="H86">
        <v>133013</v>
      </c>
      <c r="I86">
        <v>133384</v>
      </c>
      <c r="J86" t="s">
        <v>199</v>
      </c>
      <c r="K86">
        <v>-9.4801037726115298E-2</v>
      </c>
      <c r="L86">
        <v>9.9429959279080295E-3</v>
      </c>
      <c r="M86" s="17">
        <v>1.50676286738924E-21</v>
      </c>
      <c r="N86" t="s">
        <v>325</v>
      </c>
      <c r="O86" t="b">
        <v>1</v>
      </c>
      <c r="P86" t="s">
        <v>322</v>
      </c>
      <c r="Q86" s="17">
        <v>4.1435978853204098E-21</v>
      </c>
      <c r="R86">
        <v>11</v>
      </c>
      <c r="X86" t="str">
        <f t="shared" si="9"/>
        <v>grade8_all_grade_t8_ra_cont_zkokugo_growth</v>
      </c>
      <c r="Y86">
        <f t="shared" si="10"/>
        <v>133384</v>
      </c>
      <c r="Z86" t="str">
        <f t="shared" si="11"/>
        <v>zkokugo_growth ~ relative_age + I(relative_age^2) + as.factor(sex) +      as.factor(book) + as.factor(year) | as.factor(school_id) |      0 | school_id</v>
      </c>
      <c r="AA86" t="str">
        <f t="shared" si="12"/>
        <v>-0.095</v>
      </c>
      <c r="AB86" t="str">
        <f t="shared" si="13"/>
        <v>0.010</v>
      </c>
      <c r="AC86" t="str">
        <f t="shared" si="14"/>
        <v>0.000</v>
      </c>
      <c r="AD86" t="str">
        <f t="shared" si="15"/>
        <v>0.000, 11</v>
      </c>
      <c r="AE86" t="str">
        <f t="shared" si="16"/>
        <v>-0.095
(0.010)</v>
      </c>
      <c r="AF86" t="str">
        <f t="shared" si="17"/>
        <v>-0.095
(0.010, 0.000)</v>
      </c>
    </row>
    <row r="87" spans="1:32">
      <c r="A87">
        <v>86</v>
      </c>
      <c r="B87">
        <v>8.9134056402553896E-3</v>
      </c>
      <c r="C87">
        <v>6.2224411903023498E-3</v>
      </c>
      <c r="D87">
        <v>0.99679092767106303</v>
      </c>
      <c r="E87">
        <v>3.31234611457276</v>
      </c>
      <c r="F87" s="17">
        <v>4.0471304411884701E-91</v>
      </c>
      <c r="G87">
        <v>135535</v>
      </c>
      <c r="H87">
        <v>135535</v>
      </c>
      <c r="I87">
        <v>135904</v>
      </c>
      <c r="J87" t="s">
        <v>199</v>
      </c>
      <c r="K87">
        <v>-9.9882655204397708E-3</v>
      </c>
      <c r="L87">
        <v>8.3469268780541703E-3</v>
      </c>
      <c r="M87">
        <v>0.23144695201763499</v>
      </c>
      <c r="N87" t="s">
        <v>326</v>
      </c>
      <c r="O87" t="b">
        <v>1</v>
      </c>
      <c r="P87" t="s">
        <v>322</v>
      </c>
      <c r="Q87">
        <v>0.23144695201763499</v>
      </c>
      <c r="R87">
        <v>11</v>
      </c>
      <c r="X87" t="str">
        <f t="shared" si="9"/>
        <v>grade9_all_grade_t8_ra_cont_zkokugo_growth</v>
      </c>
      <c r="Y87">
        <f t="shared" si="10"/>
        <v>135904</v>
      </c>
      <c r="Z87" t="str">
        <f t="shared" si="11"/>
        <v>zkokugo_growth ~ relative_age + I(relative_age^2) + as.factor(sex) +      as.factor(book) + as.factor(year) | as.factor(school_id) |      0 | school_id</v>
      </c>
      <c r="AA87" t="str">
        <f t="shared" si="12"/>
        <v>-0.010</v>
      </c>
      <c r="AB87" t="str">
        <f t="shared" si="13"/>
        <v>0.008</v>
      </c>
      <c r="AC87" t="str">
        <f t="shared" si="14"/>
        <v>0.231</v>
      </c>
      <c r="AD87" t="str">
        <f t="shared" si="15"/>
        <v>0.231, 11</v>
      </c>
      <c r="AE87" t="str">
        <f t="shared" si="16"/>
        <v>-0.010
(0.008)</v>
      </c>
      <c r="AF87" t="str">
        <f t="shared" si="17"/>
        <v>-0.010
(0.008, 0.231)</v>
      </c>
    </row>
    <row r="88" spans="1:32">
      <c r="A88">
        <v>87</v>
      </c>
      <c r="B88">
        <v>1.846240233835E-2</v>
      </c>
      <c r="C88">
        <v>1.3102581544729401E-2</v>
      </c>
      <c r="D88">
        <v>0.99392559360612298</v>
      </c>
      <c r="E88">
        <v>3.4445932148187999</v>
      </c>
      <c r="F88" s="17">
        <v>1.27261773631793E-189</v>
      </c>
      <c r="G88">
        <v>132219</v>
      </c>
      <c r="H88">
        <v>132219</v>
      </c>
      <c r="I88">
        <v>132942</v>
      </c>
      <c r="J88" t="s">
        <v>200</v>
      </c>
      <c r="K88">
        <v>-7.9814322021890205E-2</v>
      </c>
      <c r="L88">
        <v>8.8360331002200008E-3</v>
      </c>
      <c r="M88" s="17">
        <v>1.6729931425565101E-19</v>
      </c>
      <c r="N88" t="s">
        <v>327</v>
      </c>
      <c r="O88" t="b">
        <v>1</v>
      </c>
      <c r="P88" t="s">
        <v>322</v>
      </c>
      <c r="Q88" s="17">
        <v>3.6805849136243101E-19</v>
      </c>
      <c r="R88">
        <v>11</v>
      </c>
      <c r="X88" t="str">
        <f t="shared" si="9"/>
        <v>grade5_all_grade_t8_ra_cont_zmath_growth</v>
      </c>
      <c r="Y88">
        <f t="shared" si="10"/>
        <v>132942</v>
      </c>
      <c r="Z88" t="str">
        <f t="shared" si="11"/>
        <v>zmath_growth ~ relative_age + I(relative_age^2) + as.factor(sex) +      as.factor(book) + as.factor(year) | as.factor(school_id) |      0 | school_id</v>
      </c>
      <c r="AA88" t="str">
        <f t="shared" si="12"/>
        <v>-0.080</v>
      </c>
      <c r="AB88" t="str">
        <f t="shared" si="13"/>
        <v>0.009</v>
      </c>
      <c r="AC88" t="str">
        <f t="shared" si="14"/>
        <v>0.000</v>
      </c>
      <c r="AD88" t="str">
        <f t="shared" si="15"/>
        <v>0.000, 11</v>
      </c>
      <c r="AE88" t="str">
        <f t="shared" si="16"/>
        <v>-0.080
(0.009)</v>
      </c>
      <c r="AF88" t="str">
        <f t="shared" si="17"/>
        <v>-0.080
(0.009, 0.000)</v>
      </c>
    </row>
    <row r="89" spans="1:32">
      <c r="A89">
        <v>88</v>
      </c>
      <c r="B89">
        <v>2.02802643400758E-2</v>
      </c>
      <c r="C89">
        <v>1.50549575077583E-2</v>
      </c>
      <c r="D89">
        <v>0.992699681101607</v>
      </c>
      <c r="E89">
        <v>3.8811623873733798</v>
      </c>
      <c r="F89" s="17">
        <v>7.3461677366260504E-239</v>
      </c>
      <c r="G89">
        <v>135559</v>
      </c>
      <c r="H89">
        <v>135559</v>
      </c>
      <c r="I89">
        <v>136283</v>
      </c>
      <c r="J89" t="s">
        <v>200</v>
      </c>
      <c r="K89">
        <v>-5.4984518364471498E-2</v>
      </c>
      <c r="L89">
        <v>9.2549166206699306E-3</v>
      </c>
      <c r="M89" s="17">
        <v>2.8309096977253199E-9</v>
      </c>
      <c r="N89" t="s">
        <v>328</v>
      </c>
      <c r="O89" t="b">
        <v>1</v>
      </c>
      <c r="P89" t="s">
        <v>322</v>
      </c>
      <c r="Q89" s="17">
        <v>3.46000074166428E-9</v>
      </c>
      <c r="R89">
        <v>11</v>
      </c>
      <c r="X89" t="str">
        <f t="shared" si="9"/>
        <v>grade6_all_grade_t8_ra_cont_zmath_growth</v>
      </c>
      <c r="Y89">
        <f t="shared" si="10"/>
        <v>136283</v>
      </c>
      <c r="Z89" t="str">
        <f t="shared" si="11"/>
        <v>zmath_growth ~ relative_age + I(relative_age^2) + as.factor(sex) +      as.factor(book) + as.factor(year) | as.factor(school_id) |      0 | school_id</v>
      </c>
      <c r="AA89" t="str">
        <f t="shared" si="12"/>
        <v>-0.055</v>
      </c>
      <c r="AB89" t="str">
        <f t="shared" si="13"/>
        <v>0.009</v>
      </c>
      <c r="AC89" t="str">
        <f t="shared" si="14"/>
        <v>0.000</v>
      </c>
      <c r="AD89" t="str">
        <f t="shared" si="15"/>
        <v>0.000, 11</v>
      </c>
      <c r="AE89" t="str">
        <f t="shared" si="16"/>
        <v>-0.055
(0.009)</v>
      </c>
      <c r="AF89" t="str">
        <f t="shared" si="17"/>
        <v>-0.055
(0.009, 0.000)</v>
      </c>
    </row>
    <row r="90" spans="1:32">
      <c r="A90">
        <v>89</v>
      </c>
      <c r="B90">
        <v>8.8742267446946504E-3</v>
      </c>
      <c r="C90">
        <v>6.0583328804195702E-3</v>
      </c>
      <c r="D90">
        <v>0.99675734612060995</v>
      </c>
      <c r="E90">
        <v>3.1514777091853801</v>
      </c>
      <c r="F90" s="17">
        <v>2.8887192814867398E-82</v>
      </c>
      <c r="G90">
        <v>129527</v>
      </c>
      <c r="H90">
        <v>129527</v>
      </c>
      <c r="I90">
        <v>129896</v>
      </c>
      <c r="J90" t="s">
        <v>200</v>
      </c>
      <c r="K90">
        <v>-1.5692145298374701E-2</v>
      </c>
      <c r="L90">
        <v>9.2282135536190801E-3</v>
      </c>
      <c r="M90">
        <v>8.9045711638212496E-2</v>
      </c>
      <c r="N90" t="s">
        <v>329</v>
      </c>
      <c r="O90" t="b">
        <v>1</v>
      </c>
      <c r="P90" t="s">
        <v>322</v>
      </c>
      <c r="Q90">
        <v>9.79502828020338E-2</v>
      </c>
      <c r="R90">
        <v>11</v>
      </c>
      <c r="X90" t="str">
        <f t="shared" si="9"/>
        <v>grade7_all_grade_t8_ra_cont_zmath_growth</v>
      </c>
      <c r="Y90">
        <f t="shared" si="10"/>
        <v>129896</v>
      </c>
      <c r="Z90" t="str">
        <f t="shared" si="11"/>
        <v>zmath_growth ~ relative_age + I(relative_age^2) + as.factor(sex) +      as.factor(book) + as.factor(year) | as.factor(school_id) |      0 | school_id</v>
      </c>
      <c r="AA90" t="str">
        <f t="shared" si="12"/>
        <v>-0.016</v>
      </c>
      <c r="AB90" t="str">
        <f t="shared" si="13"/>
        <v>0.009</v>
      </c>
      <c r="AC90" t="str">
        <f t="shared" si="14"/>
        <v>0.098</v>
      </c>
      <c r="AD90" t="str">
        <f t="shared" si="15"/>
        <v>0.098, 11</v>
      </c>
      <c r="AE90" t="str">
        <f t="shared" si="16"/>
        <v>-0.016
(0.009)</v>
      </c>
      <c r="AF90" t="str">
        <f t="shared" si="17"/>
        <v>-0.016
(0.009, 0.098)</v>
      </c>
    </row>
    <row r="91" spans="1:32">
      <c r="A91">
        <v>90</v>
      </c>
      <c r="B91">
        <v>2.90312160031252E-2</v>
      </c>
      <c r="C91">
        <v>2.6330491691699001E-2</v>
      </c>
      <c r="D91">
        <v>0.98699066570731597</v>
      </c>
      <c r="E91">
        <v>10.749418546832199</v>
      </c>
      <c r="F91">
        <v>0</v>
      </c>
      <c r="G91">
        <v>133023</v>
      </c>
      <c r="H91">
        <v>133023</v>
      </c>
      <c r="I91">
        <v>133394</v>
      </c>
      <c r="J91" t="s">
        <v>200</v>
      </c>
      <c r="K91">
        <v>-8.4872381481856093E-2</v>
      </c>
      <c r="L91">
        <v>8.2036463874848708E-3</v>
      </c>
      <c r="M91" s="17">
        <v>4.3775194859392501E-25</v>
      </c>
      <c r="N91" t="s">
        <v>330</v>
      </c>
      <c r="O91" t="b">
        <v>1</v>
      </c>
      <c r="P91" t="s">
        <v>322</v>
      </c>
      <c r="Q91" s="17">
        <v>1.60509047817773E-24</v>
      </c>
      <c r="R91">
        <v>11</v>
      </c>
      <c r="X91" t="str">
        <f t="shared" si="9"/>
        <v>grade8_all_grade_t8_ra_cont_zmath_growth</v>
      </c>
      <c r="Y91">
        <f t="shared" si="10"/>
        <v>133394</v>
      </c>
      <c r="Z91" t="str">
        <f t="shared" si="11"/>
        <v>zmath_growth ~ relative_age + I(relative_age^2) + as.factor(sex) +      as.factor(book) + as.factor(year) | as.factor(school_id) |      0 | school_id</v>
      </c>
      <c r="AA91" t="str">
        <f t="shared" si="12"/>
        <v>-0.085</v>
      </c>
      <c r="AB91" t="str">
        <f t="shared" si="13"/>
        <v>0.008</v>
      </c>
      <c r="AC91" t="str">
        <f t="shared" si="14"/>
        <v>0.000</v>
      </c>
      <c r="AD91" t="str">
        <f t="shared" si="15"/>
        <v>0.000, 11</v>
      </c>
      <c r="AE91" t="str">
        <f t="shared" si="16"/>
        <v>-0.085
(0.008)</v>
      </c>
      <c r="AF91" t="str">
        <f t="shared" si="17"/>
        <v>-0.085
(0.008, 0.000)</v>
      </c>
    </row>
    <row r="92" spans="1:32">
      <c r="A92">
        <v>91</v>
      </c>
      <c r="B92">
        <v>1.31767799720177E-2</v>
      </c>
      <c r="C92">
        <v>1.04971738139181E-2</v>
      </c>
      <c r="D92">
        <v>0.99460753907459098</v>
      </c>
      <c r="E92">
        <v>4.9174315905299002</v>
      </c>
      <c r="F92" s="17">
        <v>5.8304248080835905E-187</v>
      </c>
      <c r="G92">
        <v>135524</v>
      </c>
      <c r="H92">
        <v>135524</v>
      </c>
      <c r="I92">
        <v>135893</v>
      </c>
      <c r="J92" t="s">
        <v>200</v>
      </c>
      <c r="K92">
        <v>-6.1678743150741698E-2</v>
      </c>
      <c r="L92">
        <v>8.7450915670739503E-3</v>
      </c>
      <c r="M92" s="17">
        <v>1.75156667123619E-12</v>
      </c>
      <c r="N92" t="s">
        <v>331</v>
      </c>
      <c r="O92" t="b">
        <v>1</v>
      </c>
      <c r="P92" t="s">
        <v>322</v>
      </c>
      <c r="Q92" s="17">
        <v>3.21120556393302E-12</v>
      </c>
      <c r="R92">
        <v>11</v>
      </c>
      <c r="X92" t="str">
        <f t="shared" si="9"/>
        <v>grade9_all_grade_t8_ra_cont_zmath_growth</v>
      </c>
      <c r="Y92">
        <f t="shared" si="10"/>
        <v>135893</v>
      </c>
      <c r="Z92" t="str">
        <f t="shared" si="11"/>
        <v>zmath_growth ~ relative_age + I(relative_age^2) + as.factor(sex) +      as.factor(book) + as.factor(year) | as.factor(school_id) |      0 | school_id</v>
      </c>
      <c r="AA92" t="str">
        <f t="shared" si="12"/>
        <v>-0.062</v>
      </c>
      <c r="AB92" t="str">
        <f t="shared" si="13"/>
        <v>0.009</v>
      </c>
      <c r="AC92" t="str">
        <f t="shared" si="14"/>
        <v>0.000</v>
      </c>
      <c r="AD92" t="str">
        <f t="shared" si="15"/>
        <v>0.000, 11</v>
      </c>
      <c r="AE92" t="str">
        <f t="shared" si="16"/>
        <v>-0.062
(0.009)</v>
      </c>
      <c r="AF92" t="str">
        <f t="shared" si="17"/>
        <v>-0.062
(0.009, 0.000)</v>
      </c>
    </row>
    <row r="93" spans="1:32">
      <c r="A93">
        <v>92</v>
      </c>
      <c r="B93">
        <v>1.12602947193172E-2</v>
      </c>
      <c r="C93">
        <v>8.57601934294017E-3</v>
      </c>
      <c r="D93">
        <v>0.99560253711622204</v>
      </c>
      <c r="E93">
        <v>4.1949104098682097</v>
      </c>
      <c r="F93" s="17">
        <v>2.1887565904793E-142</v>
      </c>
      <c r="G93">
        <v>135551</v>
      </c>
      <c r="H93">
        <v>135551</v>
      </c>
      <c r="I93">
        <v>135920</v>
      </c>
      <c r="J93" t="s">
        <v>201</v>
      </c>
      <c r="K93">
        <v>-5.2355147712836198E-2</v>
      </c>
      <c r="L93">
        <v>8.2735670379293306E-3</v>
      </c>
      <c r="M93" s="17">
        <v>2.4835612775280901E-10</v>
      </c>
      <c r="N93" t="s">
        <v>332</v>
      </c>
      <c r="O93" t="b">
        <v>1</v>
      </c>
      <c r="P93" t="s">
        <v>322</v>
      </c>
      <c r="Q93" s="17">
        <v>3.4148967566011202E-10</v>
      </c>
      <c r="R93">
        <v>11</v>
      </c>
      <c r="X93" t="str">
        <f t="shared" si="9"/>
        <v>grade9_all_grade_t8_ra_cont_zeng_growth</v>
      </c>
      <c r="Y93">
        <f t="shared" si="10"/>
        <v>135920</v>
      </c>
      <c r="Z93" t="str">
        <f t="shared" si="11"/>
        <v>zeng_growth ~ relative_age + I(relative_age^2) + as.factor(sex) +      as.factor(book) + as.factor(year) | as.factor(school_id) |      0 | school_id</v>
      </c>
      <c r="AA93" t="str">
        <f t="shared" si="12"/>
        <v>-0.052</v>
      </c>
      <c r="AB93" t="str">
        <f t="shared" si="13"/>
        <v>0.008</v>
      </c>
      <c r="AC93" t="str">
        <f t="shared" si="14"/>
        <v>0.000</v>
      </c>
      <c r="AD93" t="str">
        <f t="shared" si="15"/>
        <v>0.000, 11</v>
      </c>
      <c r="AE93" t="str">
        <f t="shared" si="16"/>
        <v>-0.052
(0.008)</v>
      </c>
      <c r="AF93" t="str">
        <f t="shared" si="17"/>
        <v>-0.052
(0.008, 0.000)</v>
      </c>
    </row>
    <row r="94" spans="1:32">
      <c r="A94">
        <v>93</v>
      </c>
      <c r="B94">
        <v>2.6348213275055599E-2</v>
      </c>
      <c r="C94">
        <v>1.03209311241131E-2</v>
      </c>
      <c r="D94">
        <v>0.99411005775323702</v>
      </c>
      <c r="E94">
        <v>1.64396015661996</v>
      </c>
      <c r="F94" s="17">
        <v>1.7219374017432099E-24</v>
      </c>
      <c r="G94">
        <v>43436</v>
      </c>
      <c r="H94">
        <v>43436</v>
      </c>
      <c r="I94">
        <v>44152</v>
      </c>
      <c r="J94" t="s">
        <v>208</v>
      </c>
      <c r="K94">
        <v>-1.01159776066668E-2</v>
      </c>
      <c r="L94">
        <v>1.5027646388098699E-2</v>
      </c>
      <c r="M94">
        <v>0.50084689573443697</v>
      </c>
      <c r="N94" t="s">
        <v>333</v>
      </c>
      <c r="O94" t="b">
        <v>1</v>
      </c>
      <c r="P94" t="s">
        <v>334</v>
      </c>
      <c r="Q94">
        <v>0.72115536112229905</v>
      </c>
      <c r="R94">
        <v>9</v>
      </c>
      <c r="X94" t="str">
        <f t="shared" si="9"/>
        <v>grade5_all_grade_t8_ra_cont_zselfcontrol_growth</v>
      </c>
      <c r="Y94">
        <f t="shared" si="10"/>
        <v>44152</v>
      </c>
      <c r="Z94" t="str">
        <f t="shared" si="11"/>
        <v>zselfcontrol_growth ~ relative_age + I(relative_age^2) + as.factor(sex) +      as.factor(book) | as.factor(school_id) |      0 | school_id</v>
      </c>
      <c r="AA94" t="str">
        <f t="shared" si="12"/>
        <v>-0.010</v>
      </c>
      <c r="AB94" t="str">
        <f t="shared" si="13"/>
        <v>0.015</v>
      </c>
      <c r="AC94" t="str">
        <f t="shared" si="14"/>
        <v>0.721</v>
      </c>
      <c r="AD94" t="str">
        <f t="shared" si="15"/>
        <v>0.721, 9</v>
      </c>
      <c r="AE94" t="str">
        <f t="shared" si="16"/>
        <v>-0.010
(0.015)</v>
      </c>
      <c r="AF94" t="str">
        <f t="shared" si="17"/>
        <v>-0.010
(0.015, 0.721)</v>
      </c>
    </row>
    <row r="95" spans="1:32">
      <c r="A95">
        <v>94</v>
      </c>
      <c r="B95">
        <v>3.1582343659102598E-2</v>
      </c>
      <c r="C95">
        <v>1.59076207650777E-2</v>
      </c>
      <c r="D95">
        <v>0.99207463739735002</v>
      </c>
      <c r="E95">
        <v>2.0148581810745601</v>
      </c>
      <c r="F95" s="17">
        <v>5.2388584810829698E-50</v>
      </c>
      <c r="G95">
        <v>44236</v>
      </c>
      <c r="H95">
        <v>44236</v>
      </c>
      <c r="I95">
        <v>44953</v>
      </c>
      <c r="J95" t="s">
        <v>208</v>
      </c>
      <c r="K95">
        <v>-9.1329183622829505E-3</v>
      </c>
      <c r="L95">
        <v>1.4112722783587099E-2</v>
      </c>
      <c r="M95">
        <v>0.51754083754896496</v>
      </c>
      <c r="N95" t="s">
        <v>335</v>
      </c>
      <c r="O95" t="b">
        <v>1</v>
      </c>
      <c r="P95" t="s">
        <v>334</v>
      </c>
      <c r="Q95">
        <v>0.72115536112229905</v>
      </c>
      <c r="R95">
        <v>9</v>
      </c>
      <c r="X95" t="str">
        <f t="shared" si="9"/>
        <v>grade6_all_grade_t8_ra_cont_zselfcontrol_growth</v>
      </c>
      <c r="Y95">
        <f t="shared" si="10"/>
        <v>44953</v>
      </c>
      <c r="Z95" t="str">
        <f t="shared" si="11"/>
        <v>zselfcontrol_growth ~ relative_age + I(relative_age^2) + as.factor(sex) +      as.factor(book) | as.factor(school_id) |      0 | school_id</v>
      </c>
      <c r="AA95" t="str">
        <f t="shared" si="12"/>
        <v>-0.009</v>
      </c>
      <c r="AB95" t="str">
        <f t="shared" si="13"/>
        <v>0.014</v>
      </c>
      <c r="AC95" t="str">
        <f t="shared" si="14"/>
        <v>0.721</v>
      </c>
      <c r="AD95" t="str">
        <f t="shared" si="15"/>
        <v>0.721, 9</v>
      </c>
      <c r="AE95" t="str">
        <f t="shared" si="16"/>
        <v>-0.009
(0.014)</v>
      </c>
      <c r="AF95" t="str">
        <f t="shared" si="17"/>
        <v>-0.009
(0.014, 0.721)</v>
      </c>
    </row>
    <row r="96" spans="1:32">
      <c r="A96">
        <v>95</v>
      </c>
      <c r="B96">
        <v>2.5949017448038E-2</v>
      </c>
      <c r="C96">
        <v>1.79276810899082E-2</v>
      </c>
      <c r="D96">
        <v>0.99083709336804604</v>
      </c>
      <c r="E96">
        <v>3.2349992930714202</v>
      </c>
      <c r="F96" s="17">
        <v>1.22564464573509E-84</v>
      </c>
      <c r="G96">
        <v>44080</v>
      </c>
      <c r="H96">
        <v>44080</v>
      </c>
      <c r="I96">
        <v>44444</v>
      </c>
      <c r="J96" t="s">
        <v>208</v>
      </c>
      <c r="K96">
        <v>-2.9905724318785199E-3</v>
      </c>
      <c r="L96">
        <v>1.52445035296409E-2</v>
      </c>
      <c r="M96">
        <v>0.84447412158062096</v>
      </c>
      <c r="N96" t="s">
        <v>336</v>
      </c>
      <c r="O96" t="b">
        <v>1</v>
      </c>
      <c r="P96" t="s">
        <v>334</v>
      </c>
      <c r="Q96">
        <v>0.84447412158062096</v>
      </c>
      <c r="R96">
        <v>9</v>
      </c>
      <c r="X96" t="str">
        <f t="shared" si="9"/>
        <v>grade8_all_grade_t8_ra_cont_zselfcontrol_growth</v>
      </c>
      <c r="Y96">
        <f t="shared" si="10"/>
        <v>44444</v>
      </c>
      <c r="Z96" t="str">
        <f t="shared" si="11"/>
        <v>zselfcontrol_growth ~ relative_age + I(relative_age^2) + as.factor(sex) +      as.factor(book) | as.factor(school_id) |      0 | school_id</v>
      </c>
      <c r="AA96" t="str">
        <f t="shared" si="12"/>
        <v>-0.003</v>
      </c>
      <c r="AB96" t="str">
        <f t="shared" si="13"/>
        <v>0.015</v>
      </c>
      <c r="AC96" t="str">
        <f t="shared" si="14"/>
        <v>0.844</v>
      </c>
      <c r="AD96" t="str">
        <f t="shared" si="15"/>
        <v>0.844, 9</v>
      </c>
      <c r="AE96" t="str">
        <f t="shared" si="16"/>
        <v>-0.003
(0.015)</v>
      </c>
      <c r="AF96" t="str">
        <f t="shared" si="17"/>
        <v>-0.003
(0.015, 0.844)</v>
      </c>
    </row>
    <row r="97" spans="1:32">
      <c r="A97">
        <v>96</v>
      </c>
      <c r="B97">
        <v>1.8781097058643399E-2</v>
      </c>
      <c r="C97">
        <v>1.0545798487197699E-2</v>
      </c>
      <c r="D97">
        <v>0.99454883817151396</v>
      </c>
      <c r="E97">
        <v>2.2805605523233301</v>
      </c>
      <c r="F97" s="17">
        <v>5.6214972562678801E-38</v>
      </c>
      <c r="G97">
        <v>43489</v>
      </c>
      <c r="H97">
        <v>43489</v>
      </c>
      <c r="I97">
        <v>43855</v>
      </c>
      <c r="J97" t="s">
        <v>208</v>
      </c>
      <c r="K97">
        <v>7.7393311898820098E-3</v>
      </c>
      <c r="L97">
        <v>1.3309087394590099E-2</v>
      </c>
      <c r="M97">
        <v>0.56089861420623299</v>
      </c>
      <c r="N97" t="s">
        <v>337</v>
      </c>
      <c r="O97" t="b">
        <v>1</v>
      </c>
      <c r="P97" t="s">
        <v>334</v>
      </c>
      <c r="Q97">
        <v>0.72115536112229905</v>
      </c>
      <c r="R97">
        <v>9</v>
      </c>
      <c r="X97" t="str">
        <f t="shared" si="9"/>
        <v>grade9_all_grade_t8_ra_cont_zselfcontrol_growth</v>
      </c>
      <c r="Y97">
        <f t="shared" si="10"/>
        <v>43855</v>
      </c>
      <c r="Z97" t="str">
        <f t="shared" si="11"/>
        <v>zselfcontrol_growth ~ relative_age + I(relative_age^2) + as.factor(sex) +      as.factor(book) | as.factor(school_id) |      0 | school_id</v>
      </c>
      <c r="AA97" t="str">
        <f t="shared" si="12"/>
        <v>0.008</v>
      </c>
      <c r="AB97" t="str">
        <f t="shared" si="13"/>
        <v>0.013</v>
      </c>
      <c r="AC97" t="str">
        <f t="shared" si="14"/>
        <v>0.721</v>
      </c>
      <c r="AD97" t="str">
        <f t="shared" si="15"/>
        <v>0.721, 9</v>
      </c>
      <c r="AE97" t="str">
        <f t="shared" si="16"/>
        <v>0.008
(0.013)</v>
      </c>
      <c r="AF97" t="str">
        <f t="shared" si="17"/>
        <v>0.008
(0.013, 0.721)</v>
      </c>
    </row>
    <row r="98" spans="1:32">
      <c r="A98">
        <v>97</v>
      </c>
      <c r="B98">
        <v>3.7933362612034401E-2</v>
      </c>
      <c r="C98">
        <v>2.1949448926633301E-2</v>
      </c>
      <c r="D98">
        <v>0.98879031407652795</v>
      </c>
      <c r="E98">
        <v>2.3732211871664899</v>
      </c>
      <c r="F98" s="17">
        <v>2.0747037489872201E-79</v>
      </c>
      <c r="G98">
        <v>43156</v>
      </c>
      <c r="H98">
        <v>43156</v>
      </c>
      <c r="I98">
        <v>43874</v>
      </c>
      <c r="J98" t="s">
        <v>209</v>
      </c>
      <c r="K98">
        <v>-1.3920463204190801E-2</v>
      </c>
      <c r="L98">
        <v>1.48906367923081E-2</v>
      </c>
      <c r="M98">
        <v>0.349867290027367</v>
      </c>
      <c r="N98" t="s">
        <v>338</v>
      </c>
      <c r="O98" t="b">
        <v>1</v>
      </c>
      <c r="P98" t="s">
        <v>334</v>
      </c>
      <c r="Q98">
        <v>0.72115536112229905</v>
      </c>
      <c r="R98">
        <v>9</v>
      </c>
      <c r="X98" t="str">
        <f t="shared" si="9"/>
        <v>grade6_all_grade_t8_ra_cont_zselfefficacy_growth</v>
      </c>
      <c r="Y98">
        <f t="shared" si="10"/>
        <v>43874</v>
      </c>
      <c r="Z98" t="str">
        <f t="shared" si="11"/>
        <v>zselfefficacy_growth ~ relative_age + I(relative_age^2) + as.factor(sex) +      as.factor(book) | as.factor(school_id) |      0 | school_id</v>
      </c>
      <c r="AA98" t="str">
        <f t="shared" si="12"/>
        <v>-0.014</v>
      </c>
      <c r="AB98" t="str">
        <f t="shared" si="13"/>
        <v>0.015</v>
      </c>
      <c r="AC98" t="str">
        <f t="shared" si="14"/>
        <v>0.721</v>
      </c>
      <c r="AD98" t="str">
        <f t="shared" si="15"/>
        <v>0.721, 9</v>
      </c>
      <c r="AE98" t="str">
        <f t="shared" si="16"/>
        <v>-0.014
(0.015)</v>
      </c>
      <c r="AF98" t="str">
        <f t="shared" si="17"/>
        <v>-0.014
(0.015, 0.721)</v>
      </c>
    </row>
    <row r="99" spans="1:32">
      <c r="A99">
        <v>98</v>
      </c>
      <c r="B99">
        <v>2.0485839519822399E-2</v>
      </c>
      <c r="C99">
        <v>1.1681758411380701E-2</v>
      </c>
      <c r="D99">
        <v>0.99430507829852699</v>
      </c>
      <c r="E99">
        <v>2.32685720037039</v>
      </c>
      <c r="F99" s="17">
        <v>4.3116456057800202E-40</v>
      </c>
      <c r="G99">
        <v>40720</v>
      </c>
      <c r="H99">
        <v>40720</v>
      </c>
      <c r="I99">
        <v>41087</v>
      </c>
      <c r="J99" t="s">
        <v>209</v>
      </c>
      <c r="K99">
        <v>-1.03339295312386E-2</v>
      </c>
      <c r="L99">
        <v>1.5138586686891499E-2</v>
      </c>
      <c r="M99">
        <v>0.494845845258511</v>
      </c>
      <c r="N99" t="s">
        <v>339</v>
      </c>
      <c r="O99" t="b">
        <v>1</v>
      </c>
      <c r="P99" t="s">
        <v>334</v>
      </c>
      <c r="Q99">
        <v>0.72115536112229905</v>
      </c>
      <c r="R99">
        <v>9</v>
      </c>
      <c r="X99" t="str">
        <f t="shared" si="9"/>
        <v>grade7_all_grade_t8_ra_cont_zselfefficacy_growth</v>
      </c>
      <c r="Y99">
        <f t="shared" si="10"/>
        <v>41087</v>
      </c>
      <c r="Z99" t="str">
        <f t="shared" si="11"/>
        <v>zselfefficacy_growth ~ relative_age + I(relative_age^2) + as.factor(sex) +      as.factor(book) | as.factor(school_id) |      0 | school_id</v>
      </c>
      <c r="AA99" t="str">
        <f t="shared" si="12"/>
        <v>-0.010</v>
      </c>
      <c r="AB99" t="str">
        <f t="shared" si="13"/>
        <v>0.015</v>
      </c>
      <c r="AC99" t="str">
        <f t="shared" si="14"/>
        <v>0.721</v>
      </c>
      <c r="AD99" t="str">
        <f t="shared" si="15"/>
        <v>0.721, 9</v>
      </c>
      <c r="AE99" t="str">
        <f t="shared" si="16"/>
        <v>-0.010
(0.015)</v>
      </c>
      <c r="AF99" t="str">
        <f t="shared" si="17"/>
        <v>-0.010
(0.015, 0.721)</v>
      </c>
    </row>
    <row r="100" spans="1:32">
      <c r="A100">
        <v>99</v>
      </c>
      <c r="B100">
        <v>1.7518205842010699E-2</v>
      </c>
      <c r="C100">
        <v>9.4458079124926098E-3</v>
      </c>
      <c r="D100">
        <v>0.995087080175733</v>
      </c>
      <c r="E100">
        <v>2.1701365560724502</v>
      </c>
      <c r="F100" s="17">
        <v>3.9262137825263499E-33</v>
      </c>
      <c r="G100">
        <v>44302</v>
      </c>
      <c r="H100">
        <v>44302</v>
      </c>
      <c r="I100">
        <v>44667</v>
      </c>
      <c r="J100" t="s">
        <v>209</v>
      </c>
      <c r="K100">
        <v>2.0218124677266601E-2</v>
      </c>
      <c r="L100">
        <v>1.49344226596573E-2</v>
      </c>
      <c r="M100">
        <v>0.17580226041883701</v>
      </c>
      <c r="N100" t="s">
        <v>340</v>
      </c>
      <c r="O100" t="b">
        <v>1</v>
      </c>
      <c r="P100" t="s">
        <v>334</v>
      </c>
      <c r="Q100">
        <v>0.72115536112229905</v>
      </c>
      <c r="R100">
        <v>9</v>
      </c>
      <c r="X100" t="str">
        <f t="shared" si="9"/>
        <v>grade9_all_grade_t8_ra_cont_zselfefficacy_growth</v>
      </c>
      <c r="Y100">
        <f t="shared" si="10"/>
        <v>44667</v>
      </c>
      <c r="Z100" t="str">
        <f t="shared" si="11"/>
        <v>zselfefficacy_growth ~ relative_age + I(relative_age^2) + as.factor(sex) +      as.factor(book) | as.factor(school_id) |      0 | school_id</v>
      </c>
      <c r="AA100" t="str">
        <f t="shared" si="12"/>
        <v>0.020</v>
      </c>
      <c r="AB100" t="str">
        <f t="shared" si="13"/>
        <v>0.015</v>
      </c>
      <c r="AC100" t="str">
        <f t="shared" si="14"/>
        <v>0.721</v>
      </c>
      <c r="AD100" t="str">
        <f t="shared" si="15"/>
        <v>0.721, 9</v>
      </c>
      <c r="AE100" t="str">
        <f t="shared" si="16"/>
        <v>0.020
(0.015)</v>
      </c>
      <c r="AF100" t="str">
        <f t="shared" si="17"/>
        <v>0.020
(0.015, 0.721)</v>
      </c>
    </row>
    <row r="101" spans="1:32">
      <c r="A101">
        <v>100</v>
      </c>
      <c r="B101">
        <v>1.7325845508395998E-2</v>
      </c>
      <c r="C101">
        <v>8.7187921814860792E-3</v>
      </c>
      <c r="D101">
        <v>0.995528264271755</v>
      </c>
      <c r="E101">
        <v>2.0129822426250099</v>
      </c>
      <c r="F101" s="17">
        <v>1.30322366769356E-26</v>
      </c>
      <c r="G101">
        <v>41444</v>
      </c>
      <c r="H101">
        <v>41444</v>
      </c>
      <c r="I101">
        <v>41808</v>
      </c>
      <c r="J101" t="s">
        <v>210</v>
      </c>
      <c r="K101">
        <v>-1.05004068970535E-2</v>
      </c>
      <c r="L101">
        <v>1.5174428087974199E-2</v>
      </c>
      <c r="M101">
        <v>0.48894963450442702</v>
      </c>
      <c r="N101" t="s">
        <v>341</v>
      </c>
      <c r="O101" t="b">
        <v>1</v>
      </c>
      <c r="P101" t="s">
        <v>334</v>
      </c>
      <c r="Q101">
        <v>0.72115536112229905</v>
      </c>
      <c r="R101">
        <v>9</v>
      </c>
      <c r="X101" t="str">
        <f t="shared" si="9"/>
        <v>grade7_all_grade_t8_ra_cont_zdilligence_growth</v>
      </c>
      <c r="Y101">
        <f t="shared" si="10"/>
        <v>41808</v>
      </c>
      <c r="Z101" t="str">
        <f t="shared" si="11"/>
        <v>zdilligence_growth ~ relative_age + I(relative_age^2) + as.factor(sex) +      as.factor(book) | as.factor(school_id) |      0 | school_id</v>
      </c>
      <c r="AA101" t="str">
        <f t="shared" si="12"/>
        <v>-0.011</v>
      </c>
      <c r="AB101" t="str">
        <f t="shared" si="13"/>
        <v>0.015</v>
      </c>
      <c r="AC101" t="str">
        <f t="shared" si="14"/>
        <v>0.721</v>
      </c>
      <c r="AD101" t="str">
        <f t="shared" si="15"/>
        <v>0.721, 9</v>
      </c>
      <c r="AE101" t="str">
        <f t="shared" si="16"/>
        <v>-0.011
(0.015)</v>
      </c>
      <c r="AF101" t="str">
        <f t="shared" si="17"/>
        <v>-0.011
(0.015, 0.721)</v>
      </c>
    </row>
    <row r="102" spans="1:32">
      <c r="A102">
        <v>101</v>
      </c>
      <c r="B102">
        <v>2.25318502206262E-2</v>
      </c>
      <c r="C102">
        <v>1.38752186817983E-2</v>
      </c>
      <c r="D102">
        <v>0.99164729946123598</v>
      </c>
      <c r="E102">
        <v>2.6028427015246201</v>
      </c>
      <c r="F102" s="17">
        <v>4.5623524148474599E-53</v>
      </c>
      <c r="G102">
        <v>41440</v>
      </c>
      <c r="H102">
        <v>41440</v>
      </c>
      <c r="I102">
        <v>41808</v>
      </c>
      <c r="J102" t="s">
        <v>210</v>
      </c>
      <c r="K102">
        <v>-6.0308438272916797E-3</v>
      </c>
      <c r="L102">
        <v>1.5393878153990501E-2</v>
      </c>
      <c r="M102">
        <v>0.69522892250979795</v>
      </c>
      <c r="N102" t="s">
        <v>342</v>
      </c>
      <c r="O102" t="b">
        <v>1</v>
      </c>
      <c r="P102" t="s">
        <v>334</v>
      </c>
      <c r="Q102">
        <v>0.78213253782352299</v>
      </c>
      <c r="R102">
        <v>9</v>
      </c>
      <c r="X102" t="str">
        <f t="shared" si="9"/>
        <v>grade8_all_grade_t8_ra_cont_zdilligence_growth</v>
      </c>
      <c r="Y102">
        <f t="shared" si="10"/>
        <v>41808</v>
      </c>
      <c r="Z102" t="str">
        <f t="shared" si="11"/>
        <v>zdilligence_growth ~ relative_age + I(relative_age^2) + as.factor(sex) +      as.factor(book) | as.factor(school_id) |      0 | school_id</v>
      </c>
      <c r="AA102" t="str">
        <f t="shared" si="12"/>
        <v>-0.006</v>
      </c>
      <c r="AB102" t="str">
        <f t="shared" si="13"/>
        <v>0.015</v>
      </c>
      <c r="AC102" t="str">
        <f t="shared" si="14"/>
        <v>0.782</v>
      </c>
      <c r="AD102" t="str">
        <f t="shared" si="15"/>
        <v>0.782, 9</v>
      </c>
      <c r="AE102" t="str">
        <f t="shared" si="16"/>
        <v>-0.006
(0.015)</v>
      </c>
      <c r="AF102" t="str">
        <f t="shared" si="17"/>
        <v>-0.006
(0.015, 0.782)</v>
      </c>
    </row>
    <row r="103" spans="1:32">
      <c r="A103">
        <v>102</v>
      </c>
      <c r="B103">
        <v>3.1343598957417701E-2</v>
      </c>
      <c r="C103">
        <v>1.1723982230646499E-2</v>
      </c>
      <c r="D103">
        <v>3.8723048594658498</v>
      </c>
      <c r="E103">
        <v>1.59756428445665</v>
      </c>
      <c r="F103" s="17">
        <v>1.5633031154757101E-21</v>
      </c>
      <c r="G103">
        <v>35054</v>
      </c>
      <c r="H103">
        <v>35054</v>
      </c>
      <c r="I103">
        <v>35765</v>
      </c>
      <c r="J103" t="s">
        <v>953</v>
      </c>
      <c r="K103">
        <v>-0.17854997178017301</v>
      </c>
      <c r="L103">
        <v>6.8966000898791804E-2</v>
      </c>
      <c r="M103">
        <v>9.62672727939844E-3</v>
      </c>
      <c r="N103" t="s">
        <v>954</v>
      </c>
      <c r="O103" t="b">
        <v>1</v>
      </c>
      <c r="P103" t="s">
        <v>296</v>
      </c>
      <c r="Q103">
        <v>1.1552072735278101E-2</v>
      </c>
      <c r="R103">
        <v>30</v>
      </c>
      <c r="X103" t="str">
        <f t="shared" si="9"/>
        <v>grade4_all_grade_t8_ra_cont2_reading_time_in_a_weekdays</v>
      </c>
      <c r="Y103">
        <f t="shared" si="10"/>
        <v>35765</v>
      </c>
      <c r="Z103" t="str">
        <f t="shared" si="11"/>
        <v>reading_time_in_a_weekdays ~ relative_age + I(relative_age^2) +      as.factor(sex) | as.factor(school_id) | 0 | school_id</v>
      </c>
      <c r="AA103" t="str">
        <f t="shared" si="12"/>
        <v>-0.179</v>
      </c>
      <c r="AB103" t="str">
        <f t="shared" si="13"/>
        <v>0.069</v>
      </c>
      <c r="AC103" t="str">
        <f t="shared" si="14"/>
        <v>0.012</v>
      </c>
      <c r="AD103" t="str">
        <f t="shared" si="15"/>
        <v>0.012, 30</v>
      </c>
      <c r="AE103" t="str">
        <f t="shared" si="16"/>
        <v>-0.179
(0.069)</v>
      </c>
      <c r="AF103" t="str">
        <f t="shared" si="17"/>
        <v>-0.179
(0.069, 0.012)</v>
      </c>
    </row>
    <row r="104" spans="1:32">
      <c r="A104">
        <v>103</v>
      </c>
      <c r="B104">
        <v>3.20249943032231E-2</v>
      </c>
      <c r="C104">
        <v>1.3350488712231301E-2</v>
      </c>
      <c r="D104">
        <v>3.8042819569723298</v>
      </c>
      <c r="E104">
        <v>1.7149045337334901</v>
      </c>
      <c r="F104" s="17">
        <v>1.3004594926585801E-28</v>
      </c>
      <c r="G104">
        <v>36854</v>
      </c>
      <c r="H104">
        <v>36854</v>
      </c>
      <c r="I104">
        <v>37566</v>
      </c>
      <c r="J104" t="s">
        <v>953</v>
      </c>
      <c r="K104">
        <v>-4.69140164609737E-2</v>
      </c>
      <c r="L104">
        <v>6.5002095440224603E-2</v>
      </c>
      <c r="M104">
        <v>0.470459981860326</v>
      </c>
      <c r="N104" t="s">
        <v>955</v>
      </c>
      <c r="O104" t="b">
        <v>1</v>
      </c>
      <c r="P104" t="s">
        <v>296</v>
      </c>
      <c r="Q104">
        <v>0.470459981860326</v>
      </c>
      <c r="R104">
        <v>30</v>
      </c>
      <c r="X104" t="str">
        <f t="shared" si="9"/>
        <v>grade5_all_grade_t8_ra_cont2_reading_time_in_a_weekdays</v>
      </c>
      <c r="Y104">
        <f t="shared" si="10"/>
        <v>37566</v>
      </c>
      <c r="Z104" t="str">
        <f t="shared" si="11"/>
        <v>reading_time_in_a_weekdays ~ relative_age + I(relative_age^2) +      as.factor(sex) | as.factor(school_id) | 0 | school_id</v>
      </c>
      <c r="AA104" t="str">
        <f t="shared" si="12"/>
        <v>-0.047</v>
      </c>
      <c r="AB104" t="str">
        <f t="shared" si="13"/>
        <v>0.065</v>
      </c>
      <c r="AC104" t="str">
        <f t="shared" si="14"/>
        <v>0.470</v>
      </c>
      <c r="AD104" t="str">
        <f t="shared" si="15"/>
        <v>0.470, 30</v>
      </c>
      <c r="AE104" t="str">
        <f t="shared" si="16"/>
        <v>-0.047
(0.065)</v>
      </c>
      <c r="AF104" t="str">
        <f t="shared" si="17"/>
        <v>-0.047
(0.065, 0.470)</v>
      </c>
    </row>
    <row r="105" spans="1:32">
      <c r="A105">
        <v>104</v>
      </c>
      <c r="B105">
        <v>3.6380313185592698E-2</v>
      </c>
      <c r="C105">
        <v>1.78140133285376E-2</v>
      </c>
      <c r="D105">
        <v>3.6884577113905501</v>
      </c>
      <c r="E105">
        <v>1.95948107407996</v>
      </c>
      <c r="F105" s="17">
        <v>2.51353884866402E-45</v>
      </c>
      <c r="G105">
        <v>36902</v>
      </c>
      <c r="H105">
        <v>36902</v>
      </c>
      <c r="I105">
        <v>37614</v>
      </c>
      <c r="J105" t="s">
        <v>953</v>
      </c>
      <c r="K105">
        <v>-0.14024856823332699</v>
      </c>
      <c r="L105">
        <v>6.4959772725024401E-2</v>
      </c>
      <c r="M105">
        <v>3.0849666624095901E-2</v>
      </c>
      <c r="N105" t="s">
        <v>956</v>
      </c>
      <c r="O105" t="b">
        <v>1</v>
      </c>
      <c r="P105" t="s">
        <v>296</v>
      </c>
      <c r="Q105">
        <v>3.42774073601066E-2</v>
      </c>
      <c r="R105">
        <v>30</v>
      </c>
      <c r="X105" t="str">
        <f t="shared" si="9"/>
        <v>grade6_all_grade_t8_ra_cont2_reading_time_in_a_weekdays</v>
      </c>
      <c r="Y105">
        <f t="shared" si="10"/>
        <v>37614</v>
      </c>
      <c r="Z105" t="str">
        <f t="shared" si="11"/>
        <v>reading_time_in_a_weekdays ~ relative_age + I(relative_age^2) +      as.factor(sex) | as.factor(school_id) | 0 | school_id</v>
      </c>
      <c r="AA105" t="str">
        <f t="shared" si="12"/>
        <v>-0.140</v>
      </c>
      <c r="AB105" t="str">
        <f t="shared" si="13"/>
        <v>0.065</v>
      </c>
      <c r="AC105" t="str">
        <f t="shared" si="14"/>
        <v>0.034</v>
      </c>
      <c r="AD105" t="str">
        <f t="shared" si="15"/>
        <v>0.034, 30</v>
      </c>
      <c r="AE105" t="str">
        <f t="shared" si="16"/>
        <v>-0.140
(0.065)</v>
      </c>
      <c r="AF105" t="str">
        <f t="shared" si="17"/>
        <v>-0.140
(0.065, 0.034)</v>
      </c>
    </row>
    <row r="106" spans="1:32">
      <c r="A106">
        <v>105</v>
      </c>
      <c r="B106">
        <v>2.6049203967977001E-2</v>
      </c>
      <c r="C106">
        <v>1.6310232590101802E-2</v>
      </c>
      <c r="D106">
        <v>3.6701044362202699</v>
      </c>
      <c r="E106">
        <v>2.6747387334103001</v>
      </c>
      <c r="F106" s="17">
        <v>7.5512319138866703E-56</v>
      </c>
      <c r="G106">
        <v>36302</v>
      </c>
      <c r="H106">
        <v>36302</v>
      </c>
      <c r="I106">
        <v>36666</v>
      </c>
      <c r="J106" t="s">
        <v>953</v>
      </c>
      <c r="K106">
        <v>-0.114293142939669</v>
      </c>
      <c r="L106">
        <v>6.1083687497283497E-2</v>
      </c>
      <c r="M106">
        <v>6.1332457462933899E-2</v>
      </c>
      <c r="N106" t="s">
        <v>957</v>
      </c>
      <c r="O106" t="b">
        <v>1</v>
      </c>
      <c r="P106" t="s">
        <v>296</v>
      </c>
      <c r="Q106">
        <v>6.5713347281714907E-2</v>
      </c>
      <c r="R106">
        <v>30</v>
      </c>
      <c r="X106" t="str">
        <f t="shared" si="9"/>
        <v>grade7_all_grade_t8_ra_cont2_reading_time_in_a_weekdays</v>
      </c>
      <c r="Y106">
        <f t="shared" si="10"/>
        <v>36666</v>
      </c>
      <c r="Z106" t="str">
        <f t="shared" si="11"/>
        <v>reading_time_in_a_weekdays ~ relative_age + I(relative_age^2) +      as.factor(sex) | as.factor(school_id) | 0 | school_id</v>
      </c>
      <c r="AA106" t="str">
        <f t="shared" si="12"/>
        <v>-0.114</v>
      </c>
      <c r="AB106" t="str">
        <f t="shared" si="13"/>
        <v>0.061</v>
      </c>
      <c r="AC106" t="str">
        <f t="shared" si="14"/>
        <v>0.066</v>
      </c>
      <c r="AD106" t="str">
        <f t="shared" si="15"/>
        <v>0.066, 30</v>
      </c>
      <c r="AE106" t="str">
        <f t="shared" si="16"/>
        <v>-0.114
(0.061)</v>
      </c>
      <c r="AF106" t="str">
        <f t="shared" si="17"/>
        <v>-0.114
(0.061, 0.066)</v>
      </c>
    </row>
    <row r="107" spans="1:32">
      <c r="A107">
        <v>106</v>
      </c>
      <c r="B107">
        <v>1.9517196028894301E-2</v>
      </c>
      <c r="C107">
        <v>8.7200441097649E-3</v>
      </c>
      <c r="D107">
        <v>3.7434168619290098</v>
      </c>
      <c r="E107">
        <v>1.80762447125668</v>
      </c>
      <c r="F107" s="17">
        <v>7.8222900571351901E-19</v>
      </c>
      <c r="G107">
        <v>32873</v>
      </c>
      <c r="H107">
        <v>32873</v>
      </c>
      <c r="I107">
        <v>33236</v>
      </c>
      <c r="J107" t="s">
        <v>953</v>
      </c>
      <c r="K107">
        <v>-0.24952835283040001</v>
      </c>
      <c r="L107">
        <v>7.1593778416824905E-2</v>
      </c>
      <c r="M107">
        <v>4.9151994423320404E-4</v>
      </c>
      <c r="N107" t="s">
        <v>958</v>
      </c>
      <c r="O107" t="b">
        <v>1</v>
      </c>
      <c r="P107" t="s">
        <v>296</v>
      </c>
      <c r="Q107">
        <v>7.0217134890457702E-4</v>
      </c>
      <c r="R107">
        <v>30</v>
      </c>
      <c r="X107" t="str">
        <f t="shared" si="9"/>
        <v>grade8_all_grade_t8_ra_cont2_reading_time_in_a_weekdays</v>
      </c>
      <c r="Y107">
        <f t="shared" si="10"/>
        <v>33236</v>
      </c>
      <c r="Z107" t="str">
        <f t="shared" si="11"/>
        <v>reading_time_in_a_weekdays ~ relative_age + I(relative_age^2) +      as.factor(sex) | as.factor(school_id) | 0 | school_id</v>
      </c>
      <c r="AA107" t="str">
        <f t="shared" si="12"/>
        <v>-0.250</v>
      </c>
      <c r="AB107" t="str">
        <f t="shared" si="13"/>
        <v>0.072</v>
      </c>
      <c r="AC107" t="str">
        <f t="shared" si="14"/>
        <v>0.001</v>
      </c>
      <c r="AD107" t="str">
        <f t="shared" si="15"/>
        <v>0.001, 30</v>
      </c>
      <c r="AE107" t="str">
        <f t="shared" si="16"/>
        <v>-0.250
(0.072)</v>
      </c>
      <c r="AF107" t="str">
        <f t="shared" si="17"/>
        <v>-0.250
(0.072, 0.001)</v>
      </c>
    </row>
    <row r="108" spans="1:32">
      <c r="A108">
        <v>107</v>
      </c>
      <c r="B108">
        <v>2.00455881448682E-2</v>
      </c>
      <c r="C108">
        <v>8.8282744622428799E-3</v>
      </c>
      <c r="D108">
        <v>3.7896490911236098</v>
      </c>
      <c r="E108">
        <v>1.78702216163547</v>
      </c>
      <c r="F108" s="17">
        <v>3.75394111849576E-18</v>
      </c>
      <c r="G108">
        <v>31712</v>
      </c>
      <c r="H108">
        <v>31712</v>
      </c>
      <c r="I108">
        <v>32076</v>
      </c>
      <c r="J108" t="s">
        <v>953</v>
      </c>
      <c r="K108">
        <v>-0.22405093287875499</v>
      </c>
      <c r="L108">
        <v>7.4167801239758593E-2</v>
      </c>
      <c r="M108">
        <v>2.5205351018868002E-3</v>
      </c>
      <c r="N108" t="s">
        <v>959</v>
      </c>
      <c r="O108" t="b">
        <v>1</v>
      </c>
      <c r="P108" t="s">
        <v>296</v>
      </c>
      <c r="Q108">
        <v>3.2876544807219198E-3</v>
      </c>
      <c r="R108">
        <v>30</v>
      </c>
      <c r="X108" t="str">
        <f t="shared" si="9"/>
        <v>grade9_all_grade_t8_ra_cont2_reading_time_in_a_weekdays</v>
      </c>
      <c r="Y108">
        <f t="shared" si="10"/>
        <v>32076</v>
      </c>
      <c r="Z108" t="str">
        <f t="shared" si="11"/>
        <v>reading_time_in_a_weekdays ~ relative_age + I(relative_age^2) +      as.factor(sex) | as.factor(school_id) | 0 | school_id</v>
      </c>
      <c r="AA108" t="str">
        <f t="shared" si="12"/>
        <v>-0.224</v>
      </c>
      <c r="AB108" t="str">
        <f t="shared" si="13"/>
        <v>0.074</v>
      </c>
      <c r="AC108" t="str">
        <f t="shared" si="14"/>
        <v>0.003</v>
      </c>
      <c r="AD108" t="str">
        <f t="shared" si="15"/>
        <v>0.003, 30</v>
      </c>
      <c r="AE108" t="str">
        <f t="shared" si="16"/>
        <v>-0.224
(0.074)</v>
      </c>
      <c r="AF108" t="str">
        <f t="shared" si="17"/>
        <v>-0.224
(0.074, 0.003)</v>
      </c>
    </row>
    <row r="109" spans="1:32">
      <c r="A109">
        <v>108</v>
      </c>
      <c r="B109">
        <v>3.7859696277891597E-2</v>
      </c>
      <c r="C109">
        <v>2.1914976822141701E-2</v>
      </c>
      <c r="D109">
        <v>1.7729792532250801</v>
      </c>
      <c r="E109">
        <v>2.37443477026738</v>
      </c>
      <c r="F109" s="17">
        <v>9.1058260191520096E-79</v>
      </c>
      <c r="G109">
        <v>42843</v>
      </c>
      <c r="H109">
        <v>42843</v>
      </c>
      <c r="I109">
        <v>43554</v>
      </c>
      <c r="J109" t="s">
        <v>584</v>
      </c>
      <c r="K109">
        <v>7.7281936674456098E-2</v>
      </c>
      <c r="L109">
        <v>2.8015796663572401E-2</v>
      </c>
      <c r="M109">
        <v>5.8065012265077097E-3</v>
      </c>
      <c r="N109" t="s">
        <v>585</v>
      </c>
      <c r="O109" t="b">
        <v>1</v>
      </c>
      <c r="P109" t="s">
        <v>296</v>
      </c>
      <c r="Q109">
        <v>7.2581265331346399E-3</v>
      </c>
      <c r="R109">
        <v>30</v>
      </c>
      <c r="X109" t="str">
        <f t="shared" si="9"/>
        <v>grade4_all_grade_t8_ra_cont2_lesson_time</v>
      </c>
      <c r="Y109">
        <f t="shared" si="10"/>
        <v>43554</v>
      </c>
      <c r="Z109" t="str">
        <f t="shared" si="11"/>
        <v>lesson_time ~ relative_age + I(relative_age^2) + as.factor(sex) |      as.factor(school_id) | 0 | school_id</v>
      </c>
      <c r="AA109" t="str">
        <f t="shared" si="12"/>
        <v>0.077</v>
      </c>
      <c r="AB109" t="str">
        <f t="shared" si="13"/>
        <v>0.028</v>
      </c>
      <c r="AC109" t="str">
        <f t="shared" si="14"/>
        <v>0.007</v>
      </c>
      <c r="AD109" t="str">
        <f t="shared" si="15"/>
        <v>0.007, 30</v>
      </c>
      <c r="AE109" t="str">
        <f t="shared" si="16"/>
        <v>0.077
(0.028)</v>
      </c>
      <c r="AF109" t="str">
        <f t="shared" si="17"/>
        <v>0.077
(0.028, 0.007)</v>
      </c>
    </row>
    <row r="110" spans="1:32">
      <c r="A110">
        <v>109</v>
      </c>
      <c r="B110">
        <v>4.0257014830299802E-2</v>
      </c>
      <c r="C110">
        <v>2.5096781499432699E-2</v>
      </c>
      <c r="D110">
        <v>1.7784644677449</v>
      </c>
      <c r="E110">
        <v>2.6554350419089099</v>
      </c>
      <c r="F110" s="17">
        <v>3.5391854532623402E-104</v>
      </c>
      <c r="G110">
        <v>45011</v>
      </c>
      <c r="H110">
        <v>45011</v>
      </c>
      <c r="I110">
        <v>45723</v>
      </c>
      <c r="J110" t="s">
        <v>584</v>
      </c>
      <c r="K110">
        <v>0.14039353188104001</v>
      </c>
      <c r="L110">
        <v>2.6977161827656599E-2</v>
      </c>
      <c r="M110" s="17">
        <v>1.9487351204236301E-7</v>
      </c>
      <c r="N110" t="s">
        <v>586</v>
      </c>
      <c r="O110" t="b">
        <v>1</v>
      </c>
      <c r="P110" t="s">
        <v>296</v>
      </c>
      <c r="Q110" s="17">
        <v>3.1310598617560298E-7</v>
      </c>
      <c r="R110">
        <v>30</v>
      </c>
      <c r="X110" t="str">
        <f t="shared" si="9"/>
        <v>grade5_all_grade_t8_ra_cont2_lesson_time</v>
      </c>
      <c r="Y110">
        <f t="shared" si="10"/>
        <v>45723</v>
      </c>
      <c r="Z110" t="str">
        <f t="shared" si="11"/>
        <v>lesson_time ~ relative_age + I(relative_age^2) + as.factor(sex) |      as.factor(school_id) | 0 | school_id</v>
      </c>
      <c r="AA110" t="str">
        <f t="shared" si="12"/>
        <v>0.140</v>
      </c>
      <c r="AB110" t="str">
        <f t="shared" si="13"/>
        <v>0.027</v>
      </c>
      <c r="AC110" t="str">
        <f t="shared" si="14"/>
        <v>0.000</v>
      </c>
      <c r="AD110" t="str">
        <f t="shared" si="15"/>
        <v>0.000, 30</v>
      </c>
      <c r="AE110" t="str">
        <f t="shared" si="16"/>
        <v>0.140
(0.027)</v>
      </c>
      <c r="AF110" t="str">
        <f t="shared" si="17"/>
        <v>0.140
(0.027, 0.000)</v>
      </c>
    </row>
    <row r="111" spans="1:32">
      <c r="A111">
        <v>110</v>
      </c>
      <c r="B111">
        <v>3.7764157512609101E-2</v>
      </c>
      <c r="C111">
        <v>2.3169275611240901E-2</v>
      </c>
      <c r="D111">
        <v>1.7963364947107701</v>
      </c>
      <c r="E111">
        <v>2.5874931889013002</v>
      </c>
      <c r="F111" s="17">
        <v>4.7995331130372701E-98</v>
      </c>
      <c r="G111">
        <v>46876</v>
      </c>
      <c r="H111">
        <v>46876</v>
      </c>
      <c r="I111">
        <v>47588</v>
      </c>
      <c r="J111" t="s">
        <v>584</v>
      </c>
      <c r="K111">
        <v>0.19160708710549301</v>
      </c>
      <c r="L111">
        <v>2.59557740021246E-2</v>
      </c>
      <c r="M111" s="17">
        <v>1.55858645894671E-13</v>
      </c>
      <c r="N111" t="s">
        <v>587</v>
      </c>
      <c r="O111" t="b">
        <v>1</v>
      </c>
      <c r="P111" t="s">
        <v>296</v>
      </c>
      <c r="Q111" s="17">
        <v>6.9173766975578701E-13</v>
      </c>
      <c r="R111">
        <v>30</v>
      </c>
      <c r="X111" t="str">
        <f t="shared" si="9"/>
        <v>grade6_all_grade_t8_ra_cont2_lesson_time</v>
      </c>
      <c r="Y111">
        <f t="shared" si="10"/>
        <v>47588</v>
      </c>
      <c r="Z111" t="str">
        <f t="shared" si="11"/>
        <v>lesson_time ~ relative_age + I(relative_age^2) + as.factor(sex) |      as.factor(school_id) | 0 | school_id</v>
      </c>
      <c r="AA111" t="str">
        <f t="shared" si="12"/>
        <v>0.192</v>
      </c>
      <c r="AB111" t="str">
        <f t="shared" si="13"/>
        <v>0.026</v>
      </c>
      <c r="AC111" t="str">
        <f t="shared" si="14"/>
        <v>0.000</v>
      </c>
      <c r="AD111" t="str">
        <f t="shared" si="15"/>
        <v>0.000, 30</v>
      </c>
      <c r="AE111" t="str">
        <f t="shared" si="16"/>
        <v>0.192
(0.026)</v>
      </c>
      <c r="AF111" t="str">
        <f t="shared" si="17"/>
        <v>0.192
(0.026, 0.000)</v>
      </c>
    </row>
    <row r="112" spans="1:32">
      <c r="A112">
        <v>111</v>
      </c>
      <c r="B112">
        <v>2.32083414214776E-2</v>
      </c>
      <c r="C112">
        <v>1.548372436636E-2</v>
      </c>
      <c r="D112">
        <v>1.728478939408</v>
      </c>
      <c r="E112">
        <v>3.00446497941308</v>
      </c>
      <c r="F112" s="17">
        <v>1.3165752861288401E-72</v>
      </c>
      <c r="G112">
        <v>45902</v>
      </c>
      <c r="H112">
        <v>45902</v>
      </c>
      <c r="I112">
        <v>46266</v>
      </c>
      <c r="J112" t="s">
        <v>584</v>
      </c>
      <c r="K112">
        <v>0.15283712373688499</v>
      </c>
      <c r="L112">
        <v>2.64400598150583E-2</v>
      </c>
      <c r="M112" s="17">
        <v>7.4472944123760298E-9</v>
      </c>
      <c r="N112" t="s">
        <v>588</v>
      </c>
      <c r="O112" t="b">
        <v>1</v>
      </c>
      <c r="P112" t="s">
        <v>296</v>
      </c>
      <c r="Q112" s="17">
        <v>1.3963677023205099E-8</v>
      </c>
      <c r="R112">
        <v>30</v>
      </c>
      <c r="X112" t="str">
        <f t="shared" si="9"/>
        <v>grade7_all_grade_t8_ra_cont2_lesson_time</v>
      </c>
      <c r="Y112">
        <f t="shared" si="10"/>
        <v>46266</v>
      </c>
      <c r="Z112" t="str">
        <f t="shared" si="11"/>
        <v>lesson_time ~ relative_age + I(relative_age^2) + as.factor(sex) |      as.factor(school_id) | 0 | school_id</v>
      </c>
      <c r="AA112" t="str">
        <f t="shared" si="12"/>
        <v>0.153</v>
      </c>
      <c r="AB112" t="str">
        <f t="shared" si="13"/>
        <v>0.026</v>
      </c>
      <c r="AC112" t="str">
        <f t="shared" si="14"/>
        <v>0.000</v>
      </c>
      <c r="AD112" t="str">
        <f t="shared" si="15"/>
        <v>0.000, 30</v>
      </c>
      <c r="AE112" t="str">
        <f t="shared" si="16"/>
        <v>0.153
(0.026)</v>
      </c>
      <c r="AF112" t="str">
        <f t="shared" si="17"/>
        <v>0.153
(0.026, 0.000)</v>
      </c>
    </row>
    <row r="113" spans="1:32">
      <c r="A113">
        <v>112</v>
      </c>
      <c r="B113">
        <v>1.7941433571292499E-2</v>
      </c>
      <c r="C113">
        <v>1.0417195486142099E-2</v>
      </c>
      <c r="D113">
        <v>1.70802816896453</v>
      </c>
      <c r="E113">
        <v>2.3844850958000499</v>
      </c>
      <c r="F113" s="17">
        <v>2.40126893337554E-42</v>
      </c>
      <c r="G113">
        <v>47248</v>
      </c>
      <c r="H113">
        <v>47248</v>
      </c>
      <c r="I113">
        <v>47611</v>
      </c>
      <c r="J113" t="s">
        <v>584</v>
      </c>
      <c r="K113">
        <v>8.4596345233439299E-2</v>
      </c>
      <c r="L113">
        <v>2.5491153317627899E-2</v>
      </c>
      <c r="M113">
        <v>9.0452083791569095E-4</v>
      </c>
      <c r="N113" t="s">
        <v>589</v>
      </c>
      <c r="O113" t="b">
        <v>1</v>
      </c>
      <c r="P113" t="s">
        <v>296</v>
      </c>
      <c r="Q113">
        <v>1.2334375062486699E-3</v>
      </c>
      <c r="R113">
        <v>30</v>
      </c>
      <c r="X113" t="str">
        <f t="shared" si="9"/>
        <v>grade8_all_grade_t8_ra_cont2_lesson_time</v>
      </c>
      <c r="Y113">
        <f t="shared" si="10"/>
        <v>47611</v>
      </c>
      <c r="Z113" t="str">
        <f t="shared" si="11"/>
        <v>lesson_time ~ relative_age + I(relative_age^2) + as.factor(sex) |      as.factor(school_id) | 0 | school_id</v>
      </c>
      <c r="AA113" t="str">
        <f t="shared" si="12"/>
        <v>0.085</v>
      </c>
      <c r="AB113" t="str">
        <f t="shared" si="13"/>
        <v>0.025</v>
      </c>
      <c r="AC113" t="str">
        <f t="shared" si="14"/>
        <v>0.001</v>
      </c>
      <c r="AD113" t="str">
        <f t="shared" si="15"/>
        <v>0.001, 30</v>
      </c>
      <c r="AE113" t="str">
        <f t="shared" si="16"/>
        <v>0.085
(0.025)</v>
      </c>
      <c r="AF113" t="str">
        <f t="shared" si="17"/>
        <v>0.085
(0.025, 0.001)</v>
      </c>
    </row>
    <row r="114" spans="1:32">
      <c r="A114">
        <v>113</v>
      </c>
      <c r="B114">
        <v>2.1425557891918901E-2</v>
      </c>
      <c r="C114">
        <v>1.3928248426211201E-2</v>
      </c>
      <c r="D114">
        <v>1.69630648011645</v>
      </c>
      <c r="E114">
        <v>2.8577662413320599</v>
      </c>
      <c r="F114" s="17">
        <v>3.66499724321457E-65</v>
      </c>
      <c r="G114">
        <v>47380</v>
      </c>
      <c r="H114">
        <v>47380</v>
      </c>
      <c r="I114">
        <v>47744</v>
      </c>
      <c r="J114" t="s">
        <v>584</v>
      </c>
      <c r="K114">
        <v>0.164089756727752</v>
      </c>
      <c r="L114">
        <v>2.48653290689798E-2</v>
      </c>
      <c r="M114" s="17">
        <v>4.1355312394601802E-11</v>
      </c>
      <c r="N114" t="s">
        <v>590</v>
      </c>
      <c r="O114" t="b">
        <v>1</v>
      </c>
      <c r="P114" t="s">
        <v>296</v>
      </c>
      <c r="Q114" s="17">
        <v>1.12787215621641E-10</v>
      </c>
      <c r="R114">
        <v>30</v>
      </c>
      <c r="X114" t="str">
        <f t="shared" si="9"/>
        <v>grade9_all_grade_t8_ra_cont2_lesson_time</v>
      </c>
      <c r="Y114">
        <f t="shared" si="10"/>
        <v>47744</v>
      </c>
      <c r="Z114" t="str">
        <f t="shared" si="11"/>
        <v>lesson_time ~ relative_age + I(relative_age^2) + as.factor(sex) |      as.factor(school_id) | 0 | school_id</v>
      </c>
      <c r="AA114" t="str">
        <f t="shared" si="12"/>
        <v>0.164</v>
      </c>
      <c r="AB114" t="str">
        <f t="shared" si="13"/>
        <v>0.025</v>
      </c>
      <c r="AC114" t="str">
        <f t="shared" si="14"/>
        <v>0.000</v>
      </c>
      <c r="AD114" t="str">
        <f t="shared" si="15"/>
        <v>0.000, 30</v>
      </c>
      <c r="AE114" t="str">
        <f t="shared" si="16"/>
        <v>0.164
(0.025)</v>
      </c>
      <c r="AF114" t="str">
        <f t="shared" si="17"/>
        <v>0.164
(0.025, 0.000)</v>
      </c>
    </row>
    <row r="115" spans="1:32">
      <c r="A115">
        <v>114</v>
      </c>
      <c r="B115">
        <v>3.9943671999713597E-2</v>
      </c>
      <c r="C115">
        <v>2.3965612580567199E-2</v>
      </c>
      <c r="D115">
        <v>2.9272252890371102</v>
      </c>
      <c r="E115">
        <v>2.4999075890185698</v>
      </c>
      <c r="F115" s="17">
        <v>9.3586836648929801E-90</v>
      </c>
      <c r="G115">
        <v>42661</v>
      </c>
      <c r="H115">
        <v>42661</v>
      </c>
      <c r="I115">
        <v>43372</v>
      </c>
      <c r="J115" t="s">
        <v>591</v>
      </c>
      <c r="K115">
        <v>0.51703743322237505</v>
      </c>
      <c r="L115">
        <v>4.48631685875805E-2</v>
      </c>
      <c r="M115" s="17">
        <v>9.8982974200301994E-31</v>
      </c>
      <c r="N115" t="s">
        <v>592</v>
      </c>
      <c r="O115" t="b">
        <v>1</v>
      </c>
      <c r="P115" t="s">
        <v>296</v>
      </c>
      <c r="Q115" s="17">
        <v>2.9694892260090601E-29</v>
      </c>
      <c r="R115">
        <v>30</v>
      </c>
      <c r="X115" t="str">
        <f t="shared" si="9"/>
        <v>grade4_all_grade_t8_ra_cont2_playing_sport</v>
      </c>
      <c r="Y115">
        <f t="shared" si="10"/>
        <v>43372</v>
      </c>
      <c r="Z115" t="str">
        <f t="shared" si="11"/>
        <v>playing_sport ~ relative_age + I(relative_age^2) + as.factor(sex) |      as.factor(school_id) | 0 | school_id</v>
      </c>
      <c r="AA115" t="str">
        <f t="shared" si="12"/>
        <v>0.517</v>
      </c>
      <c r="AB115" t="str">
        <f t="shared" si="13"/>
        <v>0.045</v>
      </c>
      <c r="AC115" t="str">
        <f t="shared" si="14"/>
        <v>0.000</v>
      </c>
      <c r="AD115" t="str">
        <f t="shared" si="15"/>
        <v>0.000, 30</v>
      </c>
      <c r="AE115" t="str">
        <f t="shared" si="16"/>
        <v>0.517
(0.045)</v>
      </c>
      <c r="AF115" t="str">
        <f t="shared" si="17"/>
        <v>0.517
(0.045, 0.000)</v>
      </c>
    </row>
    <row r="116" spans="1:32">
      <c r="A116">
        <v>115</v>
      </c>
      <c r="B116">
        <v>5.1882961443705203E-2</v>
      </c>
      <c r="C116">
        <v>3.6854621546845802E-2</v>
      </c>
      <c r="D116">
        <v>2.8950195061742301</v>
      </c>
      <c r="E116">
        <v>3.4523414961187799</v>
      </c>
      <c r="F116" s="17">
        <v>4.9820704526123804E-183</v>
      </c>
      <c r="G116">
        <v>44856</v>
      </c>
      <c r="H116">
        <v>44856</v>
      </c>
      <c r="I116">
        <v>45568</v>
      </c>
      <c r="J116" t="s">
        <v>591</v>
      </c>
      <c r="K116">
        <v>0.45859726193993899</v>
      </c>
      <c r="L116">
        <v>4.4790225061421399E-2</v>
      </c>
      <c r="M116" s="17">
        <v>1.32901567835411E-24</v>
      </c>
      <c r="N116" t="s">
        <v>593</v>
      </c>
      <c r="O116" t="b">
        <v>1</v>
      </c>
      <c r="P116" t="s">
        <v>296</v>
      </c>
      <c r="Q116" s="17">
        <v>1.32901567835411E-23</v>
      </c>
      <c r="R116">
        <v>30</v>
      </c>
      <c r="X116" t="str">
        <f t="shared" si="9"/>
        <v>grade5_all_grade_t8_ra_cont2_playing_sport</v>
      </c>
      <c r="Y116">
        <f t="shared" si="10"/>
        <v>45568</v>
      </c>
      <c r="Z116" t="str">
        <f t="shared" si="11"/>
        <v>playing_sport ~ relative_age + I(relative_age^2) + as.factor(sex) |      as.factor(school_id) | 0 | school_id</v>
      </c>
      <c r="AA116" t="str">
        <f t="shared" si="12"/>
        <v>0.459</v>
      </c>
      <c r="AB116" t="str">
        <f t="shared" si="13"/>
        <v>0.045</v>
      </c>
      <c r="AC116" t="str">
        <f t="shared" si="14"/>
        <v>0.000</v>
      </c>
      <c r="AD116" t="str">
        <f t="shared" si="15"/>
        <v>0.000, 30</v>
      </c>
      <c r="AE116" t="str">
        <f t="shared" si="16"/>
        <v>0.459
(0.045)</v>
      </c>
      <c r="AF116" t="str">
        <f t="shared" si="17"/>
        <v>0.459
(0.045, 0.000)</v>
      </c>
    </row>
    <row r="117" spans="1:32">
      <c r="A117">
        <v>116</v>
      </c>
      <c r="B117">
        <v>7.4199421709857799E-2</v>
      </c>
      <c r="C117">
        <v>6.0121740646418502E-2</v>
      </c>
      <c r="D117">
        <v>2.8619091923490201</v>
      </c>
      <c r="E117">
        <v>5.2707133636206001</v>
      </c>
      <c r="F117">
        <v>0</v>
      </c>
      <c r="G117">
        <v>46758</v>
      </c>
      <c r="H117">
        <v>46758</v>
      </c>
      <c r="I117">
        <v>47470</v>
      </c>
      <c r="J117" t="s">
        <v>591</v>
      </c>
      <c r="K117">
        <v>0.30721629573619602</v>
      </c>
      <c r="L117">
        <v>4.3412161844767497E-2</v>
      </c>
      <c r="M117" s="17">
        <v>1.4759207809155299E-12</v>
      </c>
      <c r="N117" t="s">
        <v>594</v>
      </c>
      <c r="O117" t="b">
        <v>1</v>
      </c>
      <c r="P117" t="s">
        <v>296</v>
      </c>
      <c r="Q117" s="17">
        <v>5.5347029284332203E-12</v>
      </c>
      <c r="R117">
        <v>30</v>
      </c>
      <c r="X117" t="str">
        <f t="shared" si="9"/>
        <v>grade6_all_grade_t8_ra_cont2_playing_sport</v>
      </c>
      <c r="Y117">
        <f t="shared" si="10"/>
        <v>47470</v>
      </c>
      <c r="Z117" t="str">
        <f t="shared" si="11"/>
        <v>playing_sport ~ relative_age + I(relative_age^2) + as.factor(sex) |      as.factor(school_id) | 0 | school_id</v>
      </c>
      <c r="AA117" t="str">
        <f t="shared" si="12"/>
        <v>0.307</v>
      </c>
      <c r="AB117" t="str">
        <f t="shared" si="13"/>
        <v>0.043</v>
      </c>
      <c r="AC117" t="str">
        <f t="shared" si="14"/>
        <v>0.000</v>
      </c>
      <c r="AD117" t="str">
        <f t="shared" si="15"/>
        <v>0.000, 30</v>
      </c>
      <c r="AE117" t="str">
        <f t="shared" si="16"/>
        <v>0.307
(0.043)</v>
      </c>
      <c r="AF117" t="str">
        <f t="shared" si="17"/>
        <v>0.307
(0.043, 0.000)</v>
      </c>
    </row>
    <row r="118" spans="1:32">
      <c r="A118">
        <v>117</v>
      </c>
      <c r="B118">
        <v>9.4556695239428501E-2</v>
      </c>
      <c r="C118">
        <v>8.7380991815533604E-2</v>
      </c>
      <c r="D118">
        <v>2.72665550336577</v>
      </c>
      <c r="E118">
        <v>13.1773416003448</v>
      </c>
      <c r="F118">
        <v>0</v>
      </c>
      <c r="G118">
        <v>45804</v>
      </c>
      <c r="H118">
        <v>45804</v>
      </c>
      <c r="I118">
        <v>46168</v>
      </c>
      <c r="J118" t="s">
        <v>591</v>
      </c>
      <c r="K118">
        <v>0.29555094705171697</v>
      </c>
      <c r="L118">
        <v>4.2734584846370501E-2</v>
      </c>
      <c r="M118" s="17">
        <v>4.6468498701434001E-12</v>
      </c>
      <c r="N118" t="s">
        <v>595</v>
      </c>
      <c r="O118" t="b">
        <v>1</v>
      </c>
      <c r="P118" t="s">
        <v>296</v>
      </c>
      <c r="Q118" s="17">
        <v>1.5489499567144701E-11</v>
      </c>
      <c r="R118">
        <v>30</v>
      </c>
      <c r="X118" t="str">
        <f t="shared" si="9"/>
        <v>grade7_all_grade_t8_ra_cont2_playing_sport</v>
      </c>
      <c r="Y118">
        <f t="shared" si="10"/>
        <v>46168</v>
      </c>
      <c r="Z118" t="str">
        <f t="shared" si="11"/>
        <v>playing_sport ~ relative_age + I(relative_age^2) + as.factor(sex) |      as.factor(school_id) | 0 | school_id</v>
      </c>
      <c r="AA118" t="str">
        <f t="shared" si="12"/>
        <v>0.296</v>
      </c>
      <c r="AB118" t="str">
        <f t="shared" si="13"/>
        <v>0.043</v>
      </c>
      <c r="AC118" t="str">
        <f t="shared" si="14"/>
        <v>0.000</v>
      </c>
      <c r="AD118" t="str">
        <f t="shared" si="15"/>
        <v>0.000, 30</v>
      </c>
      <c r="AE118" t="str">
        <f t="shared" si="16"/>
        <v>0.296
(0.043)</v>
      </c>
      <c r="AF118" t="str">
        <f t="shared" si="17"/>
        <v>0.296
(0.043, 0.000)</v>
      </c>
    </row>
    <row r="119" spans="1:32">
      <c r="A119">
        <v>118</v>
      </c>
      <c r="B119">
        <v>4.8494788841278801E-2</v>
      </c>
      <c r="C119">
        <v>4.1189179134833998E-2</v>
      </c>
      <c r="D119">
        <v>2.9220127739744601</v>
      </c>
      <c r="E119">
        <v>6.6380207525319097</v>
      </c>
      <c r="F119" s="17">
        <v>3.9339596127839099E-288</v>
      </c>
      <c r="G119">
        <v>47148</v>
      </c>
      <c r="H119">
        <v>47148</v>
      </c>
      <c r="I119">
        <v>47511</v>
      </c>
      <c r="J119" t="s">
        <v>591</v>
      </c>
      <c r="K119">
        <v>0.44130511532903199</v>
      </c>
      <c r="L119">
        <v>4.0681613850357401E-2</v>
      </c>
      <c r="M119" s="17">
        <v>2.0433233951631401E-27</v>
      </c>
      <c r="N119" t="s">
        <v>596</v>
      </c>
      <c r="O119" t="b">
        <v>1</v>
      </c>
      <c r="P119" t="s">
        <v>296</v>
      </c>
      <c r="Q119" s="17">
        <v>3.0649850927446999E-26</v>
      </c>
      <c r="R119">
        <v>30</v>
      </c>
      <c r="X119" t="str">
        <f t="shared" si="9"/>
        <v>grade8_all_grade_t8_ra_cont2_playing_sport</v>
      </c>
      <c r="Y119">
        <f t="shared" si="10"/>
        <v>47511</v>
      </c>
      <c r="Z119" t="str">
        <f t="shared" si="11"/>
        <v>playing_sport ~ relative_age + I(relative_age^2) + as.factor(sex) |      as.factor(school_id) | 0 | school_id</v>
      </c>
      <c r="AA119" t="str">
        <f t="shared" si="12"/>
        <v>0.441</v>
      </c>
      <c r="AB119" t="str">
        <f t="shared" si="13"/>
        <v>0.041</v>
      </c>
      <c r="AC119" t="str">
        <f t="shared" si="14"/>
        <v>0.000</v>
      </c>
      <c r="AD119" t="str">
        <f t="shared" si="15"/>
        <v>0.000, 30</v>
      </c>
      <c r="AE119" t="str">
        <f t="shared" si="16"/>
        <v>0.441
(0.041)</v>
      </c>
      <c r="AF119" t="str">
        <f t="shared" si="17"/>
        <v>0.441
(0.041, 0.000)</v>
      </c>
    </row>
    <row r="120" spans="1:32">
      <c r="A120">
        <v>119</v>
      </c>
      <c r="B120">
        <v>5.6271948221710999E-2</v>
      </c>
      <c r="C120">
        <v>4.9029843433525899E-2</v>
      </c>
      <c r="D120">
        <v>2.9414969911692701</v>
      </c>
      <c r="E120">
        <v>7.7701096390532998</v>
      </c>
      <c r="F120">
        <v>0</v>
      </c>
      <c r="G120">
        <v>47303</v>
      </c>
      <c r="H120">
        <v>47303</v>
      </c>
      <c r="I120">
        <v>47667</v>
      </c>
      <c r="J120" t="s">
        <v>591</v>
      </c>
      <c r="K120">
        <v>0.28517322241716597</v>
      </c>
      <c r="L120">
        <v>4.6271689810339002E-2</v>
      </c>
      <c r="M120" s="17">
        <v>7.1371729628727402E-10</v>
      </c>
      <c r="N120" t="s">
        <v>597</v>
      </c>
      <c r="O120" t="b">
        <v>1</v>
      </c>
      <c r="P120" t="s">
        <v>296</v>
      </c>
      <c r="Q120" s="17">
        <v>1.5293942063298699E-9</v>
      </c>
      <c r="R120">
        <v>30</v>
      </c>
      <c r="X120" t="str">
        <f t="shared" si="9"/>
        <v>grade9_all_grade_t8_ra_cont2_playing_sport</v>
      </c>
      <c r="Y120">
        <f t="shared" si="10"/>
        <v>47667</v>
      </c>
      <c r="Z120" t="str">
        <f t="shared" si="11"/>
        <v>playing_sport ~ relative_age + I(relative_age^2) + as.factor(sex) |      as.factor(school_id) | 0 | school_id</v>
      </c>
      <c r="AA120" t="str">
        <f t="shared" si="12"/>
        <v>0.285</v>
      </c>
      <c r="AB120" t="str">
        <f t="shared" si="13"/>
        <v>0.046</v>
      </c>
      <c r="AC120" t="str">
        <f t="shared" si="14"/>
        <v>0.000</v>
      </c>
      <c r="AD120" t="str">
        <f t="shared" si="15"/>
        <v>0.000, 30</v>
      </c>
      <c r="AE120" t="str">
        <f t="shared" si="16"/>
        <v>0.285
(0.046)</v>
      </c>
      <c r="AF120" t="str">
        <f t="shared" si="17"/>
        <v>0.285
(0.046, 0.000)</v>
      </c>
    </row>
    <row r="121" spans="1:32">
      <c r="A121">
        <v>120</v>
      </c>
      <c r="B121">
        <v>1.4784290812756199E-2</v>
      </c>
      <c r="C121">
        <v>1.47732911732734E-2</v>
      </c>
      <c r="D121">
        <v>0.89974302743160395</v>
      </c>
      <c r="E121">
        <v>1344.0704884916499</v>
      </c>
      <c r="F121">
        <v>0</v>
      </c>
      <c r="G121">
        <v>179136</v>
      </c>
      <c r="H121">
        <v>179136</v>
      </c>
      <c r="I121">
        <v>179139</v>
      </c>
      <c r="J121" t="s">
        <v>165</v>
      </c>
      <c r="K121">
        <v>0.352339279517832</v>
      </c>
      <c r="L121">
        <v>7.0372528967692204E-3</v>
      </c>
      <c r="M121">
        <v>0</v>
      </c>
      <c r="N121" t="s">
        <v>343</v>
      </c>
      <c r="O121" t="b">
        <v>0</v>
      </c>
      <c r="P121" t="s">
        <v>344</v>
      </c>
      <c r="Q121" t="s">
        <v>344</v>
      </c>
      <c r="R121" t="s">
        <v>344</v>
      </c>
      <c r="X121" t="str">
        <f t="shared" si="9"/>
        <v>grade4_all_grade_t8_ra_basic_zgakuryoku</v>
      </c>
      <c r="Y121">
        <f t="shared" si="10"/>
        <v>179139</v>
      </c>
      <c r="Z121" t="str">
        <f t="shared" si="11"/>
        <v>zgakuryoku ~ relative_age + I(relative_age^2) | 0 | 0 | school_id</v>
      </c>
      <c r="AA121" t="str">
        <f t="shared" si="12"/>
        <v>0.352</v>
      </c>
      <c r="AB121" t="str">
        <f t="shared" si="13"/>
        <v>0.007</v>
      </c>
      <c r="AC121" t="str">
        <f t="shared" si="14"/>
        <v>NA</v>
      </c>
      <c r="AD121" t="str">
        <f t="shared" si="15"/>
        <v>NA, NA</v>
      </c>
      <c r="AE121" t="str">
        <f t="shared" si="16"/>
        <v>0.352
(0.007)</v>
      </c>
      <c r="AF121" t="str">
        <f t="shared" si="17"/>
        <v>0.352
(0.007, NA)</v>
      </c>
    </row>
    <row r="122" spans="1:32">
      <c r="A122">
        <v>121</v>
      </c>
      <c r="B122">
        <v>1.12149356340301E-2</v>
      </c>
      <c r="C122">
        <v>1.12040435915279E-2</v>
      </c>
      <c r="D122">
        <v>0.90649146811743797</v>
      </c>
      <c r="E122">
        <v>1029.6448652143599</v>
      </c>
      <c r="F122">
        <v>0</v>
      </c>
      <c r="G122">
        <v>181561</v>
      </c>
      <c r="H122">
        <v>181561</v>
      </c>
      <c r="I122">
        <v>181564</v>
      </c>
      <c r="J122" t="s">
        <v>165</v>
      </c>
      <c r="K122">
        <v>0.308129725071214</v>
      </c>
      <c r="L122">
        <v>7.1791055740699598E-3</v>
      </c>
      <c r="M122">
        <v>0</v>
      </c>
      <c r="N122" t="s">
        <v>345</v>
      </c>
      <c r="O122" t="b">
        <v>0</v>
      </c>
      <c r="P122" t="s">
        <v>344</v>
      </c>
      <c r="Q122" t="s">
        <v>344</v>
      </c>
      <c r="R122" t="s">
        <v>344</v>
      </c>
      <c r="X122" t="str">
        <f t="shared" si="9"/>
        <v>grade5_all_grade_t8_ra_basic_zgakuryoku</v>
      </c>
      <c r="Y122">
        <f t="shared" si="10"/>
        <v>181564</v>
      </c>
      <c r="Z122" t="str">
        <f t="shared" si="11"/>
        <v>zgakuryoku ~ relative_age + I(relative_age^2) | 0 | 0 | school_id</v>
      </c>
      <c r="AA122" t="str">
        <f t="shared" si="12"/>
        <v>0.308</v>
      </c>
      <c r="AB122" t="str">
        <f t="shared" si="13"/>
        <v>0.007</v>
      </c>
      <c r="AC122" t="str">
        <f t="shared" si="14"/>
        <v>NA</v>
      </c>
      <c r="AD122" t="str">
        <f t="shared" si="15"/>
        <v>NA, NA</v>
      </c>
      <c r="AE122" t="str">
        <f t="shared" si="16"/>
        <v>0.308
(0.007)</v>
      </c>
      <c r="AF122" t="str">
        <f t="shared" si="17"/>
        <v>0.308
(0.007, NA)</v>
      </c>
    </row>
    <row r="123" spans="1:32">
      <c r="A123">
        <v>122</v>
      </c>
      <c r="B123">
        <v>8.1917880165740496E-3</v>
      </c>
      <c r="C123">
        <v>8.1809160855892404E-3</v>
      </c>
      <c r="D123">
        <v>0.90281508872453797</v>
      </c>
      <c r="E123">
        <v>753.48050204133699</v>
      </c>
      <c r="F123">
        <v>0</v>
      </c>
      <c r="G123">
        <v>182453</v>
      </c>
      <c r="H123">
        <v>182453</v>
      </c>
      <c r="I123">
        <v>182456</v>
      </c>
      <c r="J123" t="s">
        <v>165</v>
      </c>
      <c r="K123">
        <v>0.26151089836715802</v>
      </c>
      <c r="L123">
        <v>7.34397718277439E-3</v>
      </c>
      <c r="M123" s="17">
        <v>1.02046999195548E-277</v>
      </c>
      <c r="N123" t="s">
        <v>346</v>
      </c>
      <c r="O123" t="b">
        <v>0</v>
      </c>
      <c r="P123" t="s">
        <v>344</v>
      </c>
      <c r="Q123" t="s">
        <v>344</v>
      </c>
      <c r="R123" t="s">
        <v>344</v>
      </c>
      <c r="X123" t="str">
        <f t="shared" si="9"/>
        <v>grade6_all_grade_t8_ra_basic_zgakuryoku</v>
      </c>
      <c r="Y123">
        <f t="shared" si="10"/>
        <v>182456</v>
      </c>
      <c r="Z123" t="str">
        <f t="shared" si="11"/>
        <v>zgakuryoku ~ relative_age + I(relative_age^2) | 0 | 0 | school_id</v>
      </c>
      <c r="AA123" t="str">
        <f t="shared" si="12"/>
        <v>0.262</v>
      </c>
      <c r="AB123" t="str">
        <f t="shared" si="13"/>
        <v>0.007</v>
      </c>
      <c r="AC123" t="str">
        <f t="shared" si="14"/>
        <v>NA</v>
      </c>
      <c r="AD123" t="str">
        <f t="shared" si="15"/>
        <v>NA, NA</v>
      </c>
      <c r="AE123" t="str">
        <f t="shared" si="16"/>
        <v>0.262
(0.007)</v>
      </c>
      <c r="AF123" t="str">
        <f t="shared" si="17"/>
        <v>0.262
(0.007, NA)</v>
      </c>
    </row>
    <row r="124" spans="1:32">
      <c r="A124">
        <v>123</v>
      </c>
      <c r="B124">
        <v>6.7074138198403603E-3</v>
      </c>
      <c r="C124">
        <v>6.6962663804579501E-3</v>
      </c>
      <c r="D124">
        <v>0.90257714649940901</v>
      </c>
      <c r="E124">
        <v>601.69995903752101</v>
      </c>
      <c r="F124" s="17">
        <v>3.6590458730128002E-261</v>
      </c>
      <c r="G124">
        <v>178210</v>
      </c>
      <c r="H124">
        <v>178210</v>
      </c>
      <c r="I124">
        <v>178213</v>
      </c>
      <c r="J124" t="s">
        <v>165</v>
      </c>
      <c r="K124">
        <v>0.23652107805101399</v>
      </c>
      <c r="L124">
        <v>7.09206714348416E-3</v>
      </c>
      <c r="M124" s="17">
        <v>7.2627590100362403E-244</v>
      </c>
      <c r="N124" t="s">
        <v>347</v>
      </c>
      <c r="O124" t="b">
        <v>0</v>
      </c>
      <c r="P124" t="s">
        <v>344</v>
      </c>
      <c r="Q124" t="s">
        <v>344</v>
      </c>
      <c r="R124" t="s">
        <v>344</v>
      </c>
      <c r="X124" t="str">
        <f t="shared" si="9"/>
        <v>grade7_all_grade_t8_ra_basic_zgakuryoku</v>
      </c>
      <c r="Y124">
        <f t="shared" si="10"/>
        <v>178213</v>
      </c>
      <c r="Z124" t="str">
        <f t="shared" si="11"/>
        <v>zgakuryoku ~ relative_age + I(relative_age^2) | 0 | 0 | school_id</v>
      </c>
      <c r="AA124" t="str">
        <f t="shared" si="12"/>
        <v>0.237</v>
      </c>
      <c r="AB124" t="str">
        <f t="shared" si="13"/>
        <v>0.007</v>
      </c>
      <c r="AC124" t="str">
        <f t="shared" si="14"/>
        <v>NA</v>
      </c>
      <c r="AD124" t="str">
        <f t="shared" si="15"/>
        <v>NA, NA</v>
      </c>
      <c r="AE124" t="str">
        <f t="shared" si="16"/>
        <v>0.237
(0.007)</v>
      </c>
      <c r="AF124" t="str">
        <f t="shared" si="17"/>
        <v>0.237
(0.007, NA)</v>
      </c>
    </row>
    <row r="125" spans="1:32">
      <c r="A125">
        <v>124</v>
      </c>
      <c r="B125">
        <v>4.4778738808050203E-3</v>
      </c>
      <c r="C125">
        <v>4.4668987396790901E-3</v>
      </c>
      <c r="D125">
        <v>0.90881711372238305</v>
      </c>
      <c r="E125">
        <v>408.00148530053798</v>
      </c>
      <c r="F125" s="17">
        <v>1.60148658685169E-177</v>
      </c>
      <c r="G125">
        <v>181414</v>
      </c>
      <c r="H125">
        <v>181414</v>
      </c>
      <c r="I125">
        <v>181417</v>
      </c>
      <c r="J125" t="s">
        <v>165</v>
      </c>
      <c r="K125">
        <v>0.192018098171478</v>
      </c>
      <c r="L125">
        <v>6.6688128749643498E-3</v>
      </c>
      <c r="M125" s="17">
        <v>2.5911493362345699E-182</v>
      </c>
      <c r="N125" t="s">
        <v>348</v>
      </c>
      <c r="O125" t="b">
        <v>0</v>
      </c>
      <c r="P125" t="s">
        <v>344</v>
      </c>
      <c r="Q125" t="s">
        <v>344</v>
      </c>
      <c r="R125" t="s">
        <v>344</v>
      </c>
      <c r="X125" t="str">
        <f t="shared" si="9"/>
        <v>grade8_all_grade_t8_ra_basic_zgakuryoku</v>
      </c>
      <c r="Y125">
        <f t="shared" si="10"/>
        <v>181417</v>
      </c>
      <c r="Z125" t="str">
        <f t="shared" si="11"/>
        <v>zgakuryoku ~ relative_age + I(relative_age^2) | 0 | 0 | school_id</v>
      </c>
      <c r="AA125" t="str">
        <f t="shared" si="12"/>
        <v>0.192</v>
      </c>
      <c r="AB125" t="str">
        <f t="shared" si="13"/>
        <v>0.007</v>
      </c>
      <c r="AC125" t="str">
        <f t="shared" si="14"/>
        <v>NA</v>
      </c>
      <c r="AD125" t="str">
        <f t="shared" si="15"/>
        <v>NA, NA</v>
      </c>
      <c r="AE125" t="str">
        <f t="shared" si="16"/>
        <v>0.192
(0.007)</v>
      </c>
      <c r="AF125" t="str">
        <f t="shared" si="17"/>
        <v>0.192
(0.007, NA)</v>
      </c>
    </row>
    <row r="126" spans="1:32">
      <c r="A126">
        <v>125</v>
      </c>
      <c r="B126">
        <v>2.7202028983372099E-3</v>
      </c>
      <c r="C126">
        <v>2.7057037590696399E-3</v>
      </c>
      <c r="D126">
        <v>0.91714369378078897</v>
      </c>
      <c r="E126">
        <v>187.61133665515999</v>
      </c>
      <c r="F126" s="17">
        <v>4.2889549772542799E-82</v>
      </c>
      <c r="G126">
        <v>137564</v>
      </c>
      <c r="H126">
        <v>137564</v>
      </c>
      <c r="I126">
        <v>137567</v>
      </c>
      <c r="J126" t="s">
        <v>165</v>
      </c>
      <c r="K126">
        <v>0.14926208887096101</v>
      </c>
      <c r="L126">
        <v>7.3875394053254401E-3</v>
      </c>
      <c r="M126" s="17">
        <v>8.9235761663149605E-91</v>
      </c>
      <c r="N126" t="s">
        <v>349</v>
      </c>
      <c r="O126" t="b">
        <v>0</v>
      </c>
      <c r="P126" t="s">
        <v>344</v>
      </c>
      <c r="Q126" t="s">
        <v>344</v>
      </c>
      <c r="R126" t="s">
        <v>344</v>
      </c>
      <c r="X126" t="str">
        <f t="shared" si="9"/>
        <v>grade9_all_grade_t8_ra_basic_zgakuryoku</v>
      </c>
      <c r="Y126">
        <f t="shared" si="10"/>
        <v>137567</v>
      </c>
      <c r="Z126" t="str">
        <f t="shared" si="11"/>
        <v>zgakuryoku ~ relative_age + I(relative_age^2) | 0 | 0 | school_id</v>
      </c>
      <c r="AA126" t="str">
        <f t="shared" si="12"/>
        <v>0.149</v>
      </c>
      <c r="AB126" t="str">
        <f t="shared" si="13"/>
        <v>0.007</v>
      </c>
      <c r="AC126" t="str">
        <f t="shared" si="14"/>
        <v>NA</v>
      </c>
      <c r="AD126" t="str">
        <f t="shared" si="15"/>
        <v>NA, NA</v>
      </c>
      <c r="AE126" t="str">
        <f t="shared" si="16"/>
        <v>0.149
(0.007)</v>
      </c>
      <c r="AF126" t="str">
        <f t="shared" si="17"/>
        <v>0.149
(0.007, NA)</v>
      </c>
    </row>
    <row r="127" spans="1:32">
      <c r="A127">
        <v>126</v>
      </c>
      <c r="B127">
        <v>1.10772864520014E-2</v>
      </c>
      <c r="C127">
        <v>1.1064089378356901E-2</v>
      </c>
      <c r="D127">
        <v>0.89938432582780303</v>
      </c>
      <c r="E127">
        <v>839.37445152070904</v>
      </c>
      <c r="F127">
        <v>0</v>
      </c>
      <c r="G127">
        <v>149870</v>
      </c>
      <c r="H127">
        <v>149870</v>
      </c>
      <c r="I127">
        <v>149873</v>
      </c>
      <c r="J127" t="s">
        <v>165</v>
      </c>
      <c r="K127">
        <v>0.36655870282013597</v>
      </c>
      <c r="L127">
        <v>9.0116392402477003E-3</v>
      </c>
      <c r="M127">
        <v>0</v>
      </c>
      <c r="N127" t="s">
        <v>598</v>
      </c>
      <c r="O127" t="b">
        <v>0</v>
      </c>
      <c r="P127" t="s">
        <v>344</v>
      </c>
      <c r="Q127" t="s">
        <v>344</v>
      </c>
      <c r="R127" t="s">
        <v>344</v>
      </c>
      <c r="X127" t="str">
        <f t="shared" si="9"/>
        <v>grade4_not_apr_march_grade_t8_ra_basic_zgakuryoku</v>
      </c>
      <c r="Y127">
        <f t="shared" si="10"/>
        <v>149873</v>
      </c>
      <c r="Z127" t="str">
        <f t="shared" si="11"/>
        <v>zgakuryoku ~ relative_age + I(relative_age^2) | 0 | 0 | school_id</v>
      </c>
      <c r="AA127" t="str">
        <f t="shared" si="12"/>
        <v>0.367</v>
      </c>
      <c r="AB127" t="str">
        <f t="shared" si="13"/>
        <v>0.009</v>
      </c>
      <c r="AC127" t="str">
        <f t="shared" si="14"/>
        <v>NA</v>
      </c>
      <c r="AD127" t="str">
        <f t="shared" si="15"/>
        <v>NA, NA</v>
      </c>
      <c r="AE127" t="str">
        <f t="shared" si="16"/>
        <v>0.367
(0.009)</v>
      </c>
      <c r="AF127" t="str">
        <f t="shared" si="17"/>
        <v>0.367
(0.009, NA)</v>
      </c>
    </row>
    <row r="128" spans="1:32">
      <c r="A128">
        <v>127</v>
      </c>
      <c r="B128">
        <v>8.0573819934834593E-3</v>
      </c>
      <c r="C128">
        <v>8.0443235017737501E-3</v>
      </c>
      <c r="D128">
        <v>0.90776365074187604</v>
      </c>
      <c r="E128">
        <v>617.02240753403498</v>
      </c>
      <c r="F128" s="17">
        <v>1.29732995018415E-267</v>
      </c>
      <c r="G128">
        <v>151923</v>
      </c>
      <c r="H128">
        <v>151923</v>
      </c>
      <c r="I128">
        <v>151926</v>
      </c>
      <c r="J128" t="s">
        <v>165</v>
      </c>
      <c r="K128">
        <v>0.31499553298932298</v>
      </c>
      <c r="L128">
        <v>9.28806512760952E-3</v>
      </c>
      <c r="M128" s="17">
        <v>4.1409344503736698E-252</v>
      </c>
      <c r="N128" t="s">
        <v>599</v>
      </c>
      <c r="O128" t="b">
        <v>0</v>
      </c>
      <c r="P128" t="s">
        <v>344</v>
      </c>
      <c r="Q128" t="s">
        <v>344</v>
      </c>
      <c r="R128" t="s">
        <v>344</v>
      </c>
      <c r="X128" t="str">
        <f t="shared" si="9"/>
        <v>grade5_not_apr_march_grade_t8_ra_basic_zgakuryoku</v>
      </c>
      <c r="Y128">
        <f t="shared" si="10"/>
        <v>151926</v>
      </c>
      <c r="Z128" t="str">
        <f t="shared" si="11"/>
        <v>zgakuryoku ~ relative_age + I(relative_age^2) | 0 | 0 | school_id</v>
      </c>
      <c r="AA128" t="str">
        <f t="shared" si="12"/>
        <v>0.315</v>
      </c>
      <c r="AB128" t="str">
        <f t="shared" si="13"/>
        <v>0.009</v>
      </c>
      <c r="AC128" t="str">
        <f t="shared" si="14"/>
        <v>NA</v>
      </c>
      <c r="AD128" t="str">
        <f t="shared" si="15"/>
        <v>NA, NA</v>
      </c>
      <c r="AE128" t="str">
        <f t="shared" si="16"/>
        <v>0.315
(0.009)</v>
      </c>
      <c r="AF128" t="str">
        <f t="shared" si="17"/>
        <v>0.315
(0.009, NA)</v>
      </c>
    </row>
    <row r="129" spans="1:32">
      <c r="A129">
        <v>128</v>
      </c>
      <c r="B129">
        <v>6.1128697165945796E-3</v>
      </c>
      <c r="C129">
        <v>6.0998595307101304E-3</v>
      </c>
      <c r="D129">
        <v>0.90300318817124303</v>
      </c>
      <c r="E129">
        <v>469.85260401415098</v>
      </c>
      <c r="F129" s="17">
        <v>3.7201499920567598E-204</v>
      </c>
      <c r="G129">
        <v>152786</v>
      </c>
      <c r="H129">
        <v>152786</v>
      </c>
      <c r="I129">
        <v>152789</v>
      </c>
      <c r="J129" t="s">
        <v>165</v>
      </c>
      <c r="K129">
        <v>0.27136613286150701</v>
      </c>
      <c r="L129">
        <v>9.3723779042322302E-3</v>
      </c>
      <c r="M129" s="17">
        <v>2.5121997621167498E-184</v>
      </c>
      <c r="N129" t="s">
        <v>600</v>
      </c>
      <c r="O129" t="b">
        <v>0</v>
      </c>
      <c r="P129" t="s">
        <v>344</v>
      </c>
      <c r="Q129" t="s">
        <v>344</v>
      </c>
      <c r="R129" t="s">
        <v>344</v>
      </c>
      <c r="X129" t="str">
        <f t="shared" si="9"/>
        <v>grade6_not_apr_march_grade_t8_ra_basic_zgakuryoku</v>
      </c>
      <c r="Y129">
        <f t="shared" si="10"/>
        <v>152789</v>
      </c>
      <c r="Z129" t="str">
        <f t="shared" si="11"/>
        <v>zgakuryoku ~ relative_age + I(relative_age^2) | 0 | 0 | school_id</v>
      </c>
      <c r="AA129" t="str">
        <f t="shared" si="12"/>
        <v>0.271</v>
      </c>
      <c r="AB129" t="str">
        <f t="shared" si="13"/>
        <v>0.009</v>
      </c>
      <c r="AC129" t="str">
        <f t="shared" si="14"/>
        <v>NA</v>
      </c>
      <c r="AD129" t="str">
        <f t="shared" si="15"/>
        <v>NA, NA</v>
      </c>
      <c r="AE129" t="str">
        <f t="shared" si="16"/>
        <v>0.271
(0.009)</v>
      </c>
      <c r="AF129" t="str">
        <f t="shared" si="17"/>
        <v>0.271
(0.009, NA)</v>
      </c>
    </row>
    <row r="130" spans="1:32">
      <c r="A130">
        <v>129</v>
      </c>
      <c r="B130">
        <v>4.8989269870003899E-3</v>
      </c>
      <c r="C130">
        <v>4.8856095205012098E-3</v>
      </c>
      <c r="D130">
        <v>0.90341937279213202</v>
      </c>
      <c r="E130">
        <v>367.85727880967499</v>
      </c>
      <c r="F130" s="17">
        <v>4.3010709807438401E-160</v>
      </c>
      <c r="G130">
        <v>149443</v>
      </c>
      <c r="H130">
        <v>149443</v>
      </c>
      <c r="I130">
        <v>149446</v>
      </c>
      <c r="J130" t="s">
        <v>165</v>
      </c>
      <c r="K130">
        <v>0.244281909479756</v>
      </c>
      <c r="L130">
        <v>9.3807695039147404E-3</v>
      </c>
      <c r="M130" s="17">
        <v>1.71418409010419E-149</v>
      </c>
      <c r="N130" t="s">
        <v>601</v>
      </c>
      <c r="O130" t="b">
        <v>0</v>
      </c>
      <c r="P130" t="s">
        <v>344</v>
      </c>
      <c r="Q130" t="s">
        <v>344</v>
      </c>
      <c r="R130" t="s">
        <v>344</v>
      </c>
      <c r="X130" t="str">
        <f t="shared" si="9"/>
        <v>grade7_not_apr_march_grade_t8_ra_basic_zgakuryoku</v>
      </c>
      <c r="Y130">
        <f t="shared" si="10"/>
        <v>149446</v>
      </c>
      <c r="Z130" t="str">
        <f t="shared" si="11"/>
        <v>zgakuryoku ~ relative_age + I(relative_age^2) | 0 | 0 | school_id</v>
      </c>
      <c r="AA130" t="str">
        <f t="shared" si="12"/>
        <v>0.244</v>
      </c>
      <c r="AB130" t="str">
        <f t="shared" si="13"/>
        <v>0.009</v>
      </c>
      <c r="AC130" t="str">
        <f t="shared" si="14"/>
        <v>NA</v>
      </c>
      <c r="AD130" t="str">
        <f t="shared" si="15"/>
        <v>NA, NA</v>
      </c>
      <c r="AE130" t="str">
        <f t="shared" si="16"/>
        <v>0.244
(0.009)</v>
      </c>
      <c r="AF130" t="str">
        <f t="shared" si="17"/>
        <v>0.244
(0.009, NA)</v>
      </c>
    </row>
    <row r="131" spans="1:32">
      <c r="A131">
        <v>130</v>
      </c>
      <c r="B131">
        <v>3.1866379714188399E-3</v>
      </c>
      <c r="C131">
        <v>3.1735416506101198E-3</v>
      </c>
      <c r="D131">
        <v>0.909100650162047</v>
      </c>
      <c r="E131">
        <v>243.32314533080901</v>
      </c>
      <c r="F131" s="17">
        <v>3.1235756328057998E-106</v>
      </c>
      <c r="G131">
        <v>152228</v>
      </c>
      <c r="H131">
        <v>152228</v>
      </c>
      <c r="I131">
        <v>152231</v>
      </c>
      <c r="J131" t="s">
        <v>165</v>
      </c>
      <c r="K131">
        <v>0.19797373490481299</v>
      </c>
      <c r="L131">
        <v>8.8667010357059792E-3</v>
      </c>
      <c r="M131" s="17">
        <v>1.9855573365618699E-110</v>
      </c>
      <c r="N131" t="s">
        <v>602</v>
      </c>
      <c r="O131" t="b">
        <v>0</v>
      </c>
      <c r="P131" t="s">
        <v>344</v>
      </c>
      <c r="Q131" t="s">
        <v>344</v>
      </c>
      <c r="R131" t="s">
        <v>344</v>
      </c>
      <c r="X131" t="str">
        <f t="shared" ref="X131:X194" si="18">N131</f>
        <v>grade8_not_apr_march_grade_t8_ra_basic_zgakuryoku</v>
      </c>
      <c r="Y131">
        <f t="shared" ref="Y131:Y194" si="19">I131</f>
        <v>152231</v>
      </c>
      <c r="Z131" t="str">
        <f t="shared" ref="Z131:Z194" si="20">J131</f>
        <v>zgakuryoku ~ relative_age + I(relative_age^2) | 0 | 0 | school_id</v>
      </c>
      <c r="AA131" t="str">
        <f t="shared" ref="AA131:AA194" si="21">TEXT(K131, "0.000")</f>
        <v>0.198</v>
      </c>
      <c r="AB131" t="str">
        <f t="shared" ref="AB131:AB194" si="22">TEXT(L131, "0.000")</f>
        <v>0.009</v>
      </c>
      <c r="AC131" t="str">
        <f t="shared" ref="AC131:AC194" si="23">+TEXT(Q131,"0.000")</f>
        <v>NA</v>
      </c>
      <c r="AD131" t="str">
        <f t="shared" ref="AD131:AD194" si="24">CONCATENATE(TEXT(Q131,"0.000"),", ",R131,)</f>
        <v>NA, NA</v>
      </c>
      <c r="AE131" t="str">
        <f t="shared" ref="AE131:AE194" si="25">CONCATENATE(AA131,"
(",AB131,")")</f>
        <v>0.198
(0.009)</v>
      </c>
      <c r="AF131" t="str">
        <f t="shared" ref="AF131:AF194" si="26">CONCATENATE(AA131,"
(",AB131,", ",TEXT(Q131,"0.000"),")")</f>
        <v>0.198
(0.009, NA)</v>
      </c>
    </row>
    <row r="132" spans="1:32">
      <c r="A132">
        <v>131</v>
      </c>
      <c r="B132">
        <v>1.93156571818253E-3</v>
      </c>
      <c r="C132">
        <v>1.9142834471520499E-3</v>
      </c>
      <c r="D132">
        <v>0.91697525294114202</v>
      </c>
      <c r="E132">
        <v>111.765734652281</v>
      </c>
      <c r="F132" s="17">
        <v>3.2185981288362299E-49</v>
      </c>
      <c r="G132">
        <v>115502</v>
      </c>
      <c r="H132">
        <v>115502</v>
      </c>
      <c r="I132">
        <v>115505</v>
      </c>
      <c r="J132" t="s">
        <v>165</v>
      </c>
      <c r="K132">
        <v>0.15517233390315199</v>
      </c>
      <c r="L132">
        <v>1.00424091044767E-2</v>
      </c>
      <c r="M132" s="17">
        <v>7.3474933138989704E-54</v>
      </c>
      <c r="N132" t="s">
        <v>603</v>
      </c>
      <c r="O132" t="b">
        <v>0</v>
      </c>
      <c r="P132" t="s">
        <v>344</v>
      </c>
      <c r="Q132" t="s">
        <v>344</v>
      </c>
      <c r="R132" t="s">
        <v>344</v>
      </c>
      <c r="X132" t="str">
        <f t="shared" si="18"/>
        <v>grade9_not_apr_march_grade_t8_ra_basic_zgakuryoku</v>
      </c>
      <c r="Y132">
        <f t="shared" si="19"/>
        <v>115505</v>
      </c>
      <c r="Z132" t="str">
        <f t="shared" si="20"/>
        <v>zgakuryoku ~ relative_age + I(relative_age^2) | 0 | 0 | school_id</v>
      </c>
      <c r="AA132" t="str">
        <f t="shared" si="21"/>
        <v>0.155</v>
      </c>
      <c r="AB132" t="str">
        <f t="shared" si="22"/>
        <v>0.010</v>
      </c>
      <c r="AC132" t="str">
        <f t="shared" si="23"/>
        <v>NA</v>
      </c>
      <c r="AD132" t="str">
        <f t="shared" si="24"/>
        <v>NA, NA</v>
      </c>
      <c r="AE132" t="str">
        <f t="shared" si="25"/>
        <v>0.155
(0.010)</v>
      </c>
      <c r="AF132" t="str">
        <f t="shared" si="26"/>
        <v>0.155
(0.010, NA)</v>
      </c>
    </row>
    <row r="133" spans="1:32">
      <c r="A133">
        <v>132</v>
      </c>
      <c r="B133">
        <v>0.111412554536037</v>
      </c>
      <c r="C133">
        <v>0.106595566874891</v>
      </c>
      <c r="D133">
        <v>0.85823526537128303</v>
      </c>
      <c r="E133">
        <v>23.129092780267399</v>
      </c>
      <c r="F133">
        <v>0</v>
      </c>
      <c r="G133">
        <v>133187</v>
      </c>
      <c r="H133">
        <v>133187</v>
      </c>
      <c r="I133">
        <v>133910</v>
      </c>
      <c r="J133" t="s">
        <v>187</v>
      </c>
      <c r="K133">
        <v>0.34454391349798402</v>
      </c>
      <c r="L133">
        <v>7.7886664058651302E-3</v>
      </c>
      <c r="M133">
        <v>0</v>
      </c>
      <c r="N133" t="s">
        <v>350</v>
      </c>
      <c r="O133" t="b">
        <v>0</v>
      </c>
      <c r="P133" t="s">
        <v>344</v>
      </c>
      <c r="Q133" t="s">
        <v>344</v>
      </c>
      <c r="R133" t="s">
        <v>344</v>
      </c>
      <c r="X133" t="str">
        <f t="shared" si="18"/>
        <v>grade4_all_grade_t8_ra_cont_zgakuryoku</v>
      </c>
      <c r="Y133">
        <f t="shared" si="19"/>
        <v>133910</v>
      </c>
      <c r="Z133" t="str">
        <f t="shared" si="20"/>
        <v>zgakuryoku ~ relative_age + I(relative_age^2) + as.factor(sex) +      as.factor(book) + as.factor(year) | as.factor(school_id) |      0 | school_id</v>
      </c>
      <c r="AA133" t="str">
        <f t="shared" si="21"/>
        <v>0.345</v>
      </c>
      <c r="AB133" t="str">
        <f t="shared" si="22"/>
        <v>0.008</v>
      </c>
      <c r="AC133" t="str">
        <f t="shared" si="23"/>
        <v>NA</v>
      </c>
      <c r="AD133" t="str">
        <f t="shared" si="24"/>
        <v>NA, NA</v>
      </c>
      <c r="AE133" t="str">
        <f t="shared" si="25"/>
        <v>0.345
(0.008)</v>
      </c>
      <c r="AF133" t="str">
        <f t="shared" si="26"/>
        <v>0.345
(0.008, NA)</v>
      </c>
    </row>
    <row r="134" spans="1:32">
      <c r="A134">
        <v>133</v>
      </c>
      <c r="B134">
        <v>0.11264702902132701</v>
      </c>
      <c r="C134">
        <v>0.10789405674382301</v>
      </c>
      <c r="D134">
        <v>0.86270995944876505</v>
      </c>
      <c r="E134">
        <v>23.700333695290901</v>
      </c>
      <c r="F134">
        <v>0</v>
      </c>
      <c r="G134">
        <v>134980</v>
      </c>
      <c r="H134">
        <v>134980</v>
      </c>
      <c r="I134">
        <v>135704</v>
      </c>
      <c r="J134" t="s">
        <v>187</v>
      </c>
      <c r="K134">
        <v>0.30496369035605903</v>
      </c>
      <c r="L134">
        <v>7.9867689252925006E-3</v>
      </c>
      <c r="M134">
        <v>0</v>
      </c>
      <c r="N134" t="s">
        <v>351</v>
      </c>
      <c r="O134" t="b">
        <v>0</v>
      </c>
      <c r="P134" t="s">
        <v>344</v>
      </c>
      <c r="Q134" t="s">
        <v>344</v>
      </c>
      <c r="R134" t="s">
        <v>344</v>
      </c>
      <c r="X134" t="str">
        <f t="shared" si="18"/>
        <v>grade5_all_grade_t8_ra_cont_zgakuryoku</v>
      </c>
      <c r="Y134">
        <f t="shared" si="19"/>
        <v>135704</v>
      </c>
      <c r="Z134" t="str">
        <f t="shared" si="20"/>
        <v>zgakuryoku ~ relative_age + I(relative_age^2) + as.factor(sex) +      as.factor(book) + as.factor(year) | as.factor(school_id) |      0 | school_id</v>
      </c>
      <c r="AA134" t="str">
        <f t="shared" si="21"/>
        <v>0.305</v>
      </c>
      <c r="AB134" t="str">
        <f t="shared" si="22"/>
        <v>0.008</v>
      </c>
      <c r="AC134" t="str">
        <f t="shared" si="23"/>
        <v>NA</v>
      </c>
      <c r="AD134" t="str">
        <f t="shared" si="24"/>
        <v>NA, NA</v>
      </c>
      <c r="AE134" t="str">
        <f t="shared" si="25"/>
        <v>0.305
(0.008)</v>
      </c>
      <c r="AF134" t="str">
        <f t="shared" si="26"/>
        <v>0.305
(0.008, NA)</v>
      </c>
    </row>
    <row r="135" spans="1:32">
      <c r="A135">
        <v>134</v>
      </c>
      <c r="B135">
        <v>0.11310340953992</v>
      </c>
      <c r="C135">
        <v>0.108427340449022</v>
      </c>
      <c r="D135">
        <v>0.85703569958859604</v>
      </c>
      <c r="E135">
        <v>24.1877113749375</v>
      </c>
      <c r="F135">
        <v>0</v>
      </c>
      <c r="G135">
        <v>137319</v>
      </c>
      <c r="H135">
        <v>137319</v>
      </c>
      <c r="I135">
        <v>138044</v>
      </c>
      <c r="J135" t="s">
        <v>187</v>
      </c>
      <c r="K135">
        <v>0.26037526654419102</v>
      </c>
      <c r="L135">
        <v>7.7236578513130401E-3</v>
      </c>
      <c r="M135" s="17">
        <v>3.93601260081363E-249</v>
      </c>
      <c r="N135" t="s">
        <v>352</v>
      </c>
      <c r="O135" t="b">
        <v>0</v>
      </c>
      <c r="P135" t="s">
        <v>344</v>
      </c>
      <c r="Q135" t="s">
        <v>344</v>
      </c>
      <c r="R135" t="s">
        <v>344</v>
      </c>
      <c r="X135" t="str">
        <f t="shared" si="18"/>
        <v>grade6_all_grade_t8_ra_cont_zgakuryoku</v>
      </c>
      <c r="Y135">
        <f t="shared" si="19"/>
        <v>138044</v>
      </c>
      <c r="Z135" t="str">
        <f t="shared" si="20"/>
        <v>zgakuryoku ~ relative_age + I(relative_age^2) + as.factor(sex) +      as.factor(book) + as.factor(year) | as.factor(school_id) |      0 | school_id</v>
      </c>
      <c r="AA135" t="str">
        <f t="shared" si="21"/>
        <v>0.260</v>
      </c>
      <c r="AB135" t="str">
        <f t="shared" si="22"/>
        <v>0.008</v>
      </c>
      <c r="AC135" t="str">
        <f t="shared" si="23"/>
        <v>NA</v>
      </c>
      <c r="AD135" t="str">
        <f t="shared" si="24"/>
        <v>NA, NA</v>
      </c>
      <c r="AE135" t="str">
        <f t="shared" si="25"/>
        <v>0.260
(0.008)</v>
      </c>
      <c r="AF135" t="str">
        <f t="shared" si="26"/>
        <v>0.260
(0.008, NA)</v>
      </c>
    </row>
    <row r="136" spans="1:32">
      <c r="A136">
        <v>135</v>
      </c>
      <c r="B136">
        <v>9.0685845286887404E-2</v>
      </c>
      <c r="C136">
        <v>8.8138650395386695E-2</v>
      </c>
      <c r="D136">
        <v>0.86639397612939095</v>
      </c>
      <c r="E136">
        <v>35.602240562544502</v>
      </c>
      <c r="F136">
        <v>0</v>
      </c>
      <c r="G136">
        <v>132085</v>
      </c>
      <c r="H136">
        <v>132085</v>
      </c>
      <c r="I136">
        <v>132456</v>
      </c>
      <c r="J136" t="s">
        <v>187</v>
      </c>
      <c r="K136">
        <v>0.23302175170777201</v>
      </c>
      <c r="L136">
        <v>7.7087574617840703E-3</v>
      </c>
      <c r="M136" s="17">
        <v>1.0098048596053799E-200</v>
      </c>
      <c r="N136" t="s">
        <v>353</v>
      </c>
      <c r="O136" t="b">
        <v>0</v>
      </c>
      <c r="P136" t="s">
        <v>344</v>
      </c>
      <c r="Q136" t="s">
        <v>344</v>
      </c>
      <c r="R136" t="s">
        <v>344</v>
      </c>
      <c r="X136" t="str">
        <f t="shared" si="18"/>
        <v>grade7_all_grade_t8_ra_cont_zgakuryoku</v>
      </c>
      <c r="Y136">
        <f t="shared" si="19"/>
        <v>132456</v>
      </c>
      <c r="Z136" t="str">
        <f t="shared" si="20"/>
        <v>zgakuryoku ~ relative_age + I(relative_age^2) + as.factor(sex) +      as.factor(book) + as.factor(year) | as.factor(school_id) |      0 | school_id</v>
      </c>
      <c r="AA136" t="str">
        <f t="shared" si="21"/>
        <v>0.233</v>
      </c>
      <c r="AB136" t="str">
        <f t="shared" si="22"/>
        <v>0.008</v>
      </c>
      <c r="AC136" t="str">
        <f t="shared" si="23"/>
        <v>NA</v>
      </c>
      <c r="AD136" t="str">
        <f t="shared" si="24"/>
        <v>NA, NA</v>
      </c>
      <c r="AE136" t="str">
        <f t="shared" si="25"/>
        <v>0.233
(0.008)</v>
      </c>
      <c r="AF136" t="str">
        <f t="shared" si="26"/>
        <v>0.233
(0.008, NA)</v>
      </c>
    </row>
    <row r="137" spans="1:32">
      <c r="A137">
        <v>136</v>
      </c>
      <c r="B137">
        <v>8.5266479747045695E-2</v>
      </c>
      <c r="C137">
        <v>8.2741683941765704E-2</v>
      </c>
      <c r="D137">
        <v>0.87502161824292302</v>
      </c>
      <c r="E137">
        <v>33.771633955003601</v>
      </c>
      <c r="F137">
        <v>0</v>
      </c>
      <c r="G137">
        <v>134051</v>
      </c>
      <c r="H137">
        <v>134051</v>
      </c>
      <c r="I137">
        <v>134422</v>
      </c>
      <c r="J137" t="s">
        <v>187</v>
      </c>
      <c r="K137">
        <v>0.199081210870616</v>
      </c>
      <c r="L137">
        <v>7.6317376933427604E-3</v>
      </c>
      <c r="M137" s="17">
        <v>5.2615926345814601E-150</v>
      </c>
      <c r="N137" t="s">
        <v>354</v>
      </c>
      <c r="O137" t="b">
        <v>0</v>
      </c>
      <c r="P137" t="s">
        <v>344</v>
      </c>
      <c r="Q137" t="s">
        <v>344</v>
      </c>
      <c r="R137" t="s">
        <v>344</v>
      </c>
      <c r="X137" t="str">
        <f t="shared" si="18"/>
        <v>grade8_all_grade_t8_ra_cont_zgakuryoku</v>
      </c>
      <c r="Y137">
        <f t="shared" si="19"/>
        <v>134422</v>
      </c>
      <c r="Z137" t="str">
        <f t="shared" si="20"/>
        <v>zgakuryoku ~ relative_age + I(relative_age^2) + as.factor(sex) +      as.factor(book) + as.factor(year) | as.factor(school_id) |      0 | school_id</v>
      </c>
      <c r="AA137" t="str">
        <f t="shared" si="21"/>
        <v>0.199</v>
      </c>
      <c r="AB137" t="str">
        <f t="shared" si="22"/>
        <v>0.008</v>
      </c>
      <c r="AC137" t="str">
        <f t="shared" si="23"/>
        <v>NA</v>
      </c>
      <c r="AD137" t="str">
        <f t="shared" si="24"/>
        <v>NA, NA</v>
      </c>
      <c r="AE137" t="str">
        <f t="shared" si="25"/>
        <v>0.199
(0.008)</v>
      </c>
      <c r="AF137" t="str">
        <f t="shared" si="26"/>
        <v>0.199
(0.008, NA)</v>
      </c>
    </row>
    <row r="138" spans="1:32">
      <c r="A138">
        <v>137</v>
      </c>
      <c r="B138">
        <v>8.2093805918951698E-2</v>
      </c>
      <c r="C138">
        <v>7.9629843912256706E-2</v>
      </c>
      <c r="D138">
        <v>0.88076538954205996</v>
      </c>
      <c r="E138">
        <v>33.317805102469201</v>
      </c>
      <c r="F138">
        <v>0</v>
      </c>
      <c r="G138">
        <v>137092</v>
      </c>
      <c r="H138">
        <v>137092</v>
      </c>
      <c r="I138">
        <v>137461</v>
      </c>
      <c r="J138" t="s">
        <v>187</v>
      </c>
      <c r="K138">
        <v>0.156258612700341</v>
      </c>
      <c r="L138">
        <v>7.1660245179267701E-3</v>
      </c>
      <c r="M138" s="17">
        <v>2.0583100571075698E-105</v>
      </c>
      <c r="N138" t="s">
        <v>355</v>
      </c>
      <c r="O138" t="b">
        <v>0</v>
      </c>
      <c r="P138" t="s">
        <v>344</v>
      </c>
      <c r="Q138" t="s">
        <v>344</v>
      </c>
      <c r="R138" t="s">
        <v>344</v>
      </c>
      <c r="X138" t="str">
        <f t="shared" si="18"/>
        <v>grade9_all_grade_t8_ra_cont_zgakuryoku</v>
      </c>
      <c r="Y138">
        <f t="shared" si="19"/>
        <v>137461</v>
      </c>
      <c r="Z138" t="str">
        <f t="shared" si="20"/>
        <v>zgakuryoku ~ relative_age + I(relative_age^2) + as.factor(sex) +      as.factor(book) + as.factor(year) | as.factor(school_id) |      0 | school_id</v>
      </c>
      <c r="AA138" t="str">
        <f t="shared" si="21"/>
        <v>0.156</v>
      </c>
      <c r="AB138" t="str">
        <f t="shared" si="22"/>
        <v>0.007</v>
      </c>
      <c r="AC138" t="str">
        <f t="shared" si="23"/>
        <v>NA</v>
      </c>
      <c r="AD138" t="str">
        <f t="shared" si="24"/>
        <v>NA, NA</v>
      </c>
      <c r="AE138" t="str">
        <f t="shared" si="25"/>
        <v>0.156
(0.007)</v>
      </c>
      <c r="AF138" t="str">
        <f t="shared" si="26"/>
        <v>0.156
(0.007, NA)</v>
      </c>
    </row>
    <row r="139" spans="1:32">
      <c r="A139">
        <v>138</v>
      </c>
      <c r="B139">
        <v>0.108462562988351</v>
      </c>
      <c r="C139">
        <v>0.102684583476642</v>
      </c>
      <c r="D139">
        <v>0.85874771346211398</v>
      </c>
      <c r="E139">
        <v>18.771711247600798</v>
      </c>
      <c r="F139">
        <v>0</v>
      </c>
      <c r="G139">
        <v>111404</v>
      </c>
      <c r="H139">
        <v>111404</v>
      </c>
      <c r="I139">
        <v>112127</v>
      </c>
      <c r="J139" t="s">
        <v>187</v>
      </c>
      <c r="K139">
        <v>0.353745405339079</v>
      </c>
      <c r="L139">
        <v>1.03440599665753E-2</v>
      </c>
      <c r="M139" s="17">
        <v>2.5957517820092301E-256</v>
      </c>
      <c r="N139" t="s">
        <v>604</v>
      </c>
      <c r="O139" t="b">
        <v>0</v>
      </c>
      <c r="P139" t="s">
        <v>344</v>
      </c>
      <c r="Q139" t="s">
        <v>344</v>
      </c>
      <c r="R139" t="s">
        <v>344</v>
      </c>
      <c r="X139" t="str">
        <f t="shared" si="18"/>
        <v>grade4_not_apr_march_grade_t8_ra_cont_zgakuryoku</v>
      </c>
      <c r="Y139">
        <f t="shared" si="19"/>
        <v>112127</v>
      </c>
      <c r="Z139" t="str">
        <f t="shared" si="20"/>
        <v>zgakuryoku ~ relative_age + I(relative_age^2) + as.factor(sex) +      as.factor(book) + as.factor(year) | as.factor(school_id) |      0 | school_id</v>
      </c>
      <c r="AA139" t="str">
        <f t="shared" si="21"/>
        <v>0.354</v>
      </c>
      <c r="AB139" t="str">
        <f t="shared" si="22"/>
        <v>0.010</v>
      </c>
      <c r="AC139" t="str">
        <f t="shared" si="23"/>
        <v>NA</v>
      </c>
      <c r="AD139" t="str">
        <f t="shared" si="24"/>
        <v>NA, NA</v>
      </c>
      <c r="AE139" t="str">
        <f t="shared" si="25"/>
        <v>0.354
(0.010)</v>
      </c>
      <c r="AF139" t="str">
        <f t="shared" si="26"/>
        <v>0.354
(0.010, NA)</v>
      </c>
    </row>
    <row r="140" spans="1:32">
      <c r="A140">
        <v>139</v>
      </c>
      <c r="B140">
        <v>0.110293762758865</v>
      </c>
      <c r="C140">
        <v>0.10458778577299201</v>
      </c>
      <c r="D140">
        <v>0.86473130756807504</v>
      </c>
      <c r="E140">
        <v>19.329514127369301</v>
      </c>
      <c r="F140">
        <v>0</v>
      </c>
      <c r="G140">
        <v>112734</v>
      </c>
      <c r="H140">
        <v>112734</v>
      </c>
      <c r="I140">
        <v>113458</v>
      </c>
      <c r="J140" t="s">
        <v>187</v>
      </c>
      <c r="K140">
        <v>0.30697457112766902</v>
      </c>
      <c r="L140">
        <v>1.04337487336308E-2</v>
      </c>
      <c r="M140" s="17">
        <v>2.9321069156437198E-190</v>
      </c>
      <c r="N140" t="s">
        <v>605</v>
      </c>
      <c r="O140" t="b">
        <v>0</v>
      </c>
      <c r="P140" t="s">
        <v>344</v>
      </c>
      <c r="Q140" t="s">
        <v>344</v>
      </c>
      <c r="R140" t="s">
        <v>344</v>
      </c>
      <c r="X140" t="str">
        <f t="shared" si="18"/>
        <v>grade5_not_apr_march_grade_t8_ra_cont_zgakuryoku</v>
      </c>
      <c r="Y140">
        <f t="shared" si="19"/>
        <v>113458</v>
      </c>
      <c r="Z140" t="str">
        <f t="shared" si="20"/>
        <v>zgakuryoku ~ relative_age + I(relative_age^2) + as.factor(sex) +      as.factor(book) + as.factor(year) | as.factor(school_id) |      0 | school_id</v>
      </c>
      <c r="AA140" t="str">
        <f t="shared" si="21"/>
        <v>0.307</v>
      </c>
      <c r="AB140" t="str">
        <f t="shared" si="22"/>
        <v>0.010</v>
      </c>
      <c r="AC140" t="str">
        <f t="shared" si="23"/>
        <v>NA</v>
      </c>
      <c r="AD140" t="str">
        <f t="shared" si="24"/>
        <v>NA, NA</v>
      </c>
      <c r="AE140" t="str">
        <f t="shared" si="25"/>
        <v>0.307
(0.010)</v>
      </c>
      <c r="AF140" t="str">
        <f t="shared" si="26"/>
        <v>0.307
(0.010, NA)</v>
      </c>
    </row>
    <row r="141" spans="1:32">
      <c r="A141">
        <v>140</v>
      </c>
      <c r="B141">
        <v>0.112228204153556</v>
      </c>
      <c r="C141">
        <v>0.10663165587460401</v>
      </c>
      <c r="D141">
        <v>0.856430027790274</v>
      </c>
      <c r="E141">
        <v>20.053111053402301</v>
      </c>
      <c r="F141">
        <v>0</v>
      </c>
      <c r="G141">
        <v>114847</v>
      </c>
      <c r="H141">
        <v>114847</v>
      </c>
      <c r="I141">
        <v>115572</v>
      </c>
      <c r="J141" t="s">
        <v>187</v>
      </c>
      <c r="K141">
        <v>0.26625315594758198</v>
      </c>
      <c r="L141">
        <v>9.9472882360359602E-3</v>
      </c>
      <c r="M141" s="17">
        <v>7.9555402833979905E-158</v>
      </c>
      <c r="N141" t="s">
        <v>606</v>
      </c>
      <c r="O141" t="b">
        <v>0</v>
      </c>
      <c r="P141" t="s">
        <v>344</v>
      </c>
      <c r="Q141" t="s">
        <v>344</v>
      </c>
      <c r="R141" t="s">
        <v>344</v>
      </c>
      <c r="X141" t="str">
        <f t="shared" si="18"/>
        <v>grade6_not_apr_march_grade_t8_ra_cont_zgakuryoku</v>
      </c>
      <c r="Y141">
        <f t="shared" si="19"/>
        <v>115572</v>
      </c>
      <c r="Z141" t="str">
        <f t="shared" si="20"/>
        <v>zgakuryoku ~ relative_age + I(relative_age^2) + as.factor(sex) +      as.factor(book) + as.factor(year) | as.factor(school_id) |      0 | school_id</v>
      </c>
      <c r="AA141" t="str">
        <f t="shared" si="21"/>
        <v>0.266</v>
      </c>
      <c r="AB141" t="str">
        <f t="shared" si="22"/>
        <v>0.010</v>
      </c>
      <c r="AC141" t="str">
        <f t="shared" si="23"/>
        <v>NA</v>
      </c>
      <c r="AD141" t="str">
        <f t="shared" si="24"/>
        <v>NA, NA</v>
      </c>
      <c r="AE141" t="str">
        <f t="shared" si="25"/>
        <v>0.266
(0.010)</v>
      </c>
      <c r="AF141" t="str">
        <f t="shared" si="26"/>
        <v>0.266
(0.010, NA)</v>
      </c>
    </row>
    <row r="142" spans="1:32">
      <c r="A142">
        <v>141</v>
      </c>
      <c r="B142">
        <v>8.9822480241366298E-2</v>
      </c>
      <c r="C142">
        <v>8.6777114477092396E-2</v>
      </c>
      <c r="D142">
        <v>0.86748704317273595</v>
      </c>
      <c r="E142">
        <v>29.494808569500101</v>
      </c>
      <c r="F142">
        <v>0</v>
      </c>
      <c r="G142">
        <v>110583</v>
      </c>
      <c r="H142">
        <v>110583</v>
      </c>
      <c r="I142">
        <v>110954</v>
      </c>
      <c r="J142" t="s">
        <v>187</v>
      </c>
      <c r="K142">
        <v>0.23582526086031899</v>
      </c>
      <c r="L142">
        <v>1.0360693359271899E-2</v>
      </c>
      <c r="M142" s="17">
        <v>1.1032171050366899E-114</v>
      </c>
      <c r="N142" t="s">
        <v>607</v>
      </c>
      <c r="O142" t="b">
        <v>0</v>
      </c>
      <c r="P142" t="s">
        <v>344</v>
      </c>
      <c r="Q142" t="s">
        <v>344</v>
      </c>
      <c r="R142" t="s">
        <v>344</v>
      </c>
      <c r="X142" t="str">
        <f t="shared" si="18"/>
        <v>grade7_not_apr_march_grade_t8_ra_cont_zgakuryoku</v>
      </c>
      <c r="Y142">
        <f t="shared" si="19"/>
        <v>110954</v>
      </c>
      <c r="Z142" t="str">
        <f t="shared" si="20"/>
        <v>zgakuryoku ~ relative_age + I(relative_age^2) + as.factor(sex) +      as.factor(book) + as.factor(year) | as.factor(school_id) |      0 | school_id</v>
      </c>
      <c r="AA142" t="str">
        <f t="shared" si="21"/>
        <v>0.236</v>
      </c>
      <c r="AB142" t="str">
        <f t="shared" si="22"/>
        <v>0.010</v>
      </c>
      <c r="AC142" t="str">
        <f t="shared" si="23"/>
        <v>NA</v>
      </c>
      <c r="AD142" t="str">
        <f t="shared" si="24"/>
        <v>NA, NA</v>
      </c>
      <c r="AE142" t="str">
        <f t="shared" si="25"/>
        <v>0.236
(0.010)</v>
      </c>
      <c r="AF142" t="str">
        <f t="shared" si="26"/>
        <v>0.236
(0.010, NA)</v>
      </c>
    </row>
    <row r="143" spans="1:32">
      <c r="A143">
        <v>142</v>
      </c>
      <c r="B143">
        <v>8.4598636022014201E-2</v>
      </c>
      <c r="C143">
        <v>8.1587367009933104E-2</v>
      </c>
      <c r="D143">
        <v>0.87473211850405397</v>
      </c>
      <c r="E143">
        <v>28.094014743487001</v>
      </c>
      <c r="F143">
        <v>0</v>
      </c>
      <c r="G143">
        <v>112477</v>
      </c>
      <c r="H143">
        <v>112477</v>
      </c>
      <c r="I143">
        <v>112848</v>
      </c>
      <c r="J143" t="s">
        <v>187</v>
      </c>
      <c r="K143">
        <v>0.20637340165420701</v>
      </c>
      <c r="L143">
        <v>9.8615655746899806E-3</v>
      </c>
      <c r="M143" s="17">
        <v>3.0376875278596099E-97</v>
      </c>
      <c r="N143" t="s">
        <v>608</v>
      </c>
      <c r="O143" t="b">
        <v>0</v>
      </c>
      <c r="P143" t="s">
        <v>344</v>
      </c>
      <c r="Q143" t="s">
        <v>344</v>
      </c>
      <c r="R143" t="s">
        <v>344</v>
      </c>
      <c r="X143" t="str">
        <f t="shared" si="18"/>
        <v>grade8_not_apr_march_grade_t8_ra_cont_zgakuryoku</v>
      </c>
      <c r="Y143">
        <f t="shared" si="19"/>
        <v>112848</v>
      </c>
      <c r="Z143" t="str">
        <f t="shared" si="20"/>
        <v>zgakuryoku ~ relative_age + I(relative_age^2) + as.factor(sex) +      as.factor(book) + as.factor(year) | as.factor(school_id) |      0 | school_id</v>
      </c>
      <c r="AA143" t="str">
        <f t="shared" si="21"/>
        <v>0.206</v>
      </c>
      <c r="AB143" t="str">
        <f t="shared" si="22"/>
        <v>0.010</v>
      </c>
      <c r="AC143" t="str">
        <f t="shared" si="23"/>
        <v>NA</v>
      </c>
      <c r="AD143" t="str">
        <f t="shared" si="24"/>
        <v>NA, NA</v>
      </c>
      <c r="AE143" t="str">
        <f t="shared" si="25"/>
        <v>0.206
(0.010)</v>
      </c>
      <c r="AF143" t="str">
        <f t="shared" si="26"/>
        <v>0.206
(0.010, NA)</v>
      </c>
    </row>
    <row r="144" spans="1:32">
      <c r="A144">
        <v>143</v>
      </c>
      <c r="B144">
        <v>8.2184127613261396E-2</v>
      </c>
      <c r="C144">
        <v>7.9248342192929894E-2</v>
      </c>
      <c r="D144">
        <v>0.88043097740224896</v>
      </c>
      <c r="E144">
        <v>27.993915033468699</v>
      </c>
      <c r="F144">
        <v>0</v>
      </c>
      <c r="G144">
        <v>115048</v>
      </c>
      <c r="H144">
        <v>115048</v>
      </c>
      <c r="I144">
        <v>115417</v>
      </c>
      <c r="J144" t="s">
        <v>187</v>
      </c>
      <c r="K144">
        <v>0.16213475392263299</v>
      </c>
      <c r="L144">
        <v>9.4756333086428897E-3</v>
      </c>
      <c r="M144" s="17">
        <v>1.2349839993313401E-65</v>
      </c>
      <c r="N144" t="s">
        <v>609</v>
      </c>
      <c r="O144" t="b">
        <v>0</v>
      </c>
      <c r="P144" t="s">
        <v>344</v>
      </c>
      <c r="Q144" t="s">
        <v>344</v>
      </c>
      <c r="R144" t="s">
        <v>344</v>
      </c>
      <c r="X144" t="str">
        <f t="shared" si="18"/>
        <v>grade9_not_apr_march_grade_t8_ra_cont_zgakuryoku</v>
      </c>
      <c r="Y144">
        <f t="shared" si="19"/>
        <v>115417</v>
      </c>
      <c r="Z144" t="str">
        <f t="shared" si="20"/>
        <v>zgakuryoku ~ relative_age + I(relative_age^2) + as.factor(sex) +      as.factor(book) + as.factor(year) | as.factor(school_id) |      0 | school_id</v>
      </c>
      <c r="AA144" t="str">
        <f t="shared" si="21"/>
        <v>0.162</v>
      </c>
      <c r="AB144" t="str">
        <f t="shared" si="22"/>
        <v>0.009</v>
      </c>
      <c r="AC144" t="str">
        <f t="shared" si="23"/>
        <v>NA</v>
      </c>
      <c r="AD144" t="str">
        <f t="shared" si="24"/>
        <v>NA, NA</v>
      </c>
      <c r="AE144" t="str">
        <f t="shared" si="25"/>
        <v>0.162
(0.009)</v>
      </c>
      <c r="AF144" t="str">
        <f t="shared" si="26"/>
        <v>0.162
(0.009, NA)</v>
      </c>
    </row>
    <row r="145" spans="1:32">
      <c r="A145">
        <v>144</v>
      </c>
      <c r="B145">
        <v>9.4426412285593796E-3</v>
      </c>
      <c r="C145">
        <v>9.4294231345133407E-3</v>
      </c>
      <c r="D145">
        <v>0.993611915824127</v>
      </c>
      <c r="E145">
        <v>714.37237438251395</v>
      </c>
      <c r="F145" s="17">
        <v>0</v>
      </c>
      <c r="G145">
        <v>149879</v>
      </c>
      <c r="H145">
        <v>149879</v>
      </c>
      <c r="I145">
        <v>149882</v>
      </c>
      <c r="J145" t="s">
        <v>166</v>
      </c>
      <c r="K145">
        <v>0.37284014517268699</v>
      </c>
      <c r="L145">
        <v>1.0079105971081999E-2</v>
      </c>
      <c r="M145" s="17">
        <v>1.57499185764425E-299</v>
      </c>
      <c r="N145" t="s">
        <v>610</v>
      </c>
      <c r="O145" t="b">
        <v>0</v>
      </c>
      <c r="P145" t="s">
        <v>344</v>
      </c>
      <c r="Q145" t="s">
        <v>344</v>
      </c>
      <c r="R145" t="s">
        <v>344</v>
      </c>
      <c r="X145" t="str">
        <f t="shared" si="18"/>
        <v>grade4_not_apr_march_grade_t8_ra_basic_zkokugo_level</v>
      </c>
      <c r="Y145">
        <f t="shared" si="19"/>
        <v>149882</v>
      </c>
      <c r="Z145" t="str">
        <f t="shared" si="20"/>
        <v>zkokugo_level ~ relative_age + I(relative_age^2) | 0 | 0 | school_id</v>
      </c>
      <c r="AA145" t="str">
        <f t="shared" si="21"/>
        <v>0.373</v>
      </c>
      <c r="AB145" t="str">
        <f t="shared" si="22"/>
        <v>0.010</v>
      </c>
      <c r="AC145" t="str">
        <f t="shared" si="23"/>
        <v>NA</v>
      </c>
      <c r="AD145" t="str">
        <f t="shared" si="24"/>
        <v>NA, NA</v>
      </c>
      <c r="AE145" t="str">
        <f t="shared" si="25"/>
        <v>0.373
(0.010)</v>
      </c>
      <c r="AF145" t="str">
        <f t="shared" si="26"/>
        <v>0.373
(0.010, NA)</v>
      </c>
    </row>
    <row r="146" spans="1:32">
      <c r="A146">
        <v>145</v>
      </c>
      <c r="B146">
        <v>7.2500203109006301E-3</v>
      </c>
      <c r="C146">
        <v>7.2369521368290703E-3</v>
      </c>
      <c r="D146">
        <v>0.99513718260337802</v>
      </c>
      <c r="E146">
        <v>554.78449179185202</v>
      </c>
      <c r="F146" s="17">
        <v>8.6235161045263706E-241</v>
      </c>
      <c r="G146">
        <v>151934</v>
      </c>
      <c r="H146">
        <v>151934</v>
      </c>
      <c r="I146">
        <v>151937</v>
      </c>
      <c r="J146" t="s">
        <v>166</v>
      </c>
      <c r="K146">
        <v>0.32719831082971401</v>
      </c>
      <c r="L146">
        <v>1.02307708570906E-2</v>
      </c>
      <c r="M146" s="17">
        <v>1.9539471084677499E-224</v>
      </c>
      <c r="N146" t="s">
        <v>611</v>
      </c>
      <c r="O146" t="b">
        <v>0</v>
      </c>
      <c r="P146" t="s">
        <v>344</v>
      </c>
      <c r="Q146" t="s">
        <v>344</v>
      </c>
      <c r="R146" t="s">
        <v>344</v>
      </c>
      <c r="X146" t="str">
        <f t="shared" si="18"/>
        <v>grade5_not_apr_march_grade_t8_ra_basic_zkokugo_level</v>
      </c>
      <c r="Y146">
        <f t="shared" si="19"/>
        <v>151937</v>
      </c>
      <c r="Z146" t="str">
        <f t="shared" si="20"/>
        <v>zkokugo_level ~ relative_age + I(relative_age^2) | 0 | 0 | school_id</v>
      </c>
      <c r="AA146" t="str">
        <f t="shared" si="21"/>
        <v>0.327</v>
      </c>
      <c r="AB146" t="str">
        <f t="shared" si="22"/>
        <v>0.010</v>
      </c>
      <c r="AC146" t="str">
        <f t="shared" si="23"/>
        <v>NA</v>
      </c>
      <c r="AD146" t="str">
        <f t="shared" si="24"/>
        <v>NA, NA</v>
      </c>
      <c r="AE146" t="str">
        <f t="shared" si="25"/>
        <v>0.327
(0.010)</v>
      </c>
      <c r="AF146" t="str">
        <f t="shared" si="26"/>
        <v>0.327
(0.010, NA)</v>
      </c>
    </row>
    <row r="147" spans="1:32">
      <c r="A147">
        <v>146</v>
      </c>
      <c r="B147">
        <v>5.4199526587309903E-3</v>
      </c>
      <c r="C147">
        <v>5.4069345952840698E-3</v>
      </c>
      <c r="D147">
        <v>0.99689857056496001</v>
      </c>
      <c r="E147">
        <v>416.34093126439302</v>
      </c>
      <c r="F147" s="17">
        <v>4.7459355382354999E-181</v>
      </c>
      <c r="G147">
        <v>152800</v>
      </c>
      <c r="H147">
        <v>152800</v>
      </c>
      <c r="I147">
        <v>152803</v>
      </c>
      <c r="J147" t="s">
        <v>166</v>
      </c>
      <c r="K147">
        <v>0.28218984011219</v>
      </c>
      <c r="L147">
        <v>1.0169246697521599E-2</v>
      </c>
      <c r="M147" s="17">
        <v>1.7749423693463199E-169</v>
      </c>
      <c r="N147" t="s">
        <v>612</v>
      </c>
      <c r="O147" t="b">
        <v>0</v>
      </c>
      <c r="P147" t="s">
        <v>344</v>
      </c>
      <c r="Q147" t="s">
        <v>344</v>
      </c>
      <c r="R147" t="s">
        <v>344</v>
      </c>
      <c r="X147" t="str">
        <f t="shared" si="18"/>
        <v>grade6_not_apr_march_grade_t8_ra_basic_zkokugo_level</v>
      </c>
      <c r="Y147">
        <f t="shared" si="19"/>
        <v>152803</v>
      </c>
      <c r="Z147" t="str">
        <f t="shared" si="20"/>
        <v>zkokugo_level ~ relative_age + I(relative_age^2) | 0 | 0 | school_id</v>
      </c>
      <c r="AA147" t="str">
        <f t="shared" si="21"/>
        <v>0.282</v>
      </c>
      <c r="AB147" t="str">
        <f t="shared" si="22"/>
        <v>0.010</v>
      </c>
      <c r="AC147" t="str">
        <f t="shared" si="23"/>
        <v>NA</v>
      </c>
      <c r="AD147" t="str">
        <f t="shared" si="24"/>
        <v>NA, NA</v>
      </c>
      <c r="AE147" t="str">
        <f t="shared" si="25"/>
        <v>0.282
(0.010)</v>
      </c>
      <c r="AF147" t="str">
        <f t="shared" si="26"/>
        <v>0.282
(0.010, NA)</v>
      </c>
    </row>
    <row r="148" spans="1:32">
      <c r="A148">
        <v>147</v>
      </c>
      <c r="B148">
        <v>4.40750643273963E-3</v>
      </c>
      <c r="C148">
        <v>4.3941847963769902E-3</v>
      </c>
      <c r="D148">
        <v>0.99711071805040496</v>
      </c>
      <c r="E148">
        <v>330.85323099469798</v>
      </c>
      <c r="F148" s="17">
        <v>4.2597685764131102E-144</v>
      </c>
      <c r="G148">
        <v>149470</v>
      </c>
      <c r="H148">
        <v>149470</v>
      </c>
      <c r="I148">
        <v>149473</v>
      </c>
      <c r="J148" t="s">
        <v>166</v>
      </c>
      <c r="K148">
        <v>0.255492972988764</v>
      </c>
      <c r="L148">
        <v>9.9768041930159198E-3</v>
      </c>
      <c r="M148" s="17">
        <v>1.22053006406586E-144</v>
      </c>
      <c r="N148" t="s">
        <v>613</v>
      </c>
      <c r="O148" t="b">
        <v>0</v>
      </c>
      <c r="P148" t="s">
        <v>344</v>
      </c>
      <c r="Q148" t="s">
        <v>344</v>
      </c>
      <c r="R148" t="s">
        <v>344</v>
      </c>
      <c r="X148" t="str">
        <f t="shared" si="18"/>
        <v>grade7_not_apr_march_grade_t8_ra_basic_zkokugo_level</v>
      </c>
      <c r="Y148">
        <f t="shared" si="19"/>
        <v>149473</v>
      </c>
      <c r="Z148" t="str">
        <f t="shared" si="20"/>
        <v>zkokugo_level ~ relative_age + I(relative_age^2) | 0 | 0 | school_id</v>
      </c>
      <c r="AA148" t="str">
        <f t="shared" si="21"/>
        <v>0.255</v>
      </c>
      <c r="AB148" t="str">
        <f t="shared" si="22"/>
        <v>0.010</v>
      </c>
      <c r="AC148" t="str">
        <f t="shared" si="23"/>
        <v>NA</v>
      </c>
      <c r="AD148" t="str">
        <f t="shared" si="24"/>
        <v>NA, NA</v>
      </c>
      <c r="AE148" t="str">
        <f t="shared" si="25"/>
        <v>0.255
(0.010)</v>
      </c>
      <c r="AF148" t="str">
        <f t="shared" si="26"/>
        <v>0.255
(0.010, NA)</v>
      </c>
    </row>
    <row r="149" spans="1:32">
      <c r="A149">
        <v>148</v>
      </c>
      <c r="B149">
        <v>3.1646070959846298E-3</v>
      </c>
      <c r="C149">
        <v>3.1515128082056898E-3</v>
      </c>
      <c r="D149">
        <v>0.99763145980504497</v>
      </c>
      <c r="E149">
        <v>241.67844401845699</v>
      </c>
      <c r="F149" s="17">
        <v>1.6093066529772E-105</v>
      </c>
      <c r="G149">
        <v>152255</v>
      </c>
      <c r="H149">
        <v>152255</v>
      </c>
      <c r="I149">
        <v>152258</v>
      </c>
      <c r="J149" t="s">
        <v>166</v>
      </c>
      <c r="K149">
        <v>0.21649817170706601</v>
      </c>
      <c r="L149">
        <v>9.6943463275444702E-3</v>
      </c>
      <c r="M149" s="17">
        <v>1.78986462998734E-110</v>
      </c>
      <c r="N149" t="s">
        <v>614</v>
      </c>
      <c r="O149" t="b">
        <v>0</v>
      </c>
      <c r="P149" t="s">
        <v>344</v>
      </c>
      <c r="Q149" t="s">
        <v>344</v>
      </c>
      <c r="R149" t="s">
        <v>344</v>
      </c>
      <c r="X149" t="str">
        <f t="shared" si="18"/>
        <v>grade8_not_apr_march_grade_t8_ra_basic_zkokugo_level</v>
      </c>
      <c r="Y149">
        <f t="shared" si="19"/>
        <v>152258</v>
      </c>
      <c r="Z149" t="str">
        <f t="shared" si="20"/>
        <v>zkokugo_level ~ relative_age + I(relative_age^2) | 0 | 0 | school_id</v>
      </c>
      <c r="AA149" t="str">
        <f t="shared" si="21"/>
        <v>0.216</v>
      </c>
      <c r="AB149" t="str">
        <f t="shared" si="22"/>
        <v>0.010</v>
      </c>
      <c r="AC149" t="str">
        <f t="shared" si="23"/>
        <v>NA</v>
      </c>
      <c r="AD149" t="str">
        <f t="shared" si="24"/>
        <v>NA, NA</v>
      </c>
      <c r="AE149" t="str">
        <f t="shared" si="25"/>
        <v>0.216
(0.010)</v>
      </c>
      <c r="AF149" t="str">
        <f t="shared" si="26"/>
        <v>0.216
(0.010, NA)</v>
      </c>
    </row>
    <row r="150" spans="1:32">
      <c r="A150">
        <v>149</v>
      </c>
      <c r="B150">
        <v>2.0592465012398199E-3</v>
      </c>
      <c r="C150">
        <v>2.0419692831842298E-3</v>
      </c>
      <c r="D150">
        <v>0.99849527611962996</v>
      </c>
      <c r="E150">
        <v>119.18854613147199</v>
      </c>
      <c r="F150" s="17">
        <v>1.9516639683125799E-52</v>
      </c>
      <c r="G150">
        <v>115521</v>
      </c>
      <c r="H150">
        <v>115521</v>
      </c>
      <c r="I150">
        <v>115524</v>
      </c>
      <c r="J150" t="s">
        <v>166</v>
      </c>
      <c r="K150">
        <v>0.17375119510481399</v>
      </c>
      <c r="L150">
        <v>1.0593610032078701E-2</v>
      </c>
      <c r="M150" s="17">
        <v>1.8654480064379099E-60</v>
      </c>
      <c r="N150" t="s">
        <v>615</v>
      </c>
      <c r="O150" t="b">
        <v>0</v>
      </c>
      <c r="P150" t="s">
        <v>344</v>
      </c>
      <c r="Q150" t="s">
        <v>344</v>
      </c>
      <c r="R150" t="s">
        <v>344</v>
      </c>
      <c r="X150" t="str">
        <f t="shared" si="18"/>
        <v>grade9_not_apr_march_grade_t8_ra_basic_zkokugo_level</v>
      </c>
      <c r="Y150">
        <f t="shared" si="19"/>
        <v>115524</v>
      </c>
      <c r="Z150" t="str">
        <f t="shared" si="20"/>
        <v>zkokugo_level ~ relative_age + I(relative_age^2) | 0 | 0 | school_id</v>
      </c>
      <c r="AA150" t="str">
        <f t="shared" si="21"/>
        <v>0.174</v>
      </c>
      <c r="AB150" t="str">
        <f t="shared" si="22"/>
        <v>0.011</v>
      </c>
      <c r="AC150" t="str">
        <f t="shared" si="23"/>
        <v>NA</v>
      </c>
      <c r="AD150" t="str">
        <f t="shared" si="24"/>
        <v>NA, NA</v>
      </c>
      <c r="AE150" t="str">
        <f t="shared" si="25"/>
        <v>0.174
(0.011)</v>
      </c>
      <c r="AF150" t="str">
        <f t="shared" si="26"/>
        <v>0.174
(0.011, NA)</v>
      </c>
    </row>
    <row r="151" spans="1:32">
      <c r="A151">
        <v>150</v>
      </c>
      <c r="B151">
        <v>8.7766754338669296E-3</v>
      </c>
      <c r="C151">
        <v>8.7634496002726402E-3</v>
      </c>
      <c r="D151">
        <v>0.992766015792381</v>
      </c>
      <c r="E151">
        <v>663.60092702066504</v>
      </c>
      <c r="F151" s="17">
        <v>1.1754567126525301E-287</v>
      </c>
      <c r="G151">
        <v>149892</v>
      </c>
      <c r="H151">
        <v>149892</v>
      </c>
      <c r="I151">
        <v>149895</v>
      </c>
      <c r="J151" t="s">
        <v>167</v>
      </c>
      <c r="K151">
        <v>0.36031227053936699</v>
      </c>
      <c r="L151">
        <v>9.7507253384830402E-3</v>
      </c>
      <c r="M151" s="17">
        <v>6.6758534635472404E-299</v>
      </c>
      <c r="N151" t="s">
        <v>616</v>
      </c>
      <c r="O151" t="b">
        <v>0</v>
      </c>
      <c r="P151" t="s">
        <v>344</v>
      </c>
      <c r="Q151" t="s">
        <v>344</v>
      </c>
      <c r="R151" t="s">
        <v>344</v>
      </c>
      <c r="X151" t="str">
        <f t="shared" si="18"/>
        <v>grade4_not_apr_march_grade_t8_ra_basic_zmath_level</v>
      </c>
      <c r="Y151">
        <f t="shared" si="19"/>
        <v>149895</v>
      </c>
      <c r="Z151" t="str">
        <f t="shared" si="20"/>
        <v>zmath_level ~ relative_age + I(relative_age^2) | 0 | 0 | school_id</v>
      </c>
      <c r="AA151" t="str">
        <f t="shared" si="21"/>
        <v>0.360</v>
      </c>
      <c r="AB151" t="str">
        <f t="shared" si="22"/>
        <v>0.010</v>
      </c>
      <c r="AC151" t="str">
        <f t="shared" si="23"/>
        <v>NA</v>
      </c>
      <c r="AD151" t="str">
        <f t="shared" si="24"/>
        <v>NA, NA</v>
      </c>
      <c r="AE151" t="str">
        <f t="shared" si="25"/>
        <v>0.360
(0.010)</v>
      </c>
      <c r="AF151" t="str">
        <f t="shared" si="26"/>
        <v>0.360
(0.010, NA)</v>
      </c>
    </row>
    <row r="152" spans="1:32">
      <c r="A152">
        <v>151</v>
      </c>
      <c r="B152">
        <v>6.1638692613212301E-3</v>
      </c>
      <c r="C152">
        <v>6.1507884253950698E-3</v>
      </c>
      <c r="D152">
        <v>0.99768665308883397</v>
      </c>
      <c r="E152">
        <v>471.21371265169898</v>
      </c>
      <c r="F152" s="17">
        <v>9.69368194814703E-205</v>
      </c>
      <c r="G152">
        <v>151953</v>
      </c>
      <c r="H152">
        <v>151953</v>
      </c>
      <c r="I152">
        <v>151956</v>
      </c>
      <c r="J152" t="s">
        <v>167</v>
      </c>
      <c r="K152">
        <v>0.30271811104232899</v>
      </c>
      <c r="L152">
        <v>1.0000455986363401E-2</v>
      </c>
      <c r="M152" s="17">
        <v>2.8096551971260899E-201</v>
      </c>
      <c r="N152" t="s">
        <v>617</v>
      </c>
      <c r="O152" t="b">
        <v>0</v>
      </c>
      <c r="P152" t="s">
        <v>344</v>
      </c>
      <c r="Q152" t="s">
        <v>344</v>
      </c>
      <c r="R152" t="s">
        <v>344</v>
      </c>
      <c r="X152" t="str">
        <f t="shared" si="18"/>
        <v>grade5_not_apr_march_grade_t8_ra_basic_zmath_level</v>
      </c>
      <c r="Y152">
        <f t="shared" si="19"/>
        <v>151956</v>
      </c>
      <c r="Z152" t="str">
        <f t="shared" si="20"/>
        <v>zmath_level ~ relative_age + I(relative_age^2) | 0 | 0 | school_id</v>
      </c>
      <c r="AA152" t="str">
        <f t="shared" si="21"/>
        <v>0.303</v>
      </c>
      <c r="AB152" t="str">
        <f t="shared" si="22"/>
        <v>0.010</v>
      </c>
      <c r="AC152" t="str">
        <f t="shared" si="23"/>
        <v>NA</v>
      </c>
      <c r="AD152" t="str">
        <f t="shared" si="24"/>
        <v>NA, NA</v>
      </c>
      <c r="AE152" t="str">
        <f t="shared" si="25"/>
        <v>0.303
(0.010)</v>
      </c>
      <c r="AF152" t="str">
        <f t="shared" si="26"/>
        <v>0.303
(0.010, NA)</v>
      </c>
    </row>
    <row r="153" spans="1:32">
      <c r="A153">
        <v>152</v>
      </c>
      <c r="B153">
        <v>4.6286350921866601E-3</v>
      </c>
      <c r="C153">
        <v>4.6156064153815004E-3</v>
      </c>
      <c r="D153">
        <v>0.99707884753737097</v>
      </c>
      <c r="E153">
        <v>355.26517092760997</v>
      </c>
      <c r="F153" s="17">
        <v>1.1692953531783601E-154</v>
      </c>
      <c r="G153">
        <v>152797</v>
      </c>
      <c r="H153">
        <v>152797</v>
      </c>
      <c r="I153">
        <v>152800</v>
      </c>
      <c r="J153" t="s">
        <v>167</v>
      </c>
      <c r="K153">
        <v>0.26037659579397299</v>
      </c>
      <c r="L153">
        <v>1.0215061506658201E-2</v>
      </c>
      <c r="M153" s="17">
        <v>2.5787582079620098E-143</v>
      </c>
      <c r="N153" t="s">
        <v>618</v>
      </c>
      <c r="O153" t="b">
        <v>0</v>
      </c>
      <c r="P153" t="s">
        <v>344</v>
      </c>
      <c r="Q153" t="s">
        <v>344</v>
      </c>
      <c r="R153" t="s">
        <v>344</v>
      </c>
      <c r="X153" t="str">
        <f t="shared" si="18"/>
        <v>grade6_not_apr_march_grade_t8_ra_basic_zmath_level</v>
      </c>
      <c r="Y153">
        <f t="shared" si="19"/>
        <v>152800</v>
      </c>
      <c r="Z153" t="str">
        <f t="shared" si="20"/>
        <v>zmath_level ~ relative_age + I(relative_age^2) | 0 | 0 | school_id</v>
      </c>
      <c r="AA153" t="str">
        <f t="shared" si="21"/>
        <v>0.260</v>
      </c>
      <c r="AB153" t="str">
        <f t="shared" si="22"/>
        <v>0.010</v>
      </c>
      <c r="AC153" t="str">
        <f t="shared" si="23"/>
        <v>NA</v>
      </c>
      <c r="AD153" t="str">
        <f t="shared" si="24"/>
        <v>NA, NA</v>
      </c>
      <c r="AE153" t="str">
        <f t="shared" si="25"/>
        <v>0.260
(0.010)</v>
      </c>
      <c r="AF153" t="str">
        <f t="shared" si="26"/>
        <v>0.260
(0.010, NA)</v>
      </c>
    </row>
    <row r="154" spans="1:32">
      <c r="A154">
        <v>153</v>
      </c>
      <c r="B154">
        <v>3.6436562260055102E-3</v>
      </c>
      <c r="C154">
        <v>3.6303233876515701E-3</v>
      </c>
      <c r="D154">
        <v>0.99969037137806005</v>
      </c>
      <c r="E154">
        <v>273.28436220911198</v>
      </c>
      <c r="F154" s="17">
        <v>3.3931096196576101E-119</v>
      </c>
      <c r="G154">
        <v>149459</v>
      </c>
      <c r="H154">
        <v>149459</v>
      </c>
      <c r="I154">
        <v>149462</v>
      </c>
      <c r="J154" t="s">
        <v>167</v>
      </c>
      <c r="K154">
        <v>0.233117383468533</v>
      </c>
      <c r="L154">
        <v>1.04886647960545E-2</v>
      </c>
      <c r="M154" s="17">
        <v>1.94057285781553E-109</v>
      </c>
      <c r="N154" t="s">
        <v>619</v>
      </c>
      <c r="O154" t="b">
        <v>0</v>
      </c>
      <c r="P154" t="s">
        <v>344</v>
      </c>
      <c r="Q154" t="s">
        <v>344</v>
      </c>
      <c r="R154" t="s">
        <v>344</v>
      </c>
      <c r="X154" t="str">
        <f t="shared" si="18"/>
        <v>grade7_not_apr_march_grade_t8_ra_basic_zmath_level</v>
      </c>
      <c r="Y154">
        <f t="shared" si="19"/>
        <v>149462</v>
      </c>
      <c r="Z154" t="str">
        <f t="shared" si="20"/>
        <v>zmath_level ~ relative_age + I(relative_age^2) | 0 | 0 | school_id</v>
      </c>
      <c r="AA154" t="str">
        <f t="shared" si="21"/>
        <v>0.233</v>
      </c>
      <c r="AB154" t="str">
        <f t="shared" si="22"/>
        <v>0.010</v>
      </c>
      <c r="AC154" t="str">
        <f t="shared" si="23"/>
        <v>NA</v>
      </c>
      <c r="AD154" t="str">
        <f t="shared" si="24"/>
        <v>NA, NA</v>
      </c>
      <c r="AE154" t="str">
        <f t="shared" si="25"/>
        <v>0.233
(0.010)</v>
      </c>
      <c r="AF154" t="str">
        <f t="shared" si="26"/>
        <v>0.233
(0.010, NA)</v>
      </c>
    </row>
    <row r="155" spans="1:32">
      <c r="A155">
        <v>154</v>
      </c>
      <c r="B155">
        <v>2.1629190820537901E-3</v>
      </c>
      <c r="C155">
        <v>2.1498145626083201E-3</v>
      </c>
      <c r="D155">
        <v>0.99912674673586299</v>
      </c>
      <c r="E155">
        <v>165.05138483322</v>
      </c>
      <c r="F155" s="17">
        <v>2.4927015637290798E-72</v>
      </c>
      <c r="G155">
        <v>152289</v>
      </c>
      <c r="H155">
        <v>152289</v>
      </c>
      <c r="I155">
        <v>152292</v>
      </c>
      <c r="J155" t="s">
        <v>167</v>
      </c>
      <c r="K155">
        <v>0.179136643069186</v>
      </c>
      <c r="L155">
        <v>9.7574338137976797E-3</v>
      </c>
      <c r="M155" s="17">
        <v>2.7975502341021101E-75</v>
      </c>
      <c r="N155" t="s">
        <v>620</v>
      </c>
      <c r="O155" t="b">
        <v>0</v>
      </c>
      <c r="P155" t="s">
        <v>344</v>
      </c>
      <c r="Q155" t="s">
        <v>344</v>
      </c>
      <c r="R155" t="s">
        <v>344</v>
      </c>
      <c r="X155" t="str">
        <f t="shared" si="18"/>
        <v>grade8_not_apr_march_grade_t8_ra_basic_zmath_level</v>
      </c>
      <c r="Y155">
        <f t="shared" si="19"/>
        <v>152292</v>
      </c>
      <c r="Z155" t="str">
        <f t="shared" si="20"/>
        <v>zmath_level ~ relative_age + I(relative_age^2) | 0 | 0 | school_id</v>
      </c>
      <c r="AA155" t="str">
        <f t="shared" si="21"/>
        <v>0.179</v>
      </c>
      <c r="AB155" t="str">
        <f t="shared" si="22"/>
        <v>0.010</v>
      </c>
      <c r="AC155" t="str">
        <f t="shared" si="23"/>
        <v>NA</v>
      </c>
      <c r="AD155" t="str">
        <f t="shared" si="24"/>
        <v>NA, NA</v>
      </c>
      <c r="AE155" t="str">
        <f t="shared" si="25"/>
        <v>0.179
(0.010)</v>
      </c>
      <c r="AF155" t="str">
        <f t="shared" si="26"/>
        <v>0.179
(0.010, NA)</v>
      </c>
    </row>
    <row r="156" spans="1:32">
      <c r="A156">
        <v>155</v>
      </c>
      <c r="B156">
        <v>1.26195859700527E-3</v>
      </c>
      <c r="C156">
        <v>1.24467041903409E-3</v>
      </c>
      <c r="D156">
        <v>0.99903805239722099</v>
      </c>
      <c r="E156">
        <v>72.9954654041033</v>
      </c>
      <c r="F156" s="17">
        <v>2.08201377454898E-32</v>
      </c>
      <c r="G156">
        <v>115540</v>
      </c>
      <c r="H156">
        <v>115540</v>
      </c>
      <c r="I156">
        <v>115543</v>
      </c>
      <c r="J156" t="s">
        <v>167</v>
      </c>
      <c r="K156">
        <v>0.137047410523265</v>
      </c>
      <c r="L156">
        <v>1.12490918922304E-2</v>
      </c>
      <c r="M156" s="17">
        <v>3.8304763381782098E-34</v>
      </c>
      <c r="N156" t="s">
        <v>621</v>
      </c>
      <c r="O156" t="b">
        <v>0</v>
      </c>
      <c r="P156" t="s">
        <v>344</v>
      </c>
      <c r="Q156" t="s">
        <v>344</v>
      </c>
      <c r="R156" t="s">
        <v>344</v>
      </c>
      <c r="X156" t="str">
        <f t="shared" si="18"/>
        <v>grade9_not_apr_march_grade_t8_ra_basic_zmath_level</v>
      </c>
      <c r="Y156">
        <f t="shared" si="19"/>
        <v>115543</v>
      </c>
      <c r="Z156" t="str">
        <f t="shared" si="20"/>
        <v>zmath_level ~ relative_age + I(relative_age^2) | 0 | 0 | school_id</v>
      </c>
      <c r="AA156" t="str">
        <f t="shared" si="21"/>
        <v>0.137</v>
      </c>
      <c r="AB156" t="str">
        <f t="shared" si="22"/>
        <v>0.011</v>
      </c>
      <c r="AC156" t="str">
        <f t="shared" si="23"/>
        <v>NA</v>
      </c>
      <c r="AD156" t="str">
        <f t="shared" si="24"/>
        <v>NA, NA</v>
      </c>
      <c r="AE156" t="str">
        <f t="shared" si="25"/>
        <v>0.137
(0.011)</v>
      </c>
      <c r="AF156" t="str">
        <f t="shared" si="26"/>
        <v>0.137
(0.011, NA)</v>
      </c>
    </row>
    <row r="157" spans="1:32">
      <c r="A157">
        <v>156</v>
      </c>
      <c r="B157">
        <v>1.42417227596484E-3</v>
      </c>
      <c r="C157">
        <v>1.41105607369085E-3</v>
      </c>
      <c r="D157">
        <v>1.0011647573164599</v>
      </c>
      <c r="E157">
        <v>108.581146144062</v>
      </c>
      <c r="F157" s="17">
        <v>7.5405428849229094E-48</v>
      </c>
      <c r="G157">
        <v>152266</v>
      </c>
      <c r="H157">
        <v>152266</v>
      </c>
      <c r="I157">
        <v>152269</v>
      </c>
      <c r="J157" t="s">
        <v>168</v>
      </c>
      <c r="K157">
        <v>0.14499753578662</v>
      </c>
      <c r="L157">
        <v>9.7219021956173896E-3</v>
      </c>
      <c r="M157" s="17">
        <v>2.6516463207123701E-50</v>
      </c>
      <c r="N157" t="s">
        <v>622</v>
      </c>
      <c r="O157" t="b">
        <v>0</v>
      </c>
      <c r="P157" t="s">
        <v>344</v>
      </c>
      <c r="Q157" t="s">
        <v>344</v>
      </c>
      <c r="R157" t="s">
        <v>344</v>
      </c>
      <c r="X157" t="str">
        <f t="shared" si="18"/>
        <v>grade8_not_apr_march_grade_t8_ra_basic_zeng_level</v>
      </c>
      <c r="Y157">
        <f t="shared" si="19"/>
        <v>152269</v>
      </c>
      <c r="Z157" t="str">
        <f t="shared" si="20"/>
        <v>zeng_level ~ relative_age + I(relative_age^2) | 0 | 0 | school_id</v>
      </c>
      <c r="AA157" t="str">
        <f t="shared" si="21"/>
        <v>0.145</v>
      </c>
      <c r="AB157" t="str">
        <f t="shared" si="22"/>
        <v>0.010</v>
      </c>
      <c r="AC157" t="str">
        <f t="shared" si="23"/>
        <v>NA</v>
      </c>
      <c r="AD157" t="str">
        <f t="shared" si="24"/>
        <v>NA, NA</v>
      </c>
      <c r="AE157" t="str">
        <f t="shared" si="25"/>
        <v>0.145
(0.010)</v>
      </c>
      <c r="AF157" t="str">
        <f t="shared" si="26"/>
        <v>0.145
(0.010, NA)</v>
      </c>
    </row>
    <row r="158" spans="1:32">
      <c r="A158">
        <v>157</v>
      </c>
      <c r="B158">
        <v>8.4114358268381996E-4</v>
      </c>
      <c r="C158">
        <v>8.2385156263553604E-4</v>
      </c>
      <c r="D158">
        <v>1.00030052446038</v>
      </c>
      <c r="E158">
        <v>48.643454052060598</v>
      </c>
      <c r="F158" s="17">
        <v>7.6437001356476102E-22</v>
      </c>
      <c r="G158">
        <v>115563</v>
      </c>
      <c r="H158">
        <v>115563</v>
      </c>
      <c r="I158">
        <v>115566</v>
      </c>
      <c r="J158" t="s">
        <v>168</v>
      </c>
      <c r="K158">
        <v>0.109456441497124</v>
      </c>
      <c r="L158">
        <v>1.0875552246492601E-2</v>
      </c>
      <c r="M158" s="17">
        <v>7.9330249790725893E-24</v>
      </c>
      <c r="N158" t="s">
        <v>623</v>
      </c>
      <c r="O158" t="b">
        <v>0</v>
      </c>
      <c r="P158" t="s">
        <v>344</v>
      </c>
      <c r="Q158" t="s">
        <v>344</v>
      </c>
      <c r="R158" t="s">
        <v>344</v>
      </c>
      <c r="X158" t="str">
        <f t="shared" si="18"/>
        <v>grade9_not_apr_march_grade_t8_ra_basic_zeng_level</v>
      </c>
      <c r="Y158">
        <f t="shared" si="19"/>
        <v>115566</v>
      </c>
      <c r="Z158" t="str">
        <f t="shared" si="20"/>
        <v>zeng_level ~ relative_age + I(relative_age^2) | 0 | 0 | school_id</v>
      </c>
      <c r="AA158" t="str">
        <f t="shared" si="21"/>
        <v>0.109</v>
      </c>
      <c r="AB158" t="str">
        <f t="shared" si="22"/>
        <v>0.011</v>
      </c>
      <c r="AC158" t="str">
        <f t="shared" si="23"/>
        <v>NA</v>
      </c>
      <c r="AD158" t="str">
        <f t="shared" si="24"/>
        <v>NA, NA</v>
      </c>
      <c r="AE158" t="str">
        <f t="shared" si="25"/>
        <v>0.109
(0.011)</v>
      </c>
      <c r="AF158" t="str">
        <f t="shared" si="26"/>
        <v>0.109
(0.011, NA)</v>
      </c>
    </row>
    <row r="159" spans="1:32">
      <c r="A159">
        <v>158</v>
      </c>
      <c r="B159">
        <v>1.69660008867593E-3</v>
      </c>
      <c r="C159">
        <v>1.67987122339752E-3</v>
      </c>
      <c r="D159">
        <v>0.99915133984363103</v>
      </c>
      <c r="E159">
        <v>101.41752357126499</v>
      </c>
      <c r="F159" s="17">
        <v>9.8245740071870306E-45</v>
      </c>
      <c r="G159">
        <v>119351</v>
      </c>
      <c r="H159">
        <v>119351</v>
      </c>
      <c r="I159">
        <v>119354</v>
      </c>
      <c r="J159" t="s">
        <v>169</v>
      </c>
      <c r="K159">
        <v>0.13160269862133001</v>
      </c>
      <c r="L159">
        <v>9.1142261984910999E-3</v>
      </c>
      <c r="M159" s="17">
        <v>2.92962814893656E-47</v>
      </c>
      <c r="N159" t="s">
        <v>356</v>
      </c>
      <c r="O159" t="b">
        <v>0</v>
      </c>
      <c r="P159" t="s">
        <v>344</v>
      </c>
      <c r="Q159" t="s">
        <v>344</v>
      </c>
      <c r="R159" t="s">
        <v>344</v>
      </c>
      <c r="X159" t="str">
        <f t="shared" si="18"/>
        <v>grade4_all_grade_t8_ra_basic_zstrategy</v>
      </c>
      <c r="Y159">
        <f t="shared" si="19"/>
        <v>119354</v>
      </c>
      <c r="Z159" t="str">
        <f t="shared" si="20"/>
        <v>zstrategy ~ relative_age + I(relative_age^2) | 0 | 0 | school_id</v>
      </c>
      <c r="AA159" t="str">
        <f t="shared" si="21"/>
        <v>0.132</v>
      </c>
      <c r="AB159" t="str">
        <f t="shared" si="22"/>
        <v>0.009</v>
      </c>
      <c r="AC159" t="str">
        <f t="shared" si="23"/>
        <v>NA</v>
      </c>
      <c r="AD159" t="str">
        <f t="shared" si="24"/>
        <v>NA, NA</v>
      </c>
      <c r="AE159" t="str">
        <f t="shared" si="25"/>
        <v>0.132
(0.009)</v>
      </c>
      <c r="AF159" t="str">
        <f t="shared" si="26"/>
        <v>0.132
(0.009, NA)</v>
      </c>
    </row>
    <row r="160" spans="1:32">
      <c r="A160">
        <v>159</v>
      </c>
      <c r="B160">
        <v>1.7710180112884999E-3</v>
      </c>
      <c r="C160">
        <v>1.75507975416367E-3</v>
      </c>
      <c r="D160">
        <v>0.99911409858370104</v>
      </c>
      <c r="E160">
        <v>111.117420017228</v>
      </c>
      <c r="F160" s="17">
        <v>6.0964287797755102E-49</v>
      </c>
      <c r="G160">
        <v>125262</v>
      </c>
      <c r="H160">
        <v>125262</v>
      </c>
      <c r="I160">
        <v>125265</v>
      </c>
      <c r="J160" t="s">
        <v>169</v>
      </c>
      <c r="K160">
        <v>0.134869445679761</v>
      </c>
      <c r="L160">
        <v>8.88944446271237E-3</v>
      </c>
      <c r="M160" s="17">
        <v>5.4311913085375603E-52</v>
      </c>
      <c r="N160" t="s">
        <v>357</v>
      </c>
      <c r="O160" t="b">
        <v>0</v>
      </c>
      <c r="P160" t="s">
        <v>344</v>
      </c>
      <c r="Q160" t="s">
        <v>344</v>
      </c>
      <c r="R160" t="s">
        <v>344</v>
      </c>
      <c r="X160" t="str">
        <f t="shared" si="18"/>
        <v>grade5_all_grade_t8_ra_basic_zstrategy</v>
      </c>
      <c r="Y160">
        <f t="shared" si="19"/>
        <v>125265</v>
      </c>
      <c r="Z160" t="str">
        <f t="shared" si="20"/>
        <v>zstrategy ~ relative_age + I(relative_age^2) | 0 | 0 | school_id</v>
      </c>
      <c r="AA160" t="str">
        <f t="shared" si="21"/>
        <v>0.135</v>
      </c>
      <c r="AB160" t="str">
        <f t="shared" si="22"/>
        <v>0.009</v>
      </c>
      <c r="AC160" t="str">
        <f t="shared" si="23"/>
        <v>NA</v>
      </c>
      <c r="AD160" t="str">
        <f t="shared" si="24"/>
        <v>NA, NA</v>
      </c>
      <c r="AE160" t="str">
        <f t="shared" si="25"/>
        <v>0.135
(0.009)</v>
      </c>
      <c r="AF160" t="str">
        <f t="shared" si="26"/>
        <v>0.135
(0.009, NA)</v>
      </c>
    </row>
    <row r="161" spans="1:32">
      <c r="A161">
        <v>160</v>
      </c>
      <c r="B161">
        <v>1.2034299512085401E-3</v>
      </c>
      <c r="C161">
        <v>1.18803186949956E-3</v>
      </c>
      <c r="D161">
        <v>0.999398103884932</v>
      </c>
      <c r="E161">
        <v>78.154537296146998</v>
      </c>
      <c r="F161" s="17">
        <v>1.1976981387872299E-34</v>
      </c>
      <c r="G161">
        <v>129730</v>
      </c>
      <c r="H161">
        <v>129730</v>
      </c>
      <c r="I161">
        <v>129733</v>
      </c>
      <c r="J161" t="s">
        <v>169</v>
      </c>
      <c r="K161">
        <v>0.11128206557441001</v>
      </c>
      <c r="L161">
        <v>8.9798461479958895E-3</v>
      </c>
      <c r="M161" s="17">
        <v>2.8722622882951299E-35</v>
      </c>
      <c r="N161" t="s">
        <v>358</v>
      </c>
      <c r="O161" t="b">
        <v>0</v>
      </c>
      <c r="P161" t="s">
        <v>344</v>
      </c>
      <c r="Q161" t="s">
        <v>344</v>
      </c>
      <c r="R161" t="s">
        <v>344</v>
      </c>
      <c r="X161" t="str">
        <f t="shared" si="18"/>
        <v>grade6_all_grade_t8_ra_basic_zstrategy</v>
      </c>
      <c r="Y161">
        <f t="shared" si="19"/>
        <v>129733</v>
      </c>
      <c r="Z161" t="str">
        <f t="shared" si="20"/>
        <v>zstrategy ~ relative_age + I(relative_age^2) | 0 | 0 | school_id</v>
      </c>
      <c r="AA161" t="str">
        <f t="shared" si="21"/>
        <v>0.111</v>
      </c>
      <c r="AB161" t="str">
        <f t="shared" si="22"/>
        <v>0.009</v>
      </c>
      <c r="AC161" t="str">
        <f t="shared" si="23"/>
        <v>NA</v>
      </c>
      <c r="AD161" t="str">
        <f t="shared" si="24"/>
        <v>NA, NA</v>
      </c>
      <c r="AE161" t="str">
        <f t="shared" si="25"/>
        <v>0.111
(0.009)</v>
      </c>
      <c r="AF161" t="str">
        <f t="shared" si="26"/>
        <v>0.111
(0.009, NA)</v>
      </c>
    </row>
    <row r="162" spans="1:32">
      <c r="A162">
        <v>161</v>
      </c>
      <c r="B162">
        <v>1.1936953169240101E-3</v>
      </c>
      <c r="C162">
        <v>1.1777468233880001E-3</v>
      </c>
      <c r="D162">
        <v>0.99940297412156298</v>
      </c>
      <c r="E162">
        <v>74.846901008219902</v>
      </c>
      <c r="F162" s="17">
        <v>3.26446876594634E-33</v>
      </c>
      <c r="G162">
        <v>125254</v>
      </c>
      <c r="H162">
        <v>125254</v>
      </c>
      <c r="I162">
        <v>125257</v>
      </c>
      <c r="J162" t="s">
        <v>169</v>
      </c>
      <c r="K162">
        <v>0.10874117713517201</v>
      </c>
      <c r="L162">
        <v>9.2769499803324398E-3</v>
      </c>
      <c r="M162" s="17">
        <v>9.872800641943479E-32</v>
      </c>
      <c r="N162" t="s">
        <v>359</v>
      </c>
      <c r="O162" t="b">
        <v>0</v>
      </c>
      <c r="P162" t="s">
        <v>344</v>
      </c>
      <c r="Q162" t="s">
        <v>344</v>
      </c>
      <c r="R162" t="s">
        <v>344</v>
      </c>
      <c r="X162" t="str">
        <f t="shared" si="18"/>
        <v>grade7_all_grade_t8_ra_basic_zstrategy</v>
      </c>
      <c r="Y162">
        <f t="shared" si="19"/>
        <v>125257</v>
      </c>
      <c r="Z162" t="str">
        <f t="shared" si="20"/>
        <v>zstrategy ~ relative_age + I(relative_age^2) | 0 | 0 | school_id</v>
      </c>
      <c r="AA162" t="str">
        <f t="shared" si="21"/>
        <v>0.109</v>
      </c>
      <c r="AB162" t="str">
        <f t="shared" si="22"/>
        <v>0.009</v>
      </c>
      <c r="AC162" t="str">
        <f t="shared" si="23"/>
        <v>NA</v>
      </c>
      <c r="AD162" t="str">
        <f t="shared" si="24"/>
        <v>NA, NA</v>
      </c>
      <c r="AE162" t="str">
        <f t="shared" si="25"/>
        <v>0.109
(0.009)</v>
      </c>
      <c r="AF162" t="str">
        <f t="shared" si="26"/>
        <v>0.109
(0.009, NA)</v>
      </c>
    </row>
    <row r="163" spans="1:32">
      <c r="A163">
        <v>162</v>
      </c>
      <c r="B163">
        <v>7.8517655132774599E-4</v>
      </c>
      <c r="C163">
        <v>7.6957174402747497E-4</v>
      </c>
      <c r="D163">
        <v>0.99960733463127205</v>
      </c>
      <c r="E163">
        <v>50.316324721214002</v>
      </c>
      <c r="F163" s="17">
        <v>1.43376821792423E-22</v>
      </c>
      <c r="G163">
        <v>128065</v>
      </c>
      <c r="H163">
        <v>128065</v>
      </c>
      <c r="I163">
        <v>128068</v>
      </c>
      <c r="J163" t="s">
        <v>169</v>
      </c>
      <c r="K163">
        <v>8.9739868238166404E-2</v>
      </c>
      <c r="L163">
        <v>8.9240847505936693E-3</v>
      </c>
      <c r="M163" s="17">
        <v>8.6510967857976902E-24</v>
      </c>
      <c r="N163" t="s">
        <v>360</v>
      </c>
      <c r="O163" t="b">
        <v>0</v>
      </c>
      <c r="P163" t="s">
        <v>344</v>
      </c>
      <c r="Q163" t="s">
        <v>344</v>
      </c>
      <c r="R163" t="s">
        <v>344</v>
      </c>
      <c r="X163" t="str">
        <f t="shared" si="18"/>
        <v>grade8_all_grade_t8_ra_basic_zstrategy</v>
      </c>
      <c r="Y163">
        <f t="shared" si="19"/>
        <v>128068</v>
      </c>
      <c r="Z163" t="str">
        <f t="shared" si="20"/>
        <v>zstrategy ~ relative_age + I(relative_age^2) | 0 | 0 | school_id</v>
      </c>
      <c r="AA163" t="str">
        <f t="shared" si="21"/>
        <v>0.090</v>
      </c>
      <c r="AB163" t="str">
        <f t="shared" si="22"/>
        <v>0.009</v>
      </c>
      <c r="AC163" t="str">
        <f t="shared" si="23"/>
        <v>NA</v>
      </c>
      <c r="AD163" t="str">
        <f t="shared" si="24"/>
        <v>NA, NA</v>
      </c>
      <c r="AE163" t="str">
        <f t="shared" si="25"/>
        <v>0.090
(0.009)</v>
      </c>
      <c r="AF163" t="str">
        <f t="shared" si="26"/>
        <v>0.090
(0.009, NA)</v>
      </c>
    </row>
    <row r="164" spans="1:32">
      <c r="A164">
        <v>163</v>
      </c>
      <c r="B164">
        <v>1.1897884165356001E-3</v>
      </c>
      <c r="C164">
        <v>1.1745844373049999E-3</v>
      </c>
      <c r="D164">
        <v>0.99940492873679299</v>
      </c>
      <c r="E164">
        <v>78.255067208389406</v>
      </c>
      <c r="F164" s="17">
        <v>1.08263503155569E-34</v>
      </c>
      <c r="G164">
        <v>131388</v>
      </c>
      <c r="H164">
        <v>131388</v>
      </c>
      <c r="I164">
        <v>131391</v>
      </c>
      <c r="J164" t="s">
        <v>169</v>
      </c>
      <c r="K164">
        <v>0.110919141851667</v>
      </c>
      <c r="L164">
        <v>8.7467377905501801E-3</v>
      </c>
      <c r="M164" s="17">
        <v>7.5170950853463299E-37</v>
      </c>
      <c r="N164" t="s">
        <v>361</v>
      </c>
      <c r="O164" t="b">
        <v>0</v>
      </c>
      <c r="P164" t="s">
        <v>344</v>
      </c>
      <c r="Q164" t="s">
        <v>344</v>
      </c>
      <c r="R164" t="s">
        <v>344</v>
      </c>
      <c r="X164" t="str">
        <f t="shared" si="18"/>
        <v>grade9_all_grade_t8_ra_basic_zstrategy</v>
      </c>
      <c r="Y164">
        <f t="shared" si="19"/>
        <v>131391</v>
      </c>
      <c r="Z164" t="str">
        <f t="shared" si="20"/>
        <v>zstrategy ~ relative_age + I(relative_age^2) | 0 | 0 | school_id</v>
      </c>
      <c r="AA164" t="str">
        <f t="shared" si="21"/>
        <v>0.111</v>
      </c>
      <c r="AB164" t="str">
        <f t="shared" si="22"/>
        <v>0.009</v>
      </c>
      <c r="AC164" t="str">
        <f t="shared" si="23"/>
        <v>NA</v>
      </c>
      <c r="AD164" t="str">
        <f t="shared" si="24"/>
        <v>NA, NA</v>
      </c>
      <c r="AE164" t="str">
        <f t="shared" si="25"/>
        <v>0.111
(0.009)</v>
      </c>
      <c r="AF164" t="str">
        <f t="shared" si="26"/>
        <v>0.111
(0.009, NA)</v>
      </c>
    </row>
    <row r="165" spans="1:32">
      <c r="A165">
        <v>164</v>
      </c>
      <c r="B165">
        <v>1.39440591599917E-3</v>
      </c>
      <c r="C165">
        <v>1.37443520206748E-3</v>
      </c>
      <c r="D165">
        <v>0.99792279812533802</v>
      </c>
      <c r="E165">
        <v>69.822537179577793</v>
      </c>
      <c r="F165" s="17">
        <v>4.9843540947805302E-31</v>
      </c>
      <c r="G165">
        <v>100007</v>
      </c>
      <c r="H165">
        <v>100007</v>
      </c>
      <c r="I165">
        <v>100010</v>
      </c>
      <c r="J165" t="s">
        <v>169</v>
      </c>
      <c r="K165">
        <v>0.14439039545173499</v>
      </c>
      <c r="L165">
        <v>1.2304115367700199E-2</v>
      </c>
      <c r="M165" s="17">
        <v>8.4196691028323602E-32</v>
      </c>
      <c r="N165" t="s">
        <v>624</v>
      </c>
      <c r="O165" t="b">
        <v>0</v>
      </c>
      <c r="P165" t="s">
        <v>344</v>
      </c>
      <c r="Q165" t="s">
        <v>344</v>
      </c>
      <c r="R165" t="s">
        <v>344</v>
      </c>
      <c r="X165" t="str">
        <f t="shared" si="18"/>
        <v>grade4_not_apr_march_grade_t8_ra_basic_zstrategy</v>
      </c>
      <c r="Y165">
        <f t="shared" si="19"/>
        <v>100010</v>
      </c>
      <c r="Z165" t="str">
        <f t="shared" si="20"/>
        <v>zstrategy ~ relative_age + I(relative_age^2) | 0 | 0 | school_id</v>
      </c>
      <c r="AA165" t="str">
        <f t="shared" si="21"/>
        <v>0.144</v>
      </c>
      <c r="AB165" t="str">
        <f t="shared" si="22"/>
        <v>0.012</v>
      </c>
      <c r="AC165" t="str">
        <f t="shared" si="23"/>
        <v>NA</v>
      </c>
      <c r="AD165" t="str">
        <f t="shared" si="24"/>
        <v>NA, NA</v>
      </c>
      <c r="AE165" t="str">
        <f t="shared" si="25"/>
        <v>0.144
(0.012)</v>
      </c>
      <c r="AF165" t="str">
        <f t="shared" si="26"/>
        <v>0.144
(0.012, NA)</v>
      </c>
    </row>
    <row r="166" spans="1:32">
      <c r="A166">
        <v>165</v>
      </c>
      <c r="B166">
        <v>1.7291054316632901E-3</v>
      </c>
      <c r="C166">
        <v>1.71004427504207E-3</v>
      </c>
      <c r="D166">
        <v>0.99806005176537904</v>
      </c>
      <c r="E166">
        <v>90.713562981546701</v>
      </c>
      <c r="F166" s="17">
        <v>4.3419025916709902E-40</v>
      </c>
      <c r="G166">
        <v>104744</v>
      </c>
      <c r="H166">
        <v>104744</v>
      </c>
      <c r="I166">
        <v>104747</v>
      </c>
      <c r="J166" t="s">
        <v>169</v>
      </c>
      <c r="K166">
        <v>0.159650079250093</v>
      </c>
      <c r="L166">
        <v>1.20655540008077E-2</v>
      </c>
      <c r="M166" s="17">
        <v>5.7425210433282297E-40</v>
      </c>
      <c r="N166" t="s">
        <v>625</v>
      </c>
      <c r="O166" t="b">
        <v>0</v>
      </c>
      <c r="P166" t="s">
        <v>344</v>
      </c>
      <c r="Q166" t="s">
        <v>344</v>
      </c>
      <c r="R166" t="s">
        <v>344</v>
      </c>
      <c r="X166" t="str">
        <f t="shared" si="18"/>
        <v>grade5_not_apr_march_grade_t8_ra_basic_zstrategy</v>
      </c>
      <c r="Y166">
        <f t="shared" si="19"/>
        <v>104747</v>
      </c>
      <c r="Z166" t="str">
        <f t="shared" si="20"/>
        <v>zstrategy ~ relative_age + I(relative_age^2) | 0 | 0 | school_id</v>
      </c>
      <c r="AA166" t="str">
        <f t="shared" si="21"/>
        <v>0.160</v>
      </c>
      <c r="AB166" t="str">
        <f t="shared" si="22"/>
        <v>0.012</v>
      </c>
      <c r="AC166" t="str">
        <f t="shared" si="23"/>
        <v>NA</v>
      </c>
      <c r="AD166" t="str">
        <f t="shared" si="24"/>
        <v>NA, NA</v>
      </c>
      <c r="AE166" t="str">
        <f t="shared" si="25"/>
        <v>0.160
(0.012)</v>
      </c>
      <c r="AF166" t="str">
        <f t="shared" si="26"/>
        <v>0.160
(0.012, NA)</v>
      </c>
    </row>
    <row r="167" spans="1:32">
      <c r="A167">
        <v>166</v>
      </c>
      <c r="B167">
        <v>1.06617720532192E-3</v>
      </c>
      <c r="C167">
        <v>1.04778673028971E-3</v>
      </c>
      <c r="D167">
        <v>0.99944745134719604</v>
      </c>
      <c r="E167">
        <v>57.974424448514696</v>
      </c>
      <c r="F167" s="17">
        <v>6.8462733223007005E-26</v>
      </c>
      <c r="G167">
        <v>108636</v>
      </c>
      <c r="H167">
        <v>108636</v>
      </c>
      <c r="I167">
        <v>108639</v>
      </c>
      <c r="J167" t="s">
        <v>169</v>
      </c>
      <c r="K167">
        <v>0.12575236497571601</v>
      </c>
      <c r="L167">
        <v>1.1543881140041999E-2</v>
      </c>
      <c r="M167" s="17">
        <v>1.23896061905028E-27</v>
      </c>
      <c r="N167" t="s">
        <v>626</v>
      </c>
      <c r="O167" t="b">
        <v>0</v>
      </c>
      <c r="P167" t="s">
        <v>344</v>
      </c>
      <c r="Q167" t="s">
        <v>344</v>
      </c>
      <c r="R167" t="s">
        <v>344</v>
      </c>
      <c r="X167" t="str">
        <f t="shared" si="18"/>
        <v>grade6_not_apr_march_grade_t8_ra_basic_zstrategy</v>
      </c>
      <c r="Y167">
        <f t="shared" si="19"/>
        <v>108639</v>
      </c>
      <c r="Z167" t="str">
        <f t="shared" si="20"/>
        <v>zstrategy ~ relative_age + I(relative_age^2) | 0 | 0 | school_id</v>
      </c>
      <c r="AA167" t="str">
        <f t="shared" si="21"/>
        <v>0.126</v>
      </c>
      <c r="AB167" t="str">
        <f t="shared" si="22"/>
        <v>0.012</v>
      </c>
      <c r="AC167" t="str">
        <f t="shared" si="23"/>
        <v>NA</v>
      </c>
      <c r="AD167" t="str">
        <f t="shared" si="24"/>
        <v>NA, NA</v>
      </c>
      <c r="AE167" t="str">
        <f t="shared" si="25"/>
        <v>0.126
(0.012)</v>
      </c>
      <c r="AF167" t="str">
        <f t="shared" si="26"/>
        <v>0.126
(0.012, NA)</v>
      </c>
    </row>
    <row r="168" spans="1:32">
      <c r="A168">
        <v>167</v>
      </c>
      <c r="B168">
        <v>1.00691780399403E-3</v>
      </c>
      <c r="C168">
        <v>9.8788610175559711E-4</v>
      </c>
      <c r="D168">
        <v>0.99973300710625801</v>
      </c>
      <c r="E168">
        <v>52.907395848293199</v>
      </c>
      <c r="F168" s="17">
        <v>1.0818872121321E-23</v>
      </c>
      <c r="G168">
        <v>104982</v>
      </c>
      <c r="H168">
        <v>104982</v>
      </c>
      <c r="I168">
        <v>104985</v>
      </c>
      <c r="J168" t="s">
        <v>169</v>
      </c>
      <c r="K168">
        <v>0.119217593164679</v>
      </c>
      <c r="L168">
        <v>1.17390360413958E-2</v>
      </c>
      <c r="M168" s="17">
        <v>3.1270518593352801E-24</v>
      </c>
      <c r="N168" t="s">
        <v>627</v>
      </c>
      <c r="O168" t="b">
        <v>0</v>
      </c>
      <c r="P168" t="s">
        <v>344</v>
      </c>
      <c r="Q168" t="s">
        <v>344</v>
      </c>
      <c r="R168" t="s">
        <v>344</v>
      </c>
      <c r="X168" t="str">
        <f t="shared" si="18"/>
        <v>grade7_not_apr_march_grade_t8_ra_basic_zstrategy</v>
      </c>
      <c r="Y168">
        <f t="shared" si="19"/>
        <v>104985</v>
      </c>
      <c r="Z168" t="str">
        <f t="shared" si="20"/>
        <v>zstrategy ~ relative_age + I(relative_age^2) | 0 | 0 | school_id</v>
      </c>
      <c r="AA168" t="str">
        <f t="shared" si="21"/>
        <v>0.119</v>
      </c>
      <c r="AB168" t="str">
        <f t="shared" si="22"/>
        <v>0.012</v>
      </c>
      <c r="AC168" t="str">
        <f t="shared" si="23"/>
        <v>NA</v>
      </c>
      <c r="AD168" t="str">
        <f t="shared" si="24"/>
        <v>NA, NA</v>
      </c>
      <c r="AE168" t="str">
        <f t="shared" si="25"/>
        <v>0.119
(0.012)</v>
      </c>
      <c r="AF168" t="str">
        <f t="shared" si="26"/>
        <v>0.119
(0.012, NA)</v>
      </c>
    </row>
    <row r="169" spans="1:32">
      <c r="A169">
        <v>168</v>
      </c>
      <c r="B169">
        <v>7.4219465790108295E-4</v>
      </c>
      <c r="C169">
        <v>7.2360761887024804E-4</v>
      </c>
      <c r="D169">
        <v>0.99953179236417899</v>
      </c>
      <c r="E169">
        <v>39.930763402703498</v>
      </c>
      <c r="F169" s="17">
        <v>4.62090298913125E-18</v>
      </c>
      <c r="G169">
        <v>107522</v>
      </c>
      <c r="H169">
        <v>107522</v>
      </c>
      <c r="I169">
        <v>107525</v>
      </c>
      <c r="J169" t="s">
        <v>169</v>
      </c>
      <c r="K169">
        <v>0.105099923101897</v>
      </c>
      <c r="L169">
        <v>1.09044132390698E-2</v>
      </c>
      <c r="M169" s="17">
        <v>5.5096847989924396E-22</v>
      </c>
      <c r="N169" t="s">
        <v>628</v>
      </c>
      <c r="O169" t="b">
        <v>0</v>
      </c>
      <c r="P169" t="s">
        <v>344</v>
      </c>
      <c r="Q169" t="s">
        <v>344</v>
      </c>
      <c r="R169" t="s">
        <v>344</v>
      </c>
      <c r="X169" t="str">
        <f t="shared" si="18"/>
        <v>grade8_not_apr_march_grade_t8_ra_basic_zstrategy</v>
      </c>
      <c r="Y169">
        <f t="shared" si="19"/>
        <v>107525</v>
      </c>
      <c r="Z169" t="str">
        <f t="shared" si="20"/>
        <v>zstrategy ~ relative_age + I(relative_age^2) | 0 | 0 | school_id</v>
      </c>
      <c r="AA169" t="str">
        <f t="shared" si="21"/>
        <v>0.105</v>
      </c>
      <c r="AB169" t="str">
        <f t="shared" si="22"/>
        <v>0.011</v>
      </c>
      <c r="AC169" t="str">
        <f t="shared" si="23"/>
        <v>NA</v>
      </c>
      <c r="AD169" t="str">
        <f t="shared" si="24"/>
        <v>NA, NA</v>
      </c>
      <c r="AE169" t="str">
        <f t="shared" si="25"/>
        <v>0.105
(0.011)</v>
      </c>
      <c r="AF169" t="str">
        <f t="shared" si="26"/>
        <v>0.105
(0.011, NA)</v>
      </c>
    </row>
    <row r="170" spans="1:32">
      <c r="A170">
        <v>169</v>
      </c>
      <c r="B170">
        <v>9.9470656946691193E-4</v>
      </c>
      <c r="C170">
        <v>9.76597657474376E-4</v>
      </c>
      <c r="D170">
        <v>1.00003182332709</v>
      </c>
      <c r="E170">
        <v>54.929118319343701</v>
      </c>
      <c r="F170" s="17">
        <v>1.4336908779166299E-24</v>
      </c>
      <c r="G170">
        <v>110333</v>
      </c>
      <c r="H170">
        <v>110333</v>
      </c>
      <c r="I170">
        <v>110336</v>
      </c>
      <c r="J170" t="s">
        <v>169</v>
      </c>
      <c r="K170">
        <v>0.122190456796773</v>
      </c>
      <c r="L170">
        <v>1.1415143128384E-2</v>
      </c>
      <c r="M170" s="17">
        <v>9.7222854439216299E-27</v>
      </c>
      <c r="N170" t="s">
        <v>629</v>
      </c>
      <c r="O170" t="b">
        <v>0</v>
      </c>
      <c r="P170" t="s">
        <v>344</v>
      </c>
      <c r="Q170" t="s">
        <v>344</v>
      </c>
      <c r="R170" t="s">
        <v>344</v>
      </c>
      <c r="X170" t="str">
        <f t="shared" si="18"/>
        <v>grade9_not_apr_march_grade_t8_ra_basic_zstrategy</v>
      </c>
      <c r="Y170">
        <f t="shared" si="19"/>
        <v>110336</v>
      </c>
      <c r="Z170" t="str">
        <f t="shared" si="20"/>
        <v>zstrategy ~ relative_age + I(relative_age^2) | 0 | 0 | school_id</v>
      </c>
      <c r="AA170" t="str">
        <f t="shared" si="21"/>
        <v>0.122</v>
      </c>
      <c r="AB170" t="str">
        <f t="shared" si="22"/>
        <v>0.011</v>
      </c>
      <c r="AC170" t="str">
        <f t="shared" si="23"/>
        <v>NA</v>
      </c>
      <c r="AD170" t="str">
        <f t="shared" si="24"/>
        <v>NA, NA</v>
      </c>
      <c r="AE170" t="str">
        <f t="shared" si="25"/>
        <v>0.122
(0.011)</v>
      </c>
      <c r="AF170" t="str">
        <f t="shared" si="26"/>
        <v>0.122
(0.011, NA)</v>
      </c>
    </row>
    <row r="171" spans="1:32">
      <c r="A171">
        <v>170</v>
      </c>
      <c r="B171">
        <v>5.5009248593445699E-2</v>
      </c>
      <c r="C171">
        <v>4.92092917372818E-2</v>
      </c>
      <c r="D171">
        <v>0.97499289094550101</v>
      </c>
      <c r="E171">
        <v>9.4844237565295</v>
      </c>
      <c r="F171">
        <v>0</v>
      </c>
      <c r="G171">
        <v>117473</v>
      </c>
      <c r="H171">
        <v>117473</v>
      </c>
      <c r="I171">
        <v>118195</v>
      </c>
      <c r="J171" t="s">
        <v>191</v>
      </c>
      <c r="K171">
        <v>0.123902657199121</v>
      </c>
      <c r="L171">
        <v>8.96557450629497E-3</v>
      </c>
      <c r="M171" s="17">
        <v>1.93543824446851E-43</v>
      </c>
      <c r="N171" t="s">
        <v>362</v>
      </c>
      <c r="O171" t="b">
        <v>0</v>
      </c>
      <c r="P171" t="s">
        <v>344</v>
      </c>
      <c r="Q171" t="s">
        <v>344</v>
      </c>
      <c r="R171" t="s">
        <v>344</v>
      </c>
      <c r="X171" t="str">
        <f t="shared" si="18"/>
        <v>grade4_all_grade_t8_ra_cont_zstrategy</v>
      </c>
      <c r="Y171">
        <f t="shared" si="19"/>
        <v>118195</v>
      </c>
      <c r="Z171" t="str">
        <f t="shared" si="20"/>
        <v>zstrategy ~ relative_age + I(relative_age^2) + as.factor(sex) +      as.factor(book) + as.factor(year) | as.factor(school_id) |      0 | school_id</v>
      </c>
      <c r="AA171" t="str">
        <f t="shared" si="21"/>
        <v>0.124</v>
      </c>
      <c r="AB171" t="str">
        <f t="shared" si="22"/>
        <v>0.009</v>
      </c>
      <c r="AC171" t="str">
        <f t="shared" si="23"/>
        <v>NA</v>
      </c>
      <c r="AD171" t="str">
        <f t="shared" si="24"/>
        <v>NA, NA</v>
      </c>
      <c r="AE171" t="str">
        <f t="shared" si="25"/>
        <v>0.124
(0.009)</v>
      </c>
      <c r="AF171" t="str">
        <f t="shared" si="26"/>
        <v>0.124
(0.009, NA)</v>
      </c>
    </row>
    <row r="172" spans="1:32">
      <c r="A172">
        <v>171</v>
      </c>
      <c r="B172">
        <v>6.9044541172210705E-2</v>
      </c>
      <c r="C172">
        <v>6.3629004577615195E-2</v>
      </c>
      <c r="D172">
        <v>0.96705836329223904</v>
      </c>
      <c r="E172">
        <v>12.7493444031224</v>
      </c>
      <c r="F172">
        <v>0</v>
      </c>
      <c r="G172">
        <v>124287</v>
      </c>
      <c r="H172">
        <v>124287</v>
      </c>
      <c r="I172">
        <v>125011</v>
      </c>
      <c r="J172" t="s">
        <v>191</v>
      </c>
      <c r="K172">
        <v>0.12988415082673199</v>
      </c>
      <c r="L172">
        <v>8.6532070659422304E-3</v>
      </c>
      <c r="M172" s="17">
        <v>6.3201333368773599E-51</v>
      </c>
      <c r="N172" t="s">
        <v>363</v>
      </c>
      <c r="O172" t="b">
        <v>0</v>
      </c>
      <c r="P172" t="s">
        <v>344</v>
      </c>
      <c r="Q172" t="s">
        <v>344</v>
      </c>
      <c r="R172" t="s">
        <v>344</v>
      </c>
      <c r="X172" t="str">
        <f t="shared" si="18"/>
        <v>grade5_all_grade_t8_ra_cont_zstrategy</v>
      </c>
      <c r="Y172">
        <f t="shared" si="19"/>
        <v>125011</v>
      </c>
      <c r="Z172" t="str">
        <f t="shared" si="20"/>
        <v>zstrategy ~ relative_age + I(relative_age^2) + as.factor(sex) +      as.factor(book) + as.factor(year) | as.factor(school_id) |      0 | school_id</v>
      </c>
      <c r="AA172" t="str">
        <f t="shared" si="21"/>
        <v>0.130</v>
      </c>
      <c r="AB172" t="str">
        <f t="shared" si="22"/>
        <v>0.009</v>
      </c>
      <c r="AC172" t="str">
        <f t="shared" si="23"/>
        <v>NA</v>
      </c>
      <c r="AD172" t="str">
        <f t="shared" si="24"/>
        <v>NA, NA</v>
      </c>
      <c r="AE172" t="str">
        <f t="shared" si="25"/>
        <v>0.130
(0.009)</v>
      </c>
      <c r="AF172" t="str">
        <f t="shared" si="26"/>
        <v>0.130
(0.009, NA)</v>
      </c>
    </row>
    <row r="173" spans="1:32">
      <c r="A173">
        <v>172</v>
      </c>
      <c r="B173">
        <v>7.9676653310946796E-2</v>
      </c>
      <c r="C173">
        <v>7.4504812561128203E-2</v>
      </c>
      <c r="D173">
        <v>0.96185187809264205</v>
      </c>
      <c r="E173">
        <v>15.405859763516901</v>
      </c>
      <c r="F173">
        <v>0</v>
      </c>
      <c r="G173">
        <v>128835</v>
      </c>
      <c r="H173">
        <v>128835</v>
      </c>
      <c r="I173">
        <v>129560</v>
      </c>
      <c r="J173" t="s">
        <v>191</v>
      </c>
      <c r="K173">
        <v>0.110884169524347</v>
      </c>
      <c r="L173">
        <v>8.8085065737882103E-3</v>
      </c>
      <c r="M173" s="17">
        <v>2.4487442243866401E-36</v>
      </c>
      <c r="N173" t="s">
        <v>364</v>
      </c>
      <c r="O173" t="b">
        <v>0</v>
      </c>
      <c r="P173" t="s">
        <v>344</v>
      </c>
      <c r="Q173" t="s">
        <v>344</v>
      </c>
      <c r="R173" t="s">
        <v>344</v>
      </c>
      <c r="X173" t="str">
        <f t="shared" si="18"/>
        <v>grade6_all_grade_t8_ra_cont_zstrategy</v>
      </c>
      <c r="Y173">
        <f t="shared" si="19"/>
        <v>129560</v>
      </c>
      <c r="Z173" t="str">
        <f t="shared" si="20"/>
        <v>zstrategy ~ relative_age + I(relative_age^2) + as.factor(sex) +      as.factor(book) + as.factor(year) | as.factor(school_id) |      0 | school_id</v>
      </c>
      <c r="AA173" t="str">
        <f t="shared" si="21"/>
        <v>0.111</v>
      </c>
      <c r="AB173" t="str">
        <f t="shared" si="22"/>
        <v>0.009</v>
      </c>
      <c r="AC173" t="str">
        <f t="shared" si="23"/>
        <v>NA</v>
      </c>
      <c r="AD173" t="str">
        <f t="shared" si="24"/>
        <v>NA, NA</v>
      </c>
      <c r="AE173" t="str">
        <f t="shared" si="25"/>
        <v>0.111
(0.009)</v>
      </c>
      <c r="AF173" t="str">
        <f t="shared" si="26"/>
        <v>0.111
(0.009, NA)</v>
      </c>
    </row>
    <row r="174" spans="1:32">
      <c r="A174">
        <v>173</v>
      </c>
      <c r="B174">
        <v>7.2200349494737706E-2</v>
      </c>
      <c r="C174">
        <v>6.9448977994710198E-2</v>
      </c>
      <c r="D174">
        <v>0.96454267585528897</v>
      </c>
      <c r="E174">
        <v>26.2415851490839</v>
      </c>
      <c r="F174">
        <v>0</v>
      </c>
      <c r="G174">
        <v>124769</v>
      </c>
      <c r="H174">
        <v>124769</v>
      </c>
      <c r="I174">
        <v>125140</v>
      </c>
      <c r="J174" t="s">
        <v>191</v>
      </c>
      <c r="K174">
        <v>0.106932377058942</v>
      </c>
      <c r="L174">
        <v>9.0531580305604192E-3</v>
      </c>
      <c r="M174" s="17">
        <v>3.3998554671338202E-32</v>
      </c>
      <c r="N174" t="s">
        <v>365</v>
      </c>
      <c r="O174" t="b">
        <v>0</v>
      </c>
      <c r="P174" t="s">
        <v>344</v>
      </c>
      <c r="Q174" t="s">
        <v>344</v>
      </c>
      <c r="R174" t="s">
        <v>344</v>
      </c>
      <c r="X174" t="str">
        <f t="shared" si="18"/>
        <v>grade7_all_grade_t8_ra_cont_zstrategy</v>
      </c>
      <c r="Y174">
        <f t="shared" si="19"/>
        <v>125140</v>
      </c>
      <c r="Z174" t="str">
        <f t="shared" si="20"/>
        <v>zstrategy ~ relative_age + I(relative_age^2) + as.factor(sex) +      as.factor(book) + as.factor(year) | as.factor(school_id) |      0 | school_id</v>
      </c>
      <c r="AA174" t="str">
        <f t="shared" si="21"/>
        <v>0.107</v>
      </c>
      <c r="AB174" t="str">
        <f t="shared" si="22"/>
        <v>0.009</v>
      </c>
      <c r="AC174" t="str">
        <f t="shared" si="23"/>
        <v>NA</v>
      </c>
      <c r="AD174" t="str">
        <f t="shared" si="24"/>
        <v>NA, NA</v>
      </c>
      <c r="AE174" t="str">
        <f t="shared" si="25"/>
        <v>0.107
(0.009)</v>
      </c>
      <c r="AF174" t="str">
        <f t="shared" si="26"/>
        <v>0.107
(0.009, NA)</v>
      </c>
    </row>
    <row r="175" spans="1:32">
      <c r="A175">
        <v>174</v>
      </c>
      <c r="B175">
        <v>6.2772886337872702E-2</v>
      </c>
      <c r="C175">
        <v>6.0051830852942502E-2</v>
      </c>
      <c r="D175">
        <v>0.96880519917380503</v>
      </c>
      <c r="E175">
        <v>23.069315082152201</v>
      </c>
      <c r="F175">
        <v>0</v>
      </c>
      <c r="G175">
        <v>127441</v>
      </c>
      <c r="H175">
        <v>127441</v>
      </c>
      <c r="I175">
        <v>127812</v>
      </c>
      <c r="J175" t="s">
        <v>191</v>
      </c>
      <c r="K175">
        <v>9.2208696004265997E-2</v>
      </c>
      <c r="L175">
        <v>8.8146153350357297E-3</v>
      </c>
      <c r="M175" s="17">
        <v>1.3062686846389401E-25</v>
      </c>
      <c r="N175" t="s">
        <v>366</v>
      </c>
      <c r="O175" t="b">
        <v>0</v>
      </c>
      <c r="P175" t="s">
        <v>344</v>
      </c>
      <c r="Q175" t="s">
        <v>344</v>
      </c>
      <c r="R175" t="s">
        <v>344</v>
      </c>
      <c r="X175" t="str">
        <f t="shared" si="18"/>
        <v>grade8_all_grade_t8_ra_cont_zstrategy</v>
      </c>
      <c r="Y175">
        <f t="shared" si="19"/>
        <v>127812</v>
      </c>
      <c r="Z175" t="str">
        <f t="shared" si="20"/>
        <v>zstrategy ~ relative_age + I(relative_age^2) + as.factor(sex) +      as.factor(book) + as.factor(year) | as.factor(school_id) |      0 | school_id</v>
      </c>
      <c r="AA175" t="str">
        <f t="shared" si="21"/>
        <v>0.092</v>
      </c>
      <c r="AB175" t="str">
        <f t="shared" si="22"/>
        <v>0.009</v>
      </c>
      <c r="AC175" t="str">
        <f t="shared" si="23"/>
        <v>NA</v>
      </c>
      <c r="AD175" t="str">
        <f t="shared" si="24"/>
        <v>NA, NA</v>
      </c>
      <c r="AE175" t="str">
        <f t="shared" si="25"/>
        <v>0.092
(0.009)</v>
      </c>
      <c r="AF175" t="str">
        <f t="shared" si="26"/>
        <v>0.092
(0.009, NA)</v>
      </c>
    </row>
    <row r="176" spans="1:32">
      <c r="A176">
        <v>175</v>
      </c>
      <c r="B176">
        <v>5.7032704644863402E-2</v>
      </c>
      <c r="C176">
        <v>5.4382362367704301E-2</v>
      </c>
      <c r="D176">
        <v>0.97226820942645398</v>
      </c>
      <c r="E176">
        <v>21.518995918520101</v>
      </c>
      <c r="F176">
        <v>0</v>
      </c>
      <c r="G176">
        <v>130931</v>
      </c>
      <c r="H176">
        <v>130931</v>
      </c>
      <c r="I176">
        <v>131300</v>
      </c>
      <c r="J176" t="s">
        <v>191</v>
      </c>
      <c r="K176">
        <v>0.11189701878985001</v>
      </c>
      <c r="L176">
        <v>8.6055563760024708E-3</v>
      </c>
      <c r="M176" s="17">
        <v>1.1782081199770199E-38</v>
      </c>
      <c r="N176" t="s">
        <v>367</v>
      </c>
      <c r="O176" t="b">
        <v>0</v>
      </c>
      <c r="P176" t="s">
        <v>344</v>
      </c>
      <c r="Q176" t="s">
        <v>344</v>
      </c>
      <c r="R176" t="s">
        <v>344</v>
      </c>
      <c r="X176" t="str">
        <f t="shared" si="18"/>
        <v>grade9_all_grade_t8_ra_cont_zstrategy</v>
      </c>
      <c r="Y176">
        <f t="shared" si="19"/>
        <v>131300</v>
      </c>
      <c r="Z176" t="str">
        <f t="shared" si="20"/>
        <v>zstrategy ~ relative_age + I(relative_age^2) + as.factor(sex) +      as.factor(book) + as.factor(year) | as.factor(school_id) |      0 | school_id</v>
      </c>
      <c r="AA176" t="str">
        <f t="shared" si="21"/>
        <v>0.112</v>
      </c>
      <c r="AB176" t="str">
        <f t="shared" si="22"/>
        <v>0.009</v>
      </c>
      <c r="AC176" t="str">
        <f t="shared" si="23"/>
        <v>NA</v>
      </c>
      <c r="AD176" t="str">
        <f t="shared" si="24"/>
        <v>NA, NA</v>
      </c>
      <c r="AE176" t="str">
        <f t="shared" si="25"/>
        <v>0.112
(0.009)</v>
      </c>
      <c r="AF176" t="str">
        <f t="shared" si="26"/>
        <v>0.112
(0.009, NA)</v>
      </c>
    </row>
    <row r="177" spans="1:32">
      <c r="A177">
        <v>176</v>
      </c>
      <c r="B177">
        <v>5.5941342740162603E-2</v>
      </c>
      <c r="C177">
        <v>4.9020133813584298E-2</v>
      </c>
      <c r="D177">
        <v>0.97392248340513499</v>
      </c>
      <c r="E177">
        <v>8.0825970337842108</v>
      </c>
      <c r="F177">
        <v>0</v>
      </c>
      <c r="G177">
        <v>98345</v>
      </c>
      <c r="H177">
        <v>98345</v>
      </c>
      <c r="I177">
        <v>99067</v>
      </c>
      <c r="J177" t="s">
        <v>191</v>
      </c>
      <c r="K177">
        <v>0.13487616837815999</v>
      </c>
      <c r="L177">
        <v>1.2106313939603101E-2</v>
      </c>
      <c r="M177" s="17">
        <v>7.9244958680523699E-29</v>
      </c>
      <c r="N177" t="s">
        <v>630</v>
      </c>
      <c r="O177" t="b">
        <v>0</v>
      </c>
      <c r="P177" t="s">
        <v>344</v>
      </c>
      <c r="Q177" t="s">
        <v>344</v>
      </c>
      <c r="R177" t="s">
        <v>344</v>
      </c>
      <c r="X177" t="str">
        <f t="shared" si="18"/>
        <v>grade4_not_apr_march_grade_t8_ra_cont_zstrategy</v>
      </c>
      <c r="Y177">
        <f t="shared" si="19"/>
        <v>99067</v>
      </c>
      <c r="Z177" t="str">
        <f t="shared" si="20"/>
        <v>zstrategy ~ relative_age + I(relative_age^2) + as.factor(sex) +      as.factor(book) + as.factor(year) | as.factor(school_id) |      0 | school_id</v>
      </c>
      <c r="AA177" t="str">
        <f t="shared" si="21"/>
        <v>0.135</v>
      </c>
      <c r="AB177" t="str">
        <f t="shared" si="22"/>
        <v>0.012</v>
      </c>
      <c r="AC177" t="str">
        <f t="shared" si="23"/>
        <v>NA</v>
      </c>
      <c r="AD177" t="str">
        <f t="shared" si="24"/>
        <v>NA, NA</v>
      </c>
      <c r="AE177" t="str">
        <f t="shared" si="25"/>
        <v>0.135
(0.012)</v>
      </c>
      <c r="AF177" t="str">
        <f t="shared" si="26"/>
        <v>0.135
(0.012, NA)</v>
      </c>
    </row>
    <row r="178" spans="1:32">
      <c r="A178">
        <v>177</v>
      </c>
      <c r="B178">
        <v>7.0081039158829503E-2</v>
      </c>
      <c r="C178">
        <v>6.3604918593910806E-2</v>
      </c>
      <c r="D178">
        <v>0.96599363517890302</v>
      </c>
      <c r="E178">
        <v>10.821453747859501</v>
      </c>
      <c r="F178">
        <v>0</v>
      </c>
      <c r="G178">
        <v>103817</v>
      </c>
      <c r="H178">
        <v>103817</v>
      </c>
      <c r="I178">
        <v>104541</v>
      </c>
      <c r="J178" t="s">
        <v>191</v>
      </c>
      <c r="K178">
        <v>0.150742736750482</v>
      </c>
      <c r="L178">
        <v>1.1602841495408901E-2</v>
      </c>
      <c r="M178" s="17">
        <v>1.36041724570542E-38</v>
      </c>
      <c r="N178" t="s">
        <v>631</v>
      </c>
      <c r="O178" t="b">
        <v>0</v>
      </c>
      <c r="P178" t="s">
        <v>344</v>
      </c>
      <c r="Q178" t="s">
        <v>344</v>
      </c>
      <c r="R178" t="s">
        <v>344</v>
      </c>
      <c r="X178" t="str">
        <f t="shared" si="18"/>
        <v>grade5_not_apr_march_grade_t8_ra_cont_zstrategy</v>
      </c>
      <c r="Y178">
        <f t="shared" si="19"/>
        <v>104541</v>
      </c>
      <c r="Z178" t="str">
        <f t="shared" si="20"/>
        <v>zstrategy ~ relative_age + I(relative_age^2) + as.factor(sex) +      as.factor(book) + as.factor(year) | as.factor(school_id) |      0 | school_id</v>
      </c>
      <c r="AA178" t="str">
        <f t="shared" si="21"/>
        <v>0.151</v>
      </c>
      <c r="AB178" t="str">
        <f t="shared" si="22"/>
        <v>0.012</v>
      </c>
      <c r="AC178" t="str">
        <f t="shared" si="23"/>
        <v>NA</v>
      </c>
      <c r="AD178" t="str">
        <f t="shared" si="24"/>
        <v>NA, NA</v>
      </c>
      <c r="AE178" t="str">
        <f t="shared" si="25"/>
        <v>0.151
(0.012)</v>
      </c>
      <c r="AF178" t="str">
        <f t="shared" si="26"/>
        <v>0.151
(0.012, NA)</v>
      </c>
    </row>
    <row r="179" spans="1:32">
      <c r="A179">
        <v>178</v>
      </c>
      <c r="B179">
        <v>8.0577353143869296E-2</v>
      </c>
      <c r="C179">
        <v>7.4400375495060803E-2</v>
      </c>
      <c r="D179">
        <v>0.96184442933408998</v>
      </c>
      <c r="E179">
        <v>13.0447862571452</v>
      </c>
      <c r="F179">
        <v>0</v>
      </c>
      <c r="G179">
        <v>107765</v>
      </c>
      <c r="H179">
        <v>107765</v>
      </c>
      <c r="I179">
        <v>108490</v>
      </c>
      <c r="J179" t="s">
        <v>191</v>
      </c>
      <c r="K179">
        <v>0.12275858653688999</v>
      </c>
      <c r="L179">
        <v>1.14592448012821E-2</v>
      </c>
      <c r="M179" s="17">
        <v>8.88078369043293E-27</v>
      </c>
      <c r="N179" t="s">
        <v>632</v>
      </c>
      <c r="O179" t="b">
        <v>0</v>
      </c>
      <c r="P179" t="s">
        <v>344</v>
      </c>
      <c r="Q179" t="s">
        <v>344</v>
      </c>
      <c r="R179" t="s">
        <v>344</v>
      </c>
      <c r="X179" t="str">
        <f t="shared" si="18"/>
        <v>grade6_not_apr_march_grade_t8_ra_cont_zstrategy</v>
      </c>
      <c r="Y179">
        <f t="shared" si="19"/>
        <v>108490</v>
      </c>
      <c r="Z179" t="str">
        <f t="shared" si="20"/>
        <v>zstrategy ~ relative_age + I(relative_age^2) + as.factor(sex) +      as.factor(book) + as.factor(year) | as.factor(school_id) |      0 | school_id</v>
      </c>
      <c r="AA179" t="str">
        <f t="shared" si="21"/>
        <v>0.123</v>
      </c>
      <c r="AB179" t="str">
        <f t="shared" si="22"/>
        <v>0.011</v>
      </c>
      <c r="AC179" t="str">
        <f t="shared" si="23"/>
        <v>NA</v>
      </c>
      <c r="AD179" t="str">
        <f t="shared" si="24"/>
        <v>NA, NA</v>
      </c>
      <c r="AE179" t="str">
        <f t="shared" si="25"/>
        <v>0.123
(0.011)</v>
      </c>
      <c r="AF179" t="str">
        <f t="shared" si="26"/>
        <v>0.123
(0.011, NA)</v>
      </c>
    </row>
    <row r="180" spans="1:32">
      <c r="A180">
        <v>179</v>
      </c>
      <c r="B180">
        <v>7.2574296875417194E-2</v>
      </c>
      <c r="C180">
        <v>6.9290997093035198E-2</v>
      </c>
      <c r="D180">
        <v>0.96481004817719096</v>
      </c>
      <c r="E180">
        <v>22.104072635963899</v>
      </c>
      <c r="F180">
        <v>0</v>
      </c>
      <c r="G180">
        <v>104513</v>
      </c>
      <c r="H180">
        <v>104513</v>
      </c>
      <c r="I180">
        <v>104884</v>
      </c>
      <c r="J180" t="s">
        <v>191</v>
      </c>
      <c r="K180">
        <v>0.114214565639791</v>
      </c>
      <c r="L180">
        <v>1.1467614065281099E-2</v>
      </c>
      <c r="M180" s="17">
        <v>2.28637632131277E-23</v>
      </c>
      <c r="N180" t="s">
        <v>633</v>
      </c>
      <c r="O180" t="b">
        <v>0</v>
      </c>
      <c r="P180" t="s">
        <v>344</v>
      </c>
      <c r="Q180" t="s">
        <v>344</v>
      </c>
      <c r="R180" t="s">
        <v>344</v>
      </c>
      <c r="X180" t="str">
        <f t="shared" si="18"/>
        <v>grade7_not_apr_march_grade_t8_ra_cont_zstrategy</v>
      </c>
      <c r="Y180">
        <f t="shared" si="19"/>
        <v>104884</v>
      </c>
      <c r="Z180" t="str">
        <f t="shared" si="20"/>
        <v>zstrategy ~ relative_age + I(relative_age^2) + as.factor(sex) +      as.factor(book) + as.factor(year) | as.factor(school_id) |      0 | school_id</v>
      </c>
      <c r="AA180" t="str">
        <f t="shared" si="21"/>
        <v>0.114</v>
      </c>
      <c r="AB180" t="str">
        <f t="shared" si="22"/>
        <v>0.011</v>
      </c>
      <c r="AC180" t="str">
        <f t="shared" si="23"/>
        <v>NA</v>
      </c>
      <c r="AD180" t="str">
        <f t="shared" si="24"/>
        <v>NA, NA</v>
      </c>
      <c r="AE180" t="str">
        <f t="shared" si="25"/>
        <v>0.114
(0.011)</v>
      </c>
      <c r="AF180" t="str">
        <f t="shared" si="26"/>
        <v>0.114
(0.011, NA)</v>
      </c>
    </row>
    <row r="181" spans="1:32">
      <c r="A181">
        <v>180</v>
      </c>
      <c r="B181">
        <v>6.3199750786645498E-2</v>
      </c>
      <c r="C181">
        <v>5.9958712391484002E-2</v>
      </c>
      <c r="D181">
        <v>0.96874646044192203</v>
      </c>
      <c r="E181">
        <v>19.4998463705322</v>
      </c>
      <c r="F181">
        <v>0</v>
      </c>
      <c r="G181">
        <v>106946</v>
      </c>
      <c r="H181">
        <v>106946</v>
      </c>
      <c r="I181">
        <v>107317</v>
      </c>
      <c r="J181" t="s">
        <v>191</v>
      </c>
      <c r="K181">
        <v>0.10474189352716599</v>
      </c>
      <c r="L181">
        <v>1.0799405916830001E-2</v>
      </c>
      <c r="M181" s="17">
        <v>3.0489502090125098E-22</v>
      </c>
      <c r="N181" t="s">
        <v>634</v>
      </c>
      <c r="O181" t="b">
        <v>0</v>
      </c>
      <c r="P181" t="s">
        <v>344</v>
      </c>
      <c r="Q181" t="s">
        <v>344</v>
      </c>
      <c r="R181" t="s">
        <v>344</v>
      </c>
      <c r="X181" t="str">
        <f t="shared" si="18"/>
        <v>grade8_not_apr_march_grade_t8_ra_cont_zstrategy</v>
      </c>
      <c r="Y181">
        <f t="shared" si="19"/>
        <v>107317</v>
      </c>
      <c r="Z181" t="str">
        <f t="shared" si="20"/>
        <v>zstrategy ~ relative_age + I(relative_age^2) + as.factor(sex) +      as.factor(book) + as.factor(year) | as.factor(school_id) |      0 | school_id</v>
      </c>
      <c r="AA181" t="str">
        <f t="shared" si="21"/>
        <v>0.105</v>
      </c>
      <c r="AB181" t="str">
        <f t="shared" si="22"/>
        <v>0.011</v>
      </c>
      <c r="AC181" t="str">
        <f t="shared" si="23"/>
        <v>NA</v>
      </c>
      <c r="AD181" t="str">
        <f t="shared" si="24"/>
        <v>NA, NA</v>
      </c>
      <c r="AE181" t="str">
        <f t="shared" si="25"/>
        <v>0.105
(0.011)</v>
      </c>
      <c r="AF181" t="str">
        <f t="shared" si="26"/>
        <v>0.105
(0.011, NA)</v>
      </c>
    </row>
    <row r="182" spans="1:32">
      <c r="A182">
        <v>181</v>
      </c>
      <c r="B182">
        <v>5.8088576926760199E-2</v>
      </c>
      <c r="C182">
        <v>5.4934272094693599E-2</v>
      </c>
      <c r="D182">
        <v>0.97246876235022195</v>
      </c>
      <c r="E182">
        <v>18.415650997403699</v>
      </c>
      <c r="F182">
        <v>0</v>
      </c>
      <c r="G182">
        <v>109889</v>
      </c>
      <c r="H182">
        <v>109889</v>
      </c>
      <c r="I182">
        <v>110258</v>
      </c>
      <c r="J182" t="s">
        <v>191</v>
      </c>
      <c r="K182">
        <v>0.120995599844243</v>
      </c>
      <c r="L182">
        <v>1.13552259937491E-2</v>
      </c>
      <c r="M182" s="17">
        <v>1.6436073157738899E-26</v>
      </c>
      <c r="N182" t="s">
        <v>635</v>
      </c>
      <c r="O182" t="b">
        <v>0</v>
      </c>
      <c r="P182" t="s">
        <v>344</v>
      </c>
      <c r="Q182" t="s">
        <v>344</v>
      </c>
      <c r="R182" t="s">
        <v>344</v>
      </c>
      <c r="X182" t="str">
        <f t="shared" si="18"/>
        <v>grade9_not_apr_march_grade_t8_ra_cont_zstrategy</v>
      </c>
      <c r="Y182">
        <f t="shared" si="19"/>
        <v>110258</v>
      </c>
      <c r="Z182" t="str">
        <f t="shared" si="20"/>
        <v>zstrategy ~ relative_age + I(relative_age^2) + as.factor(sex) +      as.factor(book) + as.factor(year) | as.factor(school_id) |      0 | school_id</v>
      </c>
      <c r="AA182" t="str">
        <f t="shared" si="21"/>
        <v>0.121</v>
      </c>
      <c r="AB182" t="str">
        <f t="shared" si="22"/>
        <v>0.011</v>
      </c>
      <c r="AC182" t="str">
        <f t="shared" si="23"/>
        <v>NA</v>
      </c>
      <c r="AD182" t="str">
        <f t="shared" si="24"/>
        <v>NA, NA</v>
      </c>
      <c r="AE182" t="str">
        <f t="shared" si="25"/>
        <v>0.121
(0.011)</v>
      </c>
      <c r="AF182" t="str">
        <f t="shared" si="26"/>
        <v>0.121
(0.011, NA)</v>
      </c>
    </row>
    <row r="183" spans="1:32">
      <c r="A183">
        <v>182</v>
      </c>
      <c r="B183">
        <v>9.5043482790738197E-4</v>
      </c>
      <c r="C183">
        <v>9.0423600408440197E-4</v>
      </c>
      <c r="D183">
        <v>0.99954777974638298</v>
      </c>
      <c r="E183">
        <v>20.572706169945398</v>
      </c>
      <c r="F183" s="17">
        <v>1.17390908027706E-9</v>
      </c>
      <c r="G183">
        <v>43250</v>
      </c>
      <c r="H183">
        <v>43250</v>
      </c>
      <c r="I183">
        <v>43253</v>
      </c>
      <c r="J183" t="s">
        <v>170</v>
      </c>
      <c r="K183">
        <v>9.4931717129516396E-2</v>
      </c>
      <c r="L183">
        <v>1.4880813835356801E-2</v>
      </c>
      <c r="M183" s="17">
        <v>1.7770097867916799E-10</v>
      </c>
      <c r="N183" t="s">
        <v>368</v>
      </c>
      <c r="O183" t="b">
        <v>0</v>
      </c>
      <c r="P183" t="s">
        <v>344</v>
      </c>
      <c r="Q183" t="s">
        <v>344</v>
      </c>
      <c r="R183" t="s">
        <v>344</v>
      </c>
      <c r="X183" t="str">
        <f t="shared" si="18"/>
        <v>grade4_all_grade_t8_ra_basic_zselfcontrol</v>
      </c>
      <c r="Y183">
        <f t="shared" si="19"/>
        <v>43253</v>
      </c>
      <c r="Z183" t="str">
        <f t="shared" si="20"/>
        <v>zselfcontrol ~ relative_age + I(relative_age^2) | 0 | 0 | school_id</v>
      </c>
      <c r="AA183" t="str">
        <f t="shared" si="21"/>
        <v>0.095</v>
      </c>
      <c r="AB183" t="str">
        <f t="shared" si="22"/>
        <v>0.015</v>
      </c>
      <c r="AC183" t="str">
        <f t="shared" si="23"/>
        <v>NA</v>
      </c>
      <c r="AD183" t="str">
        <f t="shared" si="24"/>
        <v>NA, NA</v>
      </c>
      <c r="AE183" t="str">
        <f t="shared" si="25"/>
        <v>0.095
(0.015)</v>
      </c>
      <c r="AF183" t="str">
        <f t="shared" si="26"/>
        <v>0.095
(0.015, NA)</v>
      </c>
    </row>
    <row r="184" spans="1:32">
      <c r="A184">
        <v>183</v>
      </c>
      <c r="B184">
        <v>8.8132483064226803E-4</v>
      </c>
      <c r="C184">
        <v>8.3807200373387002E-4</v>
      </c>
      <c r="D184">
        <v>0.99958087616578595</v>
      </c>
      <c r="E184">
        <v>20.3761209067283</v>
      </c>
      <c r="F184" s="17">
        <v>1.4277882374764499E-9</v>
      </c>
      <c r="G184">
        <v>46199</v>
      </c>
      <c r="H184">
        <v>46199</v>
      </c>
      <c r="I184">
        <v>46202</v>
      </c>
      <c r="J184" t="s">
        <v>170</v>
      </c>
      <c r="K184">
        <v>9.4736916543909797E-2</v>
      </c>
      <c r="L184">
        <v>1.4796578550966499E-2</v>
      </c>
      <c r="M184" s="17">
        <v>1.52729834156961E-10</v>
      </c>
      <c r="N184" t="s">
        <v>369</v>
      </c>
      <c r="O184" t="b">
        <v>0</v>
      </c>
      <c r="P184" t="s">
        <v>344</v>
      </c>
      <c r="Q184" t="s">
        <v>344</v>
      </c>
      <c r="R184" t="s">
        <v>344</v>
      </c>
      <c r="X184" t="str">
        <f t="shared" si="18"/>
        <v>grade5_all_grade_t8_ra_basic_zselfcontrol</v>
      </c>
      <c r="Y184">
        <f t="shared" si="19"/>
        <v>46202</v>
      </c>
      <c r="Z184" t="str">
        <f t="shared" si="20"/>
        <v>zselfcontrol ~ relative_age + I(relative_age^2) | 0 | 0 | school_id</v>
      </c>
      <c r="AA184" t="str">
        <f t="shared" si="21"/>
        <v>0.095</v>
      </c>
      <c r="AB184" t="str">
        <f t="shared" si="22"/>
        <v>0.015</v>
      </c>
      <c r="AC184" t="str">
        <f t="shared" si="23"/>
        <v>NA</v>
      </c>
      <c r="AD184" t="str">
        <f t="shared" si="24"/>
        <v>NA, NA</v>
      </c>
      <c r="AE184" t="str">
        <f t="shared" si="25"/>
        <v>0.095
(0.015)</v>
      </c>
      <c r="AF184" t="str">
        <f t="shared" si="26"/>
        <v>0.095
(0.015, NA)</v>
      </c>
    </row>
    <row r="185" spans="1:32">
      <c r="A185">
        <v>184</v>
      </c>
      <c r="B185">
        <v>6.4722506271408205E-4</v>
      </c>
      <c r="C185">
        <v>6.0377399747624195E-4</v>
      </c>
      <c r="D185">
        <v>0.99969806741963996</v>
      </c>
      <c r="E185">
        <v>14.8954935666504</v>
      </c>
      <c r="F185" s="17">
        <v>3.4124260603442499E-7</v>
      </c>
      <c r="G185">
        <v>45999</v>
      </c>
      <c r="H185">
        <v>45999</v>
      </c>
      <c r="I185">
        <v>46002</v>
      </c>
      <c r="J185" t="s">
        <v>170</v>
      </c>
      <c r="K185">
        <v>8.0834483479311103E-2</v>
      </c>
      <c r="L185">
        <v>1.51555389676257E-2</v>
      </c>
      <c r="M185" s="17">
        <v>9.62529704528291E-8</v>
      </c>
      <c r="N185" t="s">
        <v>370</v>
      </c>
      <c r="O185" t="b">
        <v>0</v>
      </c>
      <c r="P185" t="s">
        <v>344</v>
      </c>
      <c r="Q185" t="s">
        <v>344</v>
      </c>
      <c r="R185" t="s">
        <v>344</v>
      </c>
      <c r="X185" t="str">
        <f t="shared" si="18"/>
        <v>grade6_all_grade_t8_ra_basic_zselfcontrol</v>
      </c>
      <c r="Y185">
        <f t="shared" si="19"/>
        <v>46002</v>
      </c>
      <c r="Z185" t="str">
        <f t="shared" si="20"/>
        <v>zselfcontrol ~ relative_age + I(relative_age^2) | 0 | 0 | school_id</v>
      </c>
      <c r="AA185" t="str">
        <f t="shared" si="21"/>
        <v>0.081</v>
      </c>
      <c r="AB185" t="str">
        <f t="shared" si="22"/>
        <v>0.015</v>
      </c>
      <c r="AC185" t="str">
        <f t="shared" si="23"/>
        <v>NA</v>
      </c>
      <c r="AD185" t="str">
        <f t="shared" si="24"/>
        <v>NA, NA</v>
      </c>
      <c r="AE185" t="str">
        <f t="shared" si="25"/>
        <v>0.081
(0.015)</v>
      </c>
      <c r="AF185" t="str">
        <f t="shared" si="26"/>
        <v>0.081
(0.015, NA)</v>
      </c>
    </row>
    <row r="186" spans="1:32">
      <c r="A186">
        <v>185</v>
      </c>
      <c r="B186">
        <v>5.3274861789155605E-4</v>
      </c>
      <c r="C186">
        <v>4.88088672344067E-4</v>
      </c>
      <c r="D186">
        <v>0.99975592587773199</v>
      </c>
      <c r="E186">
        <v>11.929002853887299</v>
      </c>
      <c r="F186" s="17">
        <v>6.6172895224014403E-6</v>
      </c>
      <c r="G186">
        <v>44759</v>
      </c>
      <c r="H186">
        <v>44759</v>
      </c>
      <c r="I186">
        <v>44762</v>
      </c>
      <c r="J186" t="s">
        <v>170</v>
      </c>
      <c r="K186">
        <v>7.2295018096664707E-2</v>
      </c>
      <c r="L186">
        <v>1.4690045869735199E-2</v>
      </c>
      <c r="M186" s="17">
        <v>8.5944454527599202E-7</v>
      </c>
      <c r="N186" t="s">
        <v>371</v>
      </c>
      <c r="O186" t="b">
        <v>0</v>
      </c>
      <c r="P186" t="s">
        <v>344</v>
      </c>
      <c r="Q186" t="s">
        <v>344</v>
      </c>
      <c r="R186" t="s">
        <v>344</v>
      </c>
      <c r="X186" t="str">
        <f t="shared" si="18"/>
        <v>grade7_all_grade_t8_ra_basic_zselfcontrol</v>
      </c>
      <c r="Y186">
        <f t="shared" si="19"/>
        <v>44762</v>
      </c>
      <c r="Z186" t="str">
        <f t="shared" si="20"/>
        <v>zselfcontrol ~ relative_age + I(relative_age^2) | 0 | 0 | school_id</v>
      </c>
      <c r="AA186" t="str">
        <f t="shared" si="21"/>
        <v>0.072</v>
      </c>
      <c r="AB186" t="str">
        <f t="shared" si="22"/>
        <v>0.015</v>
      </c>
      <c r="AC186" t="str">
        <f t="shared" si="23"/>
        <v>NA</v>
      </c>
      <c r="AD186" t="str">
        <f t="shared" si="24"/>
        <v>NA, NA</v>
      </c>
      <c r="AE186" t="str">
        <f t="shared" si="25"/>
        <v>0.072
(0.015)</v>
      </c>
      <c r="AF186" t="str">
        <f t="shared" si="26"/>
        <v>0.072
(0.015, NA)</v>
      </c>
    </row>
    <row r="187" spans="1:32">
      <c r="A187">
        <v>186</v>
      </c>
      <c r="B187">
        <v>6.3714994309974798E-4</v>
      </c>
      <c r="C187">
        <v>5.9288333918139401E-4</v>
      </c>
      <c r="D187">
        <v>0.99970351437854599</v>
      </c>
      <c r="E187">
        <v>14.393467912681499</v>
      </c>
      <c r="F187" s="17">
        <v>5.6362227224590203E-7</v>
      </c>
      <c r="G187">
        <v>45152</v>
      </c>
      <c r="H187">
        <v>45152</v>
      </c>
      <c r="I187">
        <v>45155</v>
      </c>
      <c r="J187" t="s">
        <v>170</v>
      </c>
      <c r="K187">
        <v>7.3544129294313407E-2</v>
      </c>
      <c r="L187">
        <v>1.41679133557695E-2</v>
      </c>
      <c r="M187" s="17">
        <v>2.09287319617026E-7</v>
      </c>
      <c r="N187" t="s">
        <v>372</v>
      </c>
      <c r="O187" t="b">
        <v>0</v>
      </c>
      <c r="P187" t="s">
        <v>344</v>
      </c>
      <c r="Q187" t="s">
        <v>344</v>
      </c>
      <c r="R187" t="s">
        <v>344</v>
      </c>
      <c r="X187" t="str">
        <f t="shared" si="18"/>
        <v>grade8_all_grade_t8_ra_basic_zselfcontrol</v>
      </c>
      <c r="Y187">
        <f t="shared" si="19"/>
        <v>45155</v>
      </c>
      <c r="Z187" t="str">
        <f t="shared" si="20"/>
        <v>zselfcontrol ~ relative_age + I(relative_age^2) | 0 | 0 | school_id</v>
      </c>
      <c r="AA187" t="str">
        <f t="shared" si="21"/>
        <v>0.074</v>
      </c>
      <c r="AB187" t="str">
        <f t="shared" si="22"/>
        <v>0.014</v>
      </c>
      <c r="AC187" t="str">
        <f t="shared" si="23"/>
        <v>NA</v>
      </c>
      <c r="AD187" t="str">
        <f t="shared" si="24"/>
        <v>NA, NA</v>
      </c>
      <c r="AE187" t="str">
        <f t="shared" si="25"/>
        <v>0.074
(0.014)</v>
      </c>
      <c r="AF187" t="str">
        <f t="shared" si="26"/>
        <v>0.074
(0.014, NA)</v>
      </c>
    </row>
    <row r="188" spans="1:32">
      <c r="A188">
        <v>187</v>
      </c>
      <c r="B188">
        <v>6.4732023723870205E-4</v>
      </c>
      <c r="C188">
        <v>6.0232056686038095E-4</v>
      </c>
      <c r="D188">
        <v>0.99969879435414399</v>
      </c>
      <c r="E188">
        <v>14.3849995299055</v>
      </c>
      <c r="F188" s="17">
        <v>5.6845557314185497E-7</v>
      </c>
      <c r="G188">
        <v>44416</v>
      </c>
      <c r="H188">
        <v>44416</v>
      </c>
      <c r="I188">
        <v>44419</v>
      </c>
      <c r="J188" t="s">
        <v>170</v>
      </c>
      <c r="K188">
        <v>7.8898153340020802E-2</v>
      </c>
      <c r="L188">
        <v>1.48722533324958E-2</v>
      </c>
      <c r="M188" s="17">
        <v>1.12637723763505E-7</v>
      </c>
      <c r="N188" t="s">
        <v>373</v>
      </c>
      <c r="O188" t="b">
        <v>0</v>
      </c>
      <c r="P188" t="s">
        <v>344</v>
      </c>
      <c r="Q188" t="s">
        <v>344</v>
      </c>
      <c r="R188" t="s">
        <v>344</v>
      </c>
      <c r="X188" t="str">
        <f t="shared" si="18"/>
        <v>grade9_all_grade_t8_ra_basic_zselfcontrol</v>
      </c>
      <c r="Y188">
        <f t="shared" si="19"/>
        <v>44419</v>
      </c>
      <c r="Z188" t="str">
        <f t="shared" si="20"/>
        <v>zselfcontrol ~ relative_age + I(relative_age^2) | 0 | 0 | school_id</v>
      </c>
      <c r="AA188" t="str">
        <f t="shared" si="21"/>
        <v>0.079</v>
      </c>
      <c r="AB188" t="str">
        <f t="shared" si="22"/>
        <v>0.015</v>
      </c>
      <c r="AC188" t="str">
        <f t="shared" si="23"/>
        <v>NA</v>
      </c>
      <c r="AD188" t="str">
        <f t="shared" si="24"/>
        <v>NA, NA</v>
      </c>
      <c r="AE188" t="str">
        <f t="shared" si="25"/>
        <v>0.079
(0.015)</v>
      </c>
      <c r="AF188" t="str">
        <f t="shared" si="26"/>
        <v>0.079
(0.015, NA)</v>
      </c>
    </row>
    <row r="189" spans="1:32">
      <c r="A189">
        <v>188</v>
      </c>
      <c r="B189">
        <v>1.1831277902354801E-3</v>
      </c>
      <c r="C189">
        <v>1.12788807714692E-3</v>
      </c>
      <c r="D189">
        <v>0.99808434884900599</v>
      </c>
      <c r="E189">
        <v>21.418065447587001</v>
      </c>
      <c r="F189" s="17">
        <v>5.0554184897595098E-10</v>
      </c>
      <c r="G189">
        <v>36163</v>
      </c>
      <c r="H189">
        <v>36163</v>
      </c>
      <c r="I189">
        <v>36166</v>
      </c>
      <c r="J189" t="s">
        <v>170</v>
      </c>
      <c r="K189">
        <v>0.132090786411247</v>
      </c>
      <c r="L189">
        <v>2.0166824020991601E-2</v>
      </c>
      <c r="M189" s="17">
        <v>5.7573602713934003E-11</v>
      </c>
      <c r="N189" t="s">
        <v>636</v>
      </c>
      <c r="O189" t="b">
        <v>0</v>
      </c>
      <c r="P189" t="s">
        <v>344</v>
      </c>
      <c r="Q189" t="s">
        <v>344</v>
      </c>
      <c r="R189" t="s">
        <v>344</v>
      </c>
      <c r="X189" t="str">
        <f t="shared" si="18"/>
        <v>grade4_not_apr_march_grade_t8_ra_basic_zselfcontrol</v>
      </c>
      <c r="Y189">
        <f t="shared" si="19"/>
        <v>36166</v>
      </c>
      <c r="Z189" t="str">
        <f t="shared" si="20"/>
        <v>zselfcontrol ~ relative_age + I(relative_age^2) | 0 | 0 | school_id</v>
      </c>
      <c r="AA189" t="str">
        <f t="shared" si="21"/>
        <v>0.132</v>
      </c>
      <c r="AB189" t="str">
        <f t="shared" si="22"/>
        <v>0.020</v>
      </c>
      <c r="AC189" t="str">
        <f t="shared" si="23"/>
        <v>NA</v>
      </c>
      <c r="AD189" t="str">
        <f t="shared" si="24"/>
        <v>NA, NA</v>
      </c>
      <c r="AE189" t="str">
        <f t="shared" si="25"/>
        <v>0.132
(0.020)</v>
      </c>
      <c r="AF189" t="str">
        <f t="shared" si="26"/>
        <v>0.132
(0.020, NA)</v>
      </c>
    </row>
    <row r="190" spans="1:32">
      <c r="A190">
        <v>189</v>
      </c>
      <c r="B190">
        <v>9.6594053278986299E-4</v>
      </c>
      <c r="C190">
        <v>9.1426012000905799E-4</v>
      </c>
      <c r="D190">
        <v>1.0005293283037699</v>
      </c>
      <c r="E190">
        <v>18.690650496259401</v>
      </c>
      <c r="F190" s="17">
        <v>7.7032727965173203E-9</v>
      </c>
      <c r="G190">
        <v>38662</v>
      </c>
      <c r="H190">
        <v>38662</v>
      </c>
      <c r="I190">
        <v>38665</v>
      </c>
      <c r="J190" t="s">
        <v>170</v>
      </c>
      <c r="K190">
        <v>0.119851437105535</v>
      </c>
      <c r="L190">
        <v>2.0231441852909898E-2</v>
      </c>
      <c r="M190" s="17">
        <v>3.14167968134919E-9</v>
      </c>
      <c r="N190" t="s">
        <v>637</v>
      </c>
      <c r="O190" t="b">
        <v>0</v>
      </c>
      <c r="P190" t="s">
        <v>344</v>
      </c>
      <c r="Q190" t="s">
        <v>344</v>
      </c>
      <c r="R190" t="s">
        <v>344</v>
      </c>
      <c r="X190" t="str">
        <f t="shared" si="18"/>
        <v>grade5_not_apr_march_grade_t8_ra_basic_zselfcontrol</v>
      </c>
      <c r="Y190">
        <f t="shared" si="19"/>
        <v>38665</v>
      </c>
      <c r="Z190" t="str">
        <f t="shared" si="20"/>
        <v>zselfcontrol ~ relative_age + I(relative_age^2) | 0 | 0 | school_id</v>
      </c>
      <c r="AA190" t="str">
        <f t="shared" si="21"/>
        <v>0.120</v>
      </c>
      <c r="AB190" t="str">
        <f t="shared" si="22"/>
        <v>0.020</v>
      </c>
      <c r="AC190" t="str">
        <f t="shared" si="23"/>
        <v>NA</v>
      </c>
      <c r="AD190" t="str">
        <f t="shared" si="24"/>
        <v>NA, NA</v>
      </c>
      <c r="AE190" t="str">
        <f t="shared" si="25"/>
        <v>0.120
(0.020)</v>
      </c>
      <c r="AF190" t="str">
        <f t="shared" si="26"/>
        <v>0.120
(0.020, NA)</v>
      </c>
    </row>
    <row r="191" spans="1:32">
      <c r="A191">
        <v>190</v>
      </c>
      <c r="B191">
        <v>6.2623167803981395E-4</v>
      </c>
      <c r="C191">
        <v>5.7427567240819798E-4</v>
      </c>
      <c r="D191">
        <v>0.99951821583167799</v>
      </c>
      <c r="E191">
        <v>12.0531143691328</v>
      </c>
      <c r="F191" s="17">
        <v>5.8484168337045097E-6</v>
      </c>
      <c r="G191">
        <v>38470</v>
      </c>
      <c r="H191">
        <v>38470</v>
      </c>
      <c r="I191">
        <v>38473</v>
      </c>
      <c r="J191" t="s">
        <v>170</v>
      </c>
      <c r="K191">
        <v>9.5985203985028106E-2</v>
      </c>
      <c r="L191">
        <v>1.9489783129033399E-2</v>
      </c>
      <c r="M191" s="17">
        <v>8.4404147719828299E-7</v>
      </c>
      <c r="N191" t="s">
        <v>638</v>
      </c>
      <c r="O191" t="b">
        <v>0</v>
      </c>
      <c r="P191" t="s">
        <v>344</v>
      </c>
      <c r="Q191" t="s">
        <v>344</v>
      </c>
      <c r="R191" t="s">
        <v>344</v>
      </c>
      <c r="X191" t="str">
        <f t="shared" si="18"/>
        <v>grade6_not_apr_march_grade_t8_ra_basic_zselfcontrol</v>
      </c>
      <c r="Y191">
        <f t="shared" si="19"/>
        <v>38473</v>
      </c>
      <c r="Z191" t="str">
        <f t="shared" si="20"/>
        <v>zselfcontrol ~ relative_age + I(relative_age^2) | 0 | 0 | school_id</v>
      </c>
      <c r="AA191" t="str">
        <f t="shared" si="21"/>
        <v>0.096</v>
      </c>
      <c r="AB191" t="str">
        <f t="shared" si="22"/>
        <v>0.019</v>
      </c>
      <c r="AC191" t="str">
        <f t="shared" si="23"/>
        <v>NA</v>
      </c>
      <c r="AD191" t="str">
        <f t="shared" si="24"/>
        <v>NA, NA</v>
      </c>
      <c r="AE191" t="str">
        <f t="shared" si="25"/>
        <v>0.096
(0.019)</v>
      </c>
      <c r="AF191" t="str">
        <f t="shared" si="26"/>
        <v>0.096
(0.019, NA)</v>
      </c>
    </row>
    <row r="192" spans="1:32">
      <c r="A192">
        <v>191</v>
      </c>
      <c r="B192">
        <v>6.9932913035461301E-4</v>
      </c>
      <c r="C192">
        <v>6.4603593687850803E-4</v>
      </c>
      <c r="D192">
        <v>1.0018852220454799</v>
      </c>
      <c r="E192">
        <v>13.122297328058</v>
      </c>
      <c r="F192" s="17">
        <v>2.0093327509778902E-6</v>
      </c>
      <c r="G192">
        <v>37502</v>
      </c>
      <c r="H192">
        <v>37502</v>
      </c>
      <c r="I192">
        <v>37505</v>
      </c>
      <c r="J192" t="s">
        <v>170</v>
      </c>
      <c r="K192">
        <v>8.4204569763228404E-2</v>
      </c>
      <c r="L192">
        <v>1.9843451452571201E-2</v>
      </c>
      <c r="M192" s="17">
        <v>2.2011557941534899E-5</v>
      </c>
      <c r="N192" t="s">
        <v>639</v>
      </c>
      <c r="O192" t="b">
        <v>0</v>
      </c>
      <c r="P192" t="s">
        <v>344</v>
      </c>
      <c r="Q192" t="s">
        <v>344</v>
      </c>
      <c r="R192" t="s">
        <v>344</v>
      </c>
      <c r="X192" t="str">
        <f t="shared" si="18"/>
        <v>grade7_not_apr_march_grade_t8_ra_basic_zselfcontrol</v>
      </c>
      <c r="Y192">
        <f t="shared" si="19"/>
        <v>37505</v>
      </c>
      <c r="Z192" t="str">
        <f t="shared" si="20"/>
        <v>zselfcontrol ~ relative_age + I(relative_age^2) | 0 | 0 | school_id</v>
      </c>
      <c r="AA192" t="str">
        <f t="shared" si="21"/>
        <v>0.084</v>
      </c>
      <c r="AB192" t="str">
        <f t="shared" si="22"/>
        <v>0.020</v>
      </c>
      <c r="AC192" t="str">
        <f t="shared" si="23"/>
        <v>NA</v>
      </c>
      <c r="AD192" t="str">
        <f t="shared" si="24"/>
        <v>NA, NA</v>
      </c>
      <c r="AE192" t="str">
        <f t="shared" si="25"/>
        <v>0.084
(0.020)</v>
      </c>
      <c r="AF192" t="str">
        <f t="shared" si="26"/>
        <v>0.084
(0.020, NA)</v>
      </c>
    </row>
    <row r="193" spans="1:32">
      <c r="A193">
        <v>192</v>
      </c>
      <c r="B193">
        <v>5.9036447827469298E-4</v>
      </c>
      <c r="C193">
        <v>5.37537370653984E-4</v>
      </c>
      <c r="D193">
        <v>0.99909788510672304</v>
      </c>
      <c r="E193">
        <v>11.1754079461214</v>
      </c>
      <c r="F193" s="17">
        <v>1.4060958316619801E-5</v>
      </c>
      <c r="G193">
        <v>37837</v>
      </c>
      <c r="H193">
        <v>37837</v>
      </c>
      <c r="I193">
        <v>37840</v>
      </c>
      <c r="J193" t="s">
        <v>170</v>
      </c>
      <c r="K193">
        <v>9.0053583111712507E-2</v>
      </c>
      <c r="L193">
        <v>1.92311509095403E-2</v>
      </c>
      <c r="M193" s="17">
        <v>2.8312986662195801E-6</v>
      </c>
      <c r="N193" t="s">
        <v>640</v>
      </c>
      <c r="O193" t="b">
        <v>0</v>
      </c>
      <c r="P193" t="s">
        <v>344</v>
      </c>
      <c r="Q193" t="s">
        <v>344</v>
      </c>
      <c r="R193" t="s">
        <v>344</v>
      </c>
      <c r="X193" t="str">
        <f t="shared" si="18"/>
        <v>grade8_not_apr_march_grade_t8_ra_basic_zselfcontrol</v>
      </c>
      <c r="Y193">
        <f t="shared" si="19"/>
        <v>37840</v>
      </c>
      <c r="Z193" t="str">
        <f t="shared" si="20"/>
        <v>zselfcontrol ~ relative_age + I(relative_age^2) | 0 | 0 | school_id</v>
      </c>
      <c r="AA193" t="str">
        <f t="shared" si="21"/>
        <v>0.090</v>
      </c>
      <c r="AB193" t="str">
        <f t="shared" si="22"/>
        <v>0.019</v>
      </c>
      <c r="AC193" t="str">
        <f t="shared" si="23"/>
        <v>NA</v>
      </c>
      <c r="AD193" t="str">
        <f t="shared" si="24"/>
        <v>NA, NA</v>
      </c>
      <c r="AE193" t="str">
        <f t="shared" si="25"/>
        <v>0.090
(0.019)</v>
      </c>
      <c r="AF193" t="str">
        <f t="shared" si="26"/>
        <v>0.090
(0.019, NA)</v>
      </c>
    </row>
    <row r="194" spans="1:32">
      <c r="A194">
        <v>193</v>
      </c>
      <c r="B194">
        <v>7.3914972555908095E-4</v>
      </c>
      <c r="C194">
        <v>6.8543613132821001E-4</v>
      </c>
      <c r="D194">
        <v>0.99834694733269702</v>
      </c>
      <c r="E194">
        <v>13.760943316914499</v>
      </c>
      <c r="F194" s="17">
        <v>1.06146941981533E-6</v>
      </c>
      <c r="G194">
        <v>37207</v>
      </c>
      <c r="H194">
        <v>37207</v>
      </c>
      <c r="I194">
        <v>37210</v>
      </c>
      <c r="J194" t="s">
        <v>170</v>
      </c>
      <c r="K194">
        <v>0.100947168377731</v>
      </c>
      <c r="L194">
        <v>1.93530412997657E-2</v>
      </c>
      <c r="M194" s="17">
        <v>1.82741287789138E-7</v>
      </c>
      <c r="N194" t="s">
        <v>641</v>
      </c>
      <c r="O194" t="b">
        <v>0</v>
      </c>
      <c r="P194" t="s">
        <v>344</v>
      </c>
      <c r="Q194" t="s">
        <v>344</v>
      </c>
      <c r="R194" t="s">
        <v>344</v>
      </c>
      <c r="X194" t="str">
        <f t="shared" si="18"/>
        <v>grade9_not_apr_march_grade_t8_ra_basic_zselfcontrol</v>
      </c>
      <c r="Y194">
        <f t="shared" si="19"/>
        <v>37210</v>
      </c>
      <c r="Z194" t="str">
        <f t="shared" si="20"/>
        <v>zselfcontrol ~ relative_age + I(relative_age^2) | 0 | 0 | school_id</v>
      </c>
      <c r="AA194" t="str">
        <f t="shared" si="21"/>
        <v>0.101</v>
      </c>
      <c r="AB194" t="str">
        <f t="shared" si="22"/>
        <v>0.019</v>
      </c>
      <c r="AC194" t="str">
        <f t="shared" si="23"/>
        <v>NA</v>
      </c>
      <c r="AD194" t="str">
        <f t="shared" si="24"/>
        <v>NA, NA</v>
      </c>
      <c r="AE194" t="str">
        <f t="shared" si="25"/>
        <v>0.101
(0.019)</v>
      </c>
      <c r="AF194" t="str">
        <f t="shared" si="26"/>
        <v>0.101
(0.019, NA)</v>
      </c>
    </row>
    <row r="195" spans="1:32">
      <c r="A195">
        <v>194</v>
      </c>
      <c r="B195">
        <v>9.0480597338556901E-2</v>
      </c>
      <c r="C195">
        <v>7.2107507693620704E-2</v>
      </c>
      <c r="D195">
        <v>0.96193560921871901</v>
      </c>
      <c r="E195">
        <v>4.9246261291439497</v>
      </c>
      <c r="F195">
        <v>0</v>
      </c>
      <c r="G195">
        <v>35345</v>
      </c>
      <c r="H195">
        <v>35345</v>
      </c>
      <c r="I195">
        <v>36060</v>
      </c>
      <c r="J195" t="s">
        <v>205</v>
      </c>
      <c r="K195">
        <v>0.124047913657979</v>
      </c>
      <c r="L195">
        <v>2.03120614949092E-2</v>
      </c>
      <c r="M195" s="17">
        <v>1.01453831369442E-9</v>
      </c>
      <c r="N195" t="s">
        <v>642</v>
      </c>
      <c r="O195" t="b">
        <v>0</v>
      </c>
      <c r="P195" t="s">
        <v>344</v>
      </c>
      <c r="Q195" t="s">
        <v>344</v>
      </c>
      <c r="R195" t="s">
        <v>344</v>
      </c>
      <c r="X195" t="str">
        <f t="shared" ref="X195:X258" si="27">N195</f>
        <v>grade4_not_apr_march_grade_t8_ra_cont_zselfcontrol</v>
      </c>
      <c r="Y195">
        <f t="shared" ref="Y195:Y258" si="28">I195</f>
        <v>36060</v>
      </c>
      <c r="Z195" t="str">
        <f t="shared" ref="Z195:Z258" si="29">J195</f>
        <v>zselfcontrol ~ relative_age + I(relative_age^2) + as.factor(sex) +      as.factor(book) | as.factor(school_id) |      0 | school_id</v>
      </c>
      <c r="AA195" t="str">
        <f t="shared" ref="AA195:AA258" si="30">TEXT(K195, "0.000")</f>
        <v>0.124</v>
      </c>
      <c r="AB195" t="str">
        <f t="shared" ref="AB195:AB258" si="31">TEXT(L195, "0.000")</f>
        <v>0.020</v>
      </c>
      <c r="AC195" t="str">
        <f t="shared" ref="AC195:AC258" si="32">+TEXT(Q195,"0.000")</f>
        <v>NA</v>
      </c>
      <c r="AD195" t="str">
        <f t="shared" ref="AD195:AD258" si="33">CONCATENATE(TEXT(Q195,"0.000"),", ",R195,)</f>
        <v>NA, NA</v>
      </c>
      <c r="AE195" t="str">
        <f t="shared" ref="AE195:AE258" si="34">CONCATENATE(AA195,"
(",AB195,")")</f>
        <v>0.124
(0.020)</v>
      </c>
      <c r="AF195" t="str">
        <f t="shared" ref="AF195:AF258" si="35">CONCATENATE(AA195,"
(",AB195,", ",TEXT(Q195,"0.000"),")")</f>
        <v>0.124
(0.020, NA)</v>
      </c>
    </row>
    <row r="196" spans="1:32">
      <c r="A196">
        <v>195</v>
      </c>
      <c r="B196">
        <v>9.1990369953465698E-2</v>
      </c>
      <c r="C196">
        <v>7.47884013762109E-2</v>
      </c>
      <c r="D196">
        <v>0.96203070102186605</v>
      </c>
      <c r="E196">
        <v>5.3476652710027102</v>
      </c>
      <c r="F196">
        <v>0</v>
      </c>
      <c r="G196">
        <v>37847</v>
      </c>
      <c r="H196">
        <v>37847</v>
      </c>
      <c r="I196">
        <v>38565</v>
      </c>
      <c r="J196" t="s">
        <v>205</v>
      </c>
      <c r="K196">
        <v>0.11403530054873499</v>
      </c>
      <c r="L196">
        <v>2.00682710211466E-2</v>
      </c>
      <c r="M196" s="17">
        <v>1.32842455771296E-8</v>
      </c>
      <c r="N196" t="s">
        <v>643</v>
      </c>
      <c r="O196" t="b">
        <v>0</v>
      </c>
      <c r="P196" t="s">
        <v>344</v>
      </c>
      <c r="Q196" t="s">
        <v>344</v>
      </c>
      <c r="R196" t="s">
        <v>344</v>
      </c>
      <c r="X196" t="str">
        <f t="shared" si="27"/>
        <v>grade5_not_apr_march_grade_t8_ra_cont_zselfcontrol</v>
      </c>
      <c r="Y196">
        <f t="shared" si="28"/>
        <v>38565</v>
      </c>
      <c r="Z196" t="str">
        <f t="shared" si="29"/>
        <v>zselfcontrol ~ relative_age + I(relative_age^2) + as.factor(sex) +      as.factor(book) | as.factor(school_id) |      0 | school_id</v>
      </c>
      <c r="AA196" t="str">
        <f t="shared" si="30"/>
        <v>0.114</v>
      </c>
      <c r="AB196" t="str">
        <f t="shared" si="31"/>
        <v>0.020</v>
      </c>
      <c r="AC196" t="str">
        <f t="shared" si="32"/>
        <v>NA</v>
      </c>
      <c r="AD196" t="str">
        <f t="shared" si="33"/>
        <v>NA, NA</v>
      </c>
      <c r="AE196" t="str">
        <f t="shared" si="34"/>
        <v>0.114
(0.020)</v>
      </c>
      <c r="AF196" t="str">
        <f t="shared" si="35"/>
        <v>0.114
(0.020, NA)</v>
      </c>
    </row>
    <row r="197" spans="1:32">
      <c r="A197">
        <v>196</v>
      </c>
      <c r="B197">
        <v>9.5222635589946897E-2</v>
      </c>
      <c r="C197">
        <v>7.79919807799523E-2</v>
      </c>
      <c r="D197">
        <v>0.95956784252998495</v>
      </c>
      <c r="E197">
        <v>5.5263503703128496</v>
      </c>
      <c r="F197">
        <v>0</v>
      </c>
      <c r="G197">
        <v>37702</v>
      </c>
      <c r="H197">
        <v>37702</v>
      </c>
      <c r="I197">
        <v>38421</v>
      </c>
      <c r="J197" t="s">
        <v>205</v>
      </c>
      <c r="K197">
        <v>9.5087826494576796E-2</v>
      </c>
      <c r="L197">
        <v>1.9492474836431E-2</v>
      </c>
      <c r="M197" s="17">
        <v>1.0706848217353001E-6</v>
      </c>
      <c r="N197" t="s">
        <v>644</v>
      </c>
      <c r="O197" t="b">
        <v>0</v>
      </c>
      <c r="P197" t="s">
        <v>344</v>
      </c>
      <c r="Q197" t="s">
        <v>344</v>
      </c>
      <c r="R197" t="s">
        <v>344</v>
      </c>
      <c r="X197" t="str">
        <f t="shared" si="27"/>
        <v>grade6_not_apr_march_grade_t8_ra_cont_zselfcontrol</v>
      </c>
      <c r="Y197">
        <f t="shared" si="28"/>
        <v>38421</v>
      </c>
      <c r="Z197" t="str">
        <f t="shared" si="29"/>
        <v>zselfcontrol ~ relative_age + I(relative_age^2) + as.factor(sex) +      as.factor(book) | as.factor(school_id) |      0 | school_id</v>
      </c>
      <c r="AA197" t="str">
        <f t="shared" si="30"/>
        <v>0.095</v>
      </c>
      <c r="AB197" t="str">
        <f t="shared" si="31"/>
        <v>0.019</v>
      </c>
      <c r="AC197" t="str">
        <f t="shared" si="32"/>
        <v>NA</v>
      </c>
      <c r="AD197" t="str">
        <f t="shared" si="33"/>
        <v>NA, NA</v>
      </c>
      <c r="AE197" t="str">
        <f t="shared" si="34"/>
        <v>0.095
(0.019)</v>
      </c>
      <c r="AF197" t="str">
        <f t="shared" si="35"/>
        <v>0.095
(0.019, NA)</v>
      </c>
    </row>
    <row r="198" spans="1:32">
      <c r="A198">
        <v>197</v>
      </c>
      <c r="B198">
        <v>7.0214305578812294E-2</v>
      </c>
      <c r="C198">
        <v>6.1113998011003701E-2</v>
      </c>
      <c r="D198">
        <v>0.97101011107547497</v>
      </c>
      <c r="E198">
        <v>7.7155969790721102</v>
      </c>
      <c r="F198">
        <v>0</v>
      </c>
      <c r="G198">
        <v>37088</v>
      </c>
      <c r="H198">
        <v>37088</v>
      </c>
      <c r="I198">
        <v>37452</v>
      </c>
      <c r="J198" t="s">
        <v>205</v>
      </c>
      <c r="K198">
        <v>9.0508841580628899E-2</v>
      </c>
      <c r="L198">
        <v>1.9768188595200499E-2</v>
      </c>
      <c r="M198" s="17">
        <v>4.6830063928875696E-6</v>
      </c>
      <c r="N198" t="s">
        <v>645</v>
      </c>
      <c r="O198" t="b">
        <v>0</v>
      </c>
      <c r="P198" t="s">
        <v>344</v>
      </c>
      <c r="Q198" t="s">
        <v>344</v>
      </c>
      <c r="R198" t="s">
        <v>344</v>
      </c>
      <c r="X198" t="str">
        <f t="shared" si="27"/>
        <v>grade7_not_apr_march_grade_t8_ra_cont_zselfcontrol</v>
      </c>
      <c r="Y198">
        <f t="shared" si="28"/>
        <v>37452</v>
      </c>
      <c r="Z198" t="str">
        <f t="shared" si="29"/>
        <v>zselfcontrol ~ relative_age + I(relative_age^2) + as.factor(sex) +      as.factor(book) | as.factor(school_id) |      0 | school_id</v>
      </c>
      <c r="AA198" t="str">
        <f t="shared" si="30"/>
        <v>0.091</v>
      </c>
      <c r="AB198" t="str">
        <f t="shared" si="31"/>
        <v>0.020</v>
      </c>
      <c r="AC198" t="str">
        <f t="shared" si="32"/>
        <v>NA</v>
      </c>
      <c r="AD198" t="str">
        <f t="shared" si="33"/>
        <v>NA, NA</v>
      </c>
      <c r="AE198" t="str">
        <f t="shared" si="34"/>
        <v>0.091
(0.020)</v>
      </c>
      <c r="AF198" t="str">
        <f t="shared" si="35"/>
        <v>0.091
(0.020, NA)</v>
      </c>
    </row>
    <row r="199" spans="1:32">
      <c r="A199">
        <v>198</v>
      </c>
      <c r="B199">
        <v>6.2676896924115294E-2</v>
      </c>
      <c r="C199">
        <v>5.3513228475100399E-2</v>
      </c>
      <c r="D199">
        <v>0.97188087467052198</v>
      </c>
      <c r="E199">
        <v>6.8397167873148597</v>
      </c>
      <c r="F199" s="17">
        <v>1.1741592807193001E-301</v>
      </c>
      <c r="G199">
        <v>37437</v>
      </c>
      <c r="H199">
        <v>37437</v>
      </c>
      <c r="I199">
        <v>37804</v>
      </c>
      <c r="J199" t="s">
        <v>205</v>
      </c>
      <c r="K199">
        <v>9.44142187227065E-2</v>
      </c>
      <c r="L199">
        <v>1.9065034647482101E-2</v>
      </c>
      <c r="M199" s="17">
        <v>7.3372123030521604E-7</v>
      </c>
      <c r="N199" t="s">
        <v>646</v>
      </c>
      <c r="O199" t="b">
        <v>0</v>
      </c>
      <c r="P199" t="s">
        <v>344</v>
      </c>
      <c r="Q199" t="s">
        <v>344</v>
      </c>
      <c r="R199" t="s">
        <v>344</v>
      </c>
      <c r="X199" t="str">
        <f t="shared" si="27"/>
        <v>grade8_not_apr_march_grade_t8_ra_cont_zselfcontrol</v>
      </c>
      <c r="Y199">
        <f t="shared" si="28"/>
        <v>37804</v>
      </c>
      <c r="Z199" t="str">
        <f t="shared" si="29"/>
        <v>zselfcontrol ~ relative_age + I(relative_age^2) + as.factor(sex) +      as.factor(book) | as.factor(school_id) |      0 | school_id</v>
      </c>
      <c r="AA199" t="str">
        <f t="shared" si="30"/>
        <v>0.094</v>
      </c>
      <c r="AB199" t="str">
        <f t="shared" si="31"/>
        <v>0.019</v>
      </c>
      <c r="AC199" t="str">
        <f t="shared" si="32"/>
        <v>NA</v>
      </c>
      <c r="AD199" t="str">
        <f t="shared" si="33"/>
        <v>NA, NA</v>
      </c>
      <c r="AE199" t="str">
        <f t="shared" si="34"/>
        <v>0.094
(0.019)</v>
      </c>
      <c r="AF199" t="str">
        <f t="shared" si="35"/>
        <v>0.094
(0.019, NA)</v>
      </c>
    </row>
    <row r="200" spans="1:32">
      <c r="A200">
        <v>199</v>
      </c>
      <c r="B200">
        <v>5.7745330376884799E-2</v>
      </c>
      <c r="C200">
        <v>4.8405435354414002E-2</v>
      </c>
      <c r="D200">
        <v>0.97423746150822099</v>
      </c>
      <c r="E200">
        <v>6.1826530424546</v>
      </c>
      <c r="F200" s="17">
        <v>3.1892628422954102E-259</v>
      </c>
      <c r="G200">
        <v>36823</v>
      </c>
      <c r="H200">
        <v>36823</v>
      </c>
      <c r="I200">
        <v>37189</v>
      </c>
      <c r="J200" t="s">
        <v>205</v>
      </c>
      <c r="K200">
        <v>0.10224004294983099</v>
      </c>
      <c r="L200">
        <v>1.9073098150658802E-2</v>
      </c>
      <c r="M200" s="17">
        <v>8.3023239627023705E-8</v>
      </c>
      <c r="N200" t="s">
        <v>647</v>
      </c>
      <c r="O200" t="b">
        <v>0</v>
      </c>
      <c r="P200" t="s">
        <v>344</v>
      </c>
      <c r="Q200" t="s">
        <v>344</v>
      </c>
      <c r="R200" t="s">
        <v>344</v>
      </c>
      <c r="X200" t="str">
        <f t="shared" si="27"/>
        <v>grade9_not_apr_march_grade_t8_ra_cont_zselfcontrol</v>
      </c>
      <c r="Y200">
        <f t="shared" si="28"/>
        <v>37189</v>
      </c>
      <c r="Z200" t="str">
        <f t="shared" si="29"/>
        <v>zselfcontrol ~ relative_age + I(relative_age^2) + as.factor(sex) +      as.factor(book) | as.factor(school_id) |      0 | school_id</v>
      </c>
      <c r="AA200" t="str">
        <f t="shared" si="30"/>
        <v>0.102</v>
      </c>
      <c r="AB200" t="str">
        <f t="shared" si="31"/>
        <v>0.019</v>
      </c>
      <c r="AC200" t="str">
        <f t="shared" si="32"/>
        <v>NA</v>
      </c>
      <c r="AD200" t="str">
        <f t="shared" si="33"/>
        <v>NA, NA</v>
      </c>
      <c r="AE200" t="str">
        <f t="shared" si="34"/>
        <v>0.102
(0.019)</v>
      </c>
      <c r="AF200" t="str">
        <f t="shared" si="35"/>
        <v>0.102
(0.019, NA)</v>
      </c>
    </row>
    <row r="201" spans="1:32">
      <c r="A201">
        <v>200</v>
      </c>
      <c r="B201">
        <v>1.9748898506038101E-3</v>
      </c>
      <c r="C201">
        <v>1.9295601004038999E-3</v>
      </c>
      <c r="D201">
        <v>0.99903475409994202</v>
      </c>
      <c r="E201">
        <v>43.567190242573503</v>
      </c>
      <c r="F201" s="17">
        <v>1.2522915002812299E-19</v>
      </c>
      <c r="G201">
        <v>44034</v>
      </c>
      <c r="H201">
        <v>44034</v>
      </c>
      <c r="I201">
        <v>44037</v>
      </c>
      <c r="J201" t="s">
        <v>171</v>
      </c>
      <c r="K201">
        <v>0.141840951697527</v>
      </c>
      <c r="L201">
        <v>1.58200931182832E-2</v>
      </c>
      <c r="M201" s="17">
        <v>3.0783150443131399E-19</v>
      </c>
      <c r="N201" t="s">
        <v>374</v>
      </c>
      <c r="O201" t="b">
        <v>0</v>
      </c>
      <c r="P201" t="s">
        <v>344</v>
      </c>
      <c r="Q201" t="s">
        <v>344</v>
      </c>
      <c r="R201" t="s">
        <v>344</v>
      </c>
      <c r="X201" t="str">
        <f t="shared" si="27"/>
        <v>grade5_all_grade_t8_ra_basic_zselfefficacy</v>
      </c>
      <c r="Y201">
        <f t="shared" si="28"/>
        <v>44037</v>
      </c>
      <c r="Z201" t="str">
        <f t="shared" si="29"/>
        <v>zselfefficacy ~ relative_age + I(relative_age^2) | 0 | 0 | school_id</v>
      </c>
      <c r="AA201" t="str">
        <f t="shared" si="30"/>
        <v>0.142</v>
      </c>
      <c r="AB201" t="str">
        <f t="shared" si="31"/>
        <v>0.016</v>
      </c>
      <c r="AC201" t="str">
        <f t="shared" si="32"/>
        <v>NA</v>
      </c>
      <c r="AD201" t="str">
        <f t="shared" si="33"/>
        <v>NA, NA</v>
      </c>
      <c r="AE201" t="str">
        <f t="shared" si="34"/>
        <v>0.142
(0.016)</v>
      </c>
      <c r="AF201" t="str">
        <f t="shared" si="35"/>
        <v>0.142
(0.016, NA)</v>
      </c>
    </row>
    <row r="202" spans="1:32">
      <c r="A202">
        <v>201</v>
      </c>
      <c r="B202">
        <v>1.3928957497965999E-3</v>
      </c>
      <c r="C202">
        <v>1.3484618660086799E-3</v>
      </c>
      <c r="D202">
        <v>0.99932554161991505</v>
      </c>
      <c r="E202">
        <v>31.347603023947102</v>
      </c>
      <c r="F202" s="17">
        <v>2.48539199878429E-14</v>
      </c>
      <c r="G202">
        <v>44948</v>
      </c>
      <c r="H202">
        <v>44948</v>
      </c>
      <c r="I202">
        <v>44951</v>
      </c>
      <c r="J202" t="s">
        <v>171</v>
      </c>
      <c r="K202">
        <v>0.11916256534544201</v>
      </c>
      <c r="L202">
        <v>1.53038259418987E-2</v>
      </c>
      <c r="M202" s="17">
        <v>6.89149751603527E-15</v>
      </c>
      <c r="N202" t="s">
        <v>375</v>
      </c>
      <c r="O202" t="b">
        <v>0</v>
      </c>
      <c r="P202" t="s">
        <v>344</v>
      </c>
      <c r="Q202" t="s">
        <v>344</v>
      </c>
      <c r="R202" t="s">
        <v>344</v>
      </c>
      <c r="X202" t="str">
        <f t="shared" si="27"/>
        <v>grade6_all_grade_t8_ra_basic_zselfefficacy</v>
      </c>
      <c r="Y202">
        <f t="shared" si="28"/>
        <v>44951</v>
      </c>
      <c r="Z202" t="str">
        <f t="shared" si="29"/>
        <v>zselfefficacy ~ relative_age + I(relative_age^2) | 0 | 0 | school_id</v>
      </c>
      <c r="AA202" t="str">
        <f t="shared" si="30"/>
        <v>0.119</v>
      </c>
      <c r="AB202" t="str">
        <f t="shared" si="31"/>
        <v>0.015</v>
      </c>
      <c r="AC202" t="str">
        <f t="shared" si="32"/>
        <v>NA</v>
      </c>
      <c r="AD202" t="str">
        <f t="shared" si="33"/>
        <v>NA, NA</v>
      </c>
      <c r="AE202" t="str">
        <f t="shared" si="34"/>
        <v>0.119
(0.015)</v>
      </c>
      <c r="AF202" t="str">
        <f t="shared" si="35"/>
        <v>0.119
(0.015, NA)</v>
      </c>
    </row>
    <row r="203" spans="1:32">
      <c r="A203">
        <v>202</v>
      </c>
      <c r="B203">
        <v>1.29687854155657E-3</v>
      </c>
      <c r="C203">
        <v>1.2497810116598501E-3</v>
      </c>
      <c r="D203">
        <v>0.99937491412800405</v>
      </c>
      <c r="E203">
        <v>27.5360203476157</v>
      </c>
      <c r="F203" s="17">
        <v>1.1194795939369599E-12</v>
      </c>
      <c r="G203">
        <v>42410</v>
      </c>
      <c r="H203">
        <v>42410</v>
      </c>
      <c r="I203">
        <v>42413</v>
      </c>
      <c r="J203" t="s">
        <v>171</v>
      </c>
      <c r="K203">
        <v>0.11437561443613301</v>
      </c>
      <c r="L203">
        <v>1.53057261851495E-2</v>
      </c>
      <c r="M203" s="17">
        <v>7.8545757201378901E-14</v>
      </c>
      <c r="N203" t="s">
        <v>376</v>
      </c>
      <c r="O203" t="b">
        <v>0</v>
      </c>
      <c r="P203" t="s">
        <v>344</v>
      </c>
      <c r="Q203" t="s">
        <v>344</v>
      </c>
      <c r="R203" t="s">
        <v>344</v>
      </c>
      <c r="X203" t="str">
        <f t="shared" si="27"/>
        <v>grade7_all_grade_t8_ra_basic_zselfefficacy</v>
      </c>
      <c r="Y203">
        <f t="shared" si="28"/>
        <v>42413</v>
      </c>
      <c r="Z203" t="str">
        <f t="shared" si="29"/>
        <v>zselfefficacy ~ relative_age + I(relative_age^2) | 0 | 0 | school_id</v>
      </c>
      <c r="AA203" t="str">
        <f t="shared" si="30"/>
        <v>0.114</v>
      </c>
      <c r="AB203" t="str">
        <f t="shared" si="31"/>
        <v>0.015</v>
      </c>
      <c r="AC203" t="str">
        <f t="shared" si="32"/>
        <v>NA</v>
      </c>
      <c r="AD203" t="str">
        <f t="shared" si="33"/>
        <v>NA, NA</v>
      </c>
      <c r="AE203" t="str">
        <f t="shared" si="34"/>
        <v>0.114
(0.015)</v>
      </c>
      <c r="AF203" t="str">
        <f t="shared" si="35"/>
        <v>0.114
(0.015, NA)</v>
      </c>
    </row>
    <row r="204" spans="1:32">
      <c r="A204">
        <v>203</v>
      </c>
      <c r="B204">
        <v>1.61372197669993E-3</v>
      </c>
      <c r="C204">
        <v>1.5698368655781001E-3</v>
      </c>
      <c r="D204">
        <v>0.99921477327666797</v>
      </c>
      <c r="E204">
        <v>36.771513970133597</v>
      </c>
      <c r="F204" s="17">
        <v>1.10465491293333E-16</v>
      </c>
      <c r="G204">
        <v>45500</v>
      </c>
      <c r="H204">
        <v>45500</v>
      </c>
      <c r="I204">
        <v>45503</v>
      </c>
      <c r="J204" t="s">
        <v>171</v>
      </c>
      <c r="K204">
        <v>0.129219452577641</v>
      </c>
      <c r="L204">
        <v>1.4914041496056E-2</v>
      </c>
      <c r="M204" s="17">
        <v>4.5436974851591101E-18</v>
      </c>
      <c r="N204" t="s">
        <v>377</v>
      </c>
      <c r="O204" t="b">
        <v>0</v>
      </c>
      <c r="P204" t="s">
        <v>344</v>
      </c>
      <c r="Q204" t="s">
        <v>344</v>
      </c>
      <c r="R204" t="s">
        <v>344</v>
      </c>
      <c r="X204" t="str">
        <f t="shared" si="27"/>
        <v>grade8_all_grade_t8_ra_basic_zselfefficacy</v>
      </c>
      <c r="Y204">
        <f t="shared" si="28"/>
        <v>45503</v>
      </c>
      <c r="Z204" t="str">
        <f t="shared" si="29"/>
        <v>zselfefficacy ~ relative_age + I(relative_age^2) | 0 | 0 | school_id</v>
      </c>
      <c r="AA204" t="str">
        <f t="shared" si="30"/>
        <v>0.129</v>
      </c>
      <c r="AB204" t="str">
        <f t="shared" si="31"/>
        <v>0.015</v>
      </c>
      <c r="AC204" t="str">
        <f t="shared" si="32"/>
        <v>NA</v>
      </c>
      <c r="AD204" t="str">
        <f t="shared" si="33"/>
        <v>NA, NA</v>
      </c>
      <c r="AE204" t="str">
        <f t="shared" si="34"/>
        <v>0.129
(0.015)</v>
      </c>
      <c r="AF204" t="str">
        <f t="shared" si="35"/>
        <v>0.129
(0.015, NA)</v>
      </c>
    </row>
    <row r="205" spans="1:32">
      <c r="A205">
        <v>204</v>
      </c>
      <c r="B205">
        <v>1.8789398309754901E-3</v>
      </c>
      <c r="C205">
        <v>1.83507119851012E-3</v>
      </c>
      <c r="D205">
        <v>0.99908204307829596</v>
      </c>
      <c r="E205">
        <v>42.831055480414598</v>
      </c>
      <c r="F205" s="17">
        <v>2.60732554388949E-19</v>
      </c>
      <c r="G205">
        <v>45505</v>
      </c>
      <c r="H205">
        <v>45505</v>
      </c>
      <c r="I205">
        <v>45508</v>
      </c>
      <c r="J205" t="s">
        <v>171</v>
      </c>
      <c r="K205">
        <v>0.140245790433142</v>
      </c>
      <c r="L205">
        <v>1.4983736994197701E-2</v>
      </c>
      <c r="M205" s="17">
        <v>7.9836873481029604E-21</v>
      </c>
      <c r="N205" t="s">
        <v>378</v>
      </c>
      <c r="O205" t="b">
        <v>0</v>
      </c>
      <c r="P205" t="s">
        <v>344</v>
      </c>
      <c r="Q205" t="s">
        <v>344</v>
      </c>
      <c r="R205" t="s">
        <v>344</v>
      </c>
      <c r="X205" t="str">
        <f t="shared" si="27"/>
        <v>grade9_all_grade_t8_ra_basic_zselfefficacy</v>
      </c>
      <c r="Y205">
        <f t="shared" si="28"/>
        <v>45508</v>
      </c>
      <c r="Z205" t="str">
        <f t="shared" si="29"/>
        <v>zselfefficacy ~ relative_age + I(relative_age^2) | 0 | 0 | school_id</v>
      </c>
      <c r="AA205" t="str">
        <f t="shared" si="30"/>
        <v>0.140</v>
      </c>
      <c r="AB205" t="str">
        <f t="shared" si="31"/>
        <v>0.015</v>
      </c>
      <c r="AC205" t="str">
        <f t="shared" si="32"/>
        <v>NA</v>
      </c>
      <c r="AD205" t="str">
        <f t="shared" si="33"/>
        <v>NA, NA</v>
      </c>
      <c r="AE205" t="str">
        <f t="shared" si="34"/>
        <v>0.140
(0.015)</v>
      </c>
      <c r="AF205" t="str">
        <f t="shared" si="35"/>
        <v>0.140
(0.015, NA)</v>
      </c>
    </row>
    <row r="206" spans="1:32">
      <c r="A206">
        <v>205</v>
      </c>
      <c r="B206">
        <v>1.7013048544534E-3</v>
      </c>
      <c r="C206">
        <v>1.64703326810167E-3</v>
      </c>
      <c r="D206">
        <v>0.99796539689742803</v>
      </c>
      <c r="E206">
        <v>31.347984623660601</v>
      </c>
      <c r="F206" s="17">
        <v>2.4964957605742099E-14</v>
      </c>
      <c r="G206">
        <v>36789</v>
      </c>
      <c r="H206">
        <v>36789</v>
      </c>
      <c r="I206">
        <v>36792</v>
      </c>
      <c r="J206" t="s">
        <v>171</v>
      </c>
      <c r="K206">
        <v>0.15862434428900499</v>
      </c>
      <c r="L206">
        <v>2.1141863410179599E-2</v>
      </c>
      <c r="M206" s="17">
        <v>6.2442418360428999E-14</v>
      </c>
      <c r="N206" t="s">
        <v>648</v>
      </c>
      <c r="O206" t="b">
        <v>0</v>
      </c>
      <c r="P206" t="s">
        <v>344</v>
      </c>
      <c r="Q206" t="s">
        <v>344</v>
      </c>
      <c r="R206" t="s">
        <v>344</v>
      </c>
      <c r="X206" t="str">
        <f t="shared" si="27"/>
        <v>grade5_not_apr_march_grade_t8_ra_basic_zselfefficacy</v>
      </c>
      <c r="Y206">
        <f t="shared" si="28"/>
        <v>36792</v>
      </c>
      <c r="Z206" t="str">
        <f t="shared" si="29"/>
        <v>zselfefficacy ~ relative_age + I(relative_age^2) | 0 | 0 | school_id</v>
      </c>
      <c r="AA206" t="str">
        <f t="shared" si="30"/>
        <v>0.159</v>
      </c>
      <c r="AB206" t="str">
        <f t="shared" si="31"/>
        <v>0.021</v>
      </c>
      <c r="AC206" t="str">
        <f t="shared" si="32"/>
        <v>NA</v>
      </c>
      <c r="AD206" t="str">
        <f t="shared" si="33"/>
        <v>NA, NA</v>
      </c>
      <c r="AE206" t="str">
        <f t="shared" si="34"/>
        <v>0.159
(0.021)</v>
      </c>
      <c r="AF206" t="str">
        <f t="shared" si="35"/>
        <v>0.159
(0.021, NA)</v>
      </c>
    </row>
    <row r="207" spans="1:32">
      <c r="A207">
        <v>206</v>
      </c>
      <c r="B207">
        <v>9.67106553048179E-4</v>
      </c>
      <c r="C207">
        <v>9.1391132962781495E-4</v>
      </c>
      <c r="D207">
        <v>0.99834591766998004</v>
      </c>
      <c r="E207">
        <v>18.1803269328346</v>
      </c>
      <c r="F207" s="17">
        <v>1.2829316403828799E-8</v>
      </c>
      <c r="G207">
        <v>37561</v>
      </c>
      <c r="H207">
        <v>37561</v>
      </c>
      <c r="I207">
        <v>37564</v>
      </c>
      <c r="J207" t="s">
        <v>171</v>
      </c>
      <c r="K207">
        <v>0.119605721101864</v>
      </c>
      <c r="L207">
        <v>2.06522466041969E-2</v>
      </c>
      <c r="M207" s="17">
        <v>6.9796074233923601E-9</v>
      </c>
      <c r="N207" t="s">
        <v>649</v>
      </c>
      <c r="O207" t="b">
        <v>0</v>
      </c>
      <c r="P207" t="s">
        <v>344</v>
      </c>
      <c r="Q207" t="s">
        <v>344</v>
      </c>
      <c r="R207" t="s">
        <v>344</v>
      </c>
      <c r="X207" t="str">
        <f t="shared" si="27"/>
        <v>grade6_not_apr_march_grade_t8_ra_basic_zselfefficacy</v>
      </c>
      <c r="Y207">
        <f t="shared" si="28"/>
        <v>37564</v>
      </c>
      <c r="Z207" t="str">
        <f t="shared" si="29"/>
        <v>zselfefficacy ~ relative_age + I(relative_age^2) | 0 | 0 | school_id</v>
      </c>
      <c r="AA207" t="str">
        <f t="shared" si="30"/>
        <v>0.120</v>
      </c>
      <c r="AB207" t="str">
        <f t="shared" si="31"/>
        <v>0.021</v>
      </c>
      <c r="AC207" t="str">
        <f t="shared" si="32"/>
        <v>NA</v>
      </c>
      <c r="AD207" t="str">
        <f t="shared" si="33"/>
        <v>NA, NA</v>
      </c>
      <c r="AE207" t="str">
        <f t="shared" si="34"/>
        <v>0.120
(0.021)</v>
      </c>
      <c r="AF207" t="str">
        <f t="shared" si="35"/>
        <v>0.120
(0.021, NA)</v>
      </c>
    </row>
    <row r="208" spans="1:32">
      <c r="A208">
        <v>207</v>
      </c>
      <c r="B208">
        <v>1.25575924001158E-3</v>
      </c>
      <c r="C208">
        <v>1.1994141867965899E-3</v>
      </c>
      <c r="D208">
        <v>0.99682592512141999</v>
      </c>
      <c r="E208">
        <v>22.2869474490161</v>
      </c>
      <c r="F208" s="17">
        <v>2.12315430413608E-10</v>
      </c>
      <c r="G208">
        <v>35451</v>
      </c>
      <c r="H208">
        <v>35451</v>
      </c>
      <c r="I208">
        <v>35454</v>
      </c>
      <c r="J208" t="s">
        <v>171</v>
      </c>
      <c r="K208">
        <v>0.135982679866678</v>
      </c>
      <c r="L208">
        <v>2.0658285740703899E-2</v>
      </c>
      <c r="M208" s="17">
        <v>4.6267603585731598E-11</v>
      </c>
      <c r="N208" t="s">
        <v>650</v>
      </c>
      <c r="O208" t="b">
        <v>0</v>
      </c>
      <c r="P208" t="s">
        <v>344</v>
      </c>
      <c r="Q208" t="s">
        <v>344</v>
      </c>
      <c r="R208" t="s">
        <v>344</v>
      </c>
      <c r="X208" t="str">
        <f t="shared" si="27"/>
        <v>grade7_not_apr_march_grade_t8_ra_basic_zselfefficacy</v>
      </c>
      <c r="Y208">
        <f t="shared" si="28"/>
        <v>35454</v>
      </c>
      <c r="Z208" t="str">
        <f t="shared" si="29"/>
        <v>zselfefficacy ~ relative_age + I(relative_age^2) | 0 | 0 | school_id</v>
      </c>
      <c r="AA208" t="str">
        <f t="shared" si="30"/>
        <v>0.136</v>
      </c>
      <c r="AB208" t="str">
        <f t="shared" si="31"/>
        <v>0.021</v>
      </c>
      <c r="AC208" t="str">
        <f t="shared" si="32"/>
        <v>NA</v>
      </c>
      <c r="AD208" t="str">
        <f t="shared" si="33"/>
        <v>NA, NA</v>
      </c>
      <c r="AE208" t="str">
        <f t="shared" si="34"/>
        <v>0.136
(0.021)</v>
      </c>
      <c r="AF208" t="str">
        <f t="shared" si="35"/>
        <v>0.136
(0.021, NA)</v>
      </c>
    </row>
    <row r="209" spans="1:32">
      <c r="A209">
        <v>208</v>
      </c>
      <c r="B209">
        <v>1.30828048332124E-3</v>
      </c>
      <c r="C209">
        <v>1.25612539443609E-3</v>
      </c>
      <c r="D209">
        <v>1.00000944524041</v>
      </c>
      <c r="E209">
        <v>25.0844263002407</v>
      </c>
      <c r="F209" s="17">
        <v>1.2974821980899101E-11</v>
      </c>
      <c r="G209">
        <v>38297</v>
      </c>
      <c r="H209">
        <v>38297</v>
      </c>
      <c r="I209">
        <v>38300</v>
      </c>
      <c r="J209" t="s">
        <v>171</v>
      </c>
      <c r="K209">
        <v>0.13561005210201599</v>
      </c>
      <c r="L209">
        <v>1.8615018507102399E-2</v>
      </c>
      <c r="M209" s="17">
        <v>3.2171615751097502E-13</v>
      </c>
      <c r="N209" t="s">
        <v>651</v>
      </c>
      <c r="O209" t="b">
        <v>0</v>
      </c>
      <c r="P209" t="s">
        <v>344</v>
      </c>
      <c r="Q209" t="s">
        <v>344</v>
      </c>
      <c r="R209" t="s">
        <v>344</v>
      </c>
      <c r="X209" t="str">
        <f t="shared" si="27"/>
        <v>grade8_not_apr_march_grade_t8_ra_basic_zselfefficacy</v>
      </c>
      <c r="Y209">
        <f t="shared" si="28"/>
        <v>38300</v>
      </c>
      <c r="Z209" t="str">
        <f t="shared" si="29"/>
        <v>zselfefficacy ~ relative_age + I(relative_age^2) | 0 | 0 | school_id</v>
      </c>
      <c r="AA209" t="str">
        <f t="shared" si="30"/>
        <v>0.136</v>
      </c>
      <c r="AB209" t="str">
        <f t="shared" si="31"/>
        <v>0.019</v>
      </c>
      <c r="AC209" t="str">
        <f t="shared" si="32"/>
        <v>NA</v>
      </c>
      <c r="AD209" t="str">
        <f t="shared" si="33"/>
        <v>NA, NA</v>
      </c>
      <c r="AE209" t="str">
        <f t="shared" si="34"/>
        <v>0.136
(0.019)</v>
      </c>
      <c r="AF209" t="str">
        <f t="shared" si="35"/>
        <v>0.136
(0.019, NA)</v>
      </c>
    </row>
    <row r="210" spans="1:32">
      <c r="A210">
        <v>209</v>
      </c>
      <c r="B210">
        <v>1.46235060868546E-3</v>
      </c>
      <c r="C210">
        <v>1.41026476812467E-3</v>
      </c>
      <c r="D210">
        <v>1.0010804422521999</v>
      </c>
      <c r="E210">
        <v>28.075780153305601</v>
      </c>
      <c r="F210" s="17">
        <v>6.5427946229220501E-13</v>
      </c>
      <c r="G210">
        <v>38342</v>
      </c>
      <c r="H210">
        <v>38342</v>
      </c>
      <c r="I210">
        <v>38345</v>
      </c>
      <c r="J210" t="s">
        <v>171</v>
      </c>
      <c r="K210">
        <v>0.14394070075917001</v>
      </c>
      <c r="L210">
        <v>1.98695777107902E-2</v>
      </c>
      <c r="M210" s="17">
        <v>4.3475596300849999E-13</v>
      </c>
      <c r="N210" t="s">
        <v>652</v>
      </c>
      <c r="O210" t="b">
        <v>0</v>
      </c>
      <c r="P210" t="s">
        <v>344</v>
      </c>
      <c r="Q210" t="s">
        <v>344</v>
      </c>
      <c r="R210" t="s">
        <v>344</v>
      </c>
      <c r="X210" t="str">
        <f t="shared" si="27"/>
        <v>grade9_not_apr_march_grade_t8_ra_basic_zselfefficacy</v>
      </c>
      <c r="Y210">
        <f t="shared" si="28"/>
        <v>38345</v>
      </c>
      <c r="Z210" t="str">
        <f t="shared" si="29"/>
        <v>zselfefficacy ~ relative_age + I(relative_age^2) | 0 | 0 | school_id</v>
      </c>
      <c r="AA210" t="str">
        <f t="shared" si="30"/>
        <v>0.144</v>
      </c>
      <c r="AB210" t="str">
        <f t="shared" si="31"/>
        <v>0.020</v>
      </c>
      <c r="AC210" t="str">
        <f t="shared" si="32"/>
        <v>NA</v>
      </c>
      <c r="AD210" t="str">
        <f t="shared" si="33"/>
        <v>NA, NA</v>
      </c>
      <c r="AE210" t="str">
        <f t="shared" si="34"/>
        <v>0.144
(0.020)</v>
      </c>
      <c r="AF210" t="str">
        <f t="shared" si="35"/>
        <v>0.144
(0.020, NA)</v>
      </c>
    </row>
    <row r="211" spans="1:32">
      <c r="A211">
        <v>210</v>
      </c>
      <c r="B211">
        <v>7.3101943994309304E-2</v>
      </c>
      <c r="C211">
        <v>5.4701918727940599E-2</v>
      </c>
      <c r="D211">
        <v>0.97080185497083804</v>
      </c>
      <c r="E211">
        <v>3.9729262833091799</v>
      </c>
      <c r="F211" s="17">
        <v>2.2134425774739901E-237</v>
      </c>
      <c r="G211">
        <v>36018</v>
      </c>
      <c r="H211">
        <v>36018</v>
      </c>
      <c r="I211">
        <v>36734</v>
      </c>
      <c r="J211" t="s">
        <v>206</v>
      </c>
      <c r="K211">
        <v>0.15364540927387599</v>
      </c>
      <c r="L211">
        <v>2.0717809178786999E-2</v>
      </c>
      <c r="M211" s="17">
        <v>1.2061660143546699E-13</v>
      </c>
      <c r="N211" t="s">
        <v>653</v>
      </c>
      <c r="O211" t="b">
        <v>0</v>
      </c>
      <c r="P211" t="s">
        <v>344</v>
      </c>
      <c r="Q211" t="s">
        <v>344</v>
      </c>
      <c r="R211" t="s">
        <v>344</v>
      </c>
      <c r="X211" t="str">
        <f t="shared" si="27"/>
        <v>grade5_not_apr_march_grade_t8_ra_cont_zselfefficacy</v>
      </c>
      <c r="Y211">
        <f t="shared" si="28"/>
        <v>36734</v>
      </c>
      <c r="Z211" t="str">
        <f t="shared" si="29"/>
        <v>zselfefficacy ~ relative_age + I(relative_age^2) + as.factor(sex) +      as.factor(book) | as.factor(school_id) |      0 | school_id</v>
      </c>
      <c r="AA211" t="str">
        <f t="shared" si="30"/>
        <v>0.154</v>
      </c>
      <c r="AB211" t="str">
        <f t="shared" si="31"/>
        <v>0.021</v>
      </c>
      <c r="AC211" t="str">
        <f t="shared" si="32"/>
        <v>NA</v>
      </c>
      <c r="AD211" t="str">
        <f t="shared" si="33"/>
        <v>NA, NA</v>
      </c>
      <c r="AE211" t="str">
        <f t="shared" si="34"/>
        <v>0.154
(0.021)</v>
      </c>
      <c r="AF211" t="str">
        <f t="shared" si="35"/>
        <v>0.154
(0.021, NA)</v>
      </c>
    </row>
    <row r="212" spans="1:32">
      <c r="A212">
        <v>211</v>
      </c>
      <c r="B212">
        <v>7.7536146928815802E-2</v>
      </c>
      <c r="C212">
        <v>5.9535140066144902E-2</v>
      </c>
      <c r="D212">
        <v>0.96848014866618104</v>
      </c>
      <c r="E212">
        <v>4.30732278034984</v>
      </c>
      <c r="F212" s="17">
        <v>3.3722230394384603E-275</v>
      </c>
      <c r="G212">
        <v>36794</v>
      </c>
      <c r="H212">
        <v>36794</v>
      </c>
      <c r="I212">
        <v>37513</v>
      </c>
      <c r="J212" t="s">
        <v>206</v>
      </c>
      <c r="K212">
        <v>0.12269302507553401</v>
      </c>
      <c r="L212">
        <v>2.03049783495396E-2</v>
      </c>
      <c r="M212" s="17">
        <v>1.51735388752682E-9</v>
      </c>
      <c r="N212" t="s">
        <v>654</v>
      </c>
      <c r="O212" t="b">
        <v>0</v>
      </c>
      <c r="P212" t="s">
        <v>344</v>
      </c>
      <c r="Q212" t="s">
        <v>344</v>
      </c>
      <c r="R212" t="s">
        <v>344</v>
      </c>
      <c r="X212" t="str">
        <f t="shared" si="27"/>
        <v>grade6_not_apr_march_grade_t8_ra_cont_zselfefficacy</v>
      </c>
      <c r="Y212">
        <f t="shared" si="28"/>
        <v>37513</v>
      </c>
      <c r="Z212" t="str">
        <f t="shared" si="29"/>
        <v>zselfefficacy ~ relative_age + I(relative_age^2) + as.factor(sex) +      as.factor(book) | as.factor(school_id) |      0 | school_id</v>
      </c>
      <c r="AA212" t="str">
        <f t="shared" si="30"/>
        <v>0.123</v>
      </c>
      <c r="AB212" t="str">
        <f t="shared" si="31"/>
        <v>0.020</v>
      </c>
      <c r="AC212" t="str">
        <f t="shared" si="32"/>
        <v>NA</v>
      </c>
      <c r="AD212" t="str">
        <f t="shared" si="33"/>
        <v>NA, NA</v>
      </c>
      <c r="AE212" t="str">
        <f t="shared" si="34"/>
        <v>0.123
(0.020)</v>
      </c>
      <c r="AF212" t="str">
        <f t="shared" si="35"/>
        <v>0.123
(0.020, NA)</v>
      </c>
    </row>
    <row r="213" spans="1:32">
      <c r="A213">
        <v>212</v>
      </c>
      <c r="B213">
        <v>6.8108634705435503E-2</v>
      </c>
      <c r="C213">
        <v>5.8380113079096602E-2</v>
      </c>
      <c r="D213">
        <v>0.967896733420334</v>
      </c>
      <c r="E213">
        <v>7.0009234004311498</v>
      </c>
      <c r="F213" t="s">
        <v>1103</v>
      </c>
      <c r="G213">
        <v>35059</v>
      </c>
      <c r="H213">
        <v>35059</v>
      </c>
      <c r="I213">
        <v>35426</v>
      </c>
      <c r="J213" t="s">
        <v>206</v>
      </c>
      <c r="K213">
        <v>0.12450695869882999</v>
      </c>
      <c r="L213">
        <v>1.9650468638407099E-2</v>
      </c>
      <c r="M213" s="17">
        <v>2.3568309620258898E-10</v>
      </c>
      <c r="N213" t="s">
        <v>655</v>
      </c>
      <c r="O213" t="b">
        <v>0</v>
      </c>
      <c r="P213" t="s">
        <v>344</v>
      </c>
      <c r="Q213" t="s">
        <v>344</v>
      </c>
      <c r="R213" t="s">
        <v>344</v>
      </c>
      <c r="X213" t="str">
        <f t="shared" si="27"/>
        <v>grade7_not_apr_march_grade_t8_ra_cont_zselfefficacy</v>
      </c>
      <c r="Y213">
        <f t="shared" si="28"/>
        <v>35426</v>
      </c>
      <c r="Z213" t="str">
        <f t="shared" si="29"/>
        <v>zselfefficacy ~ relative_age + I(relative_age^2) + as.factor(sex) +      as.factor(book) | as.factor(school_id) |      0 | school_id</v>
      </c>
      <c r="AA213" t="str">
        <f t="shared" si="30"/>
        <v>0.125</v>
      </c>
      <c r="AB213" t="str">
        <f t="shared" si="31"/>
        <v>0.020</v>
      </c>
      <c r="AC213" t="str">
        <f t="shared" si="32"/>
        <v>NA</v>
      </c>
      <c r="AD213" t="str">
        <f t="shared" si="33"/>
        <v>NA, NA</v>
      </c>
      <c r="AE213" t="str">
        <f t="shared" si="34"/>
        <v>0.125
(0.020)</v>
      </c>
      <c r="AF213" t="str">
        <f t="shared" si="35"/>
        <v>0.125
(0.020, NA)</v>
      </c>
    </row>
    <row r="214" spans="1:32">
      <c r="A214">
        <v>213</v>
      </c>
      <c r="B214">
        <v>5.3461426152386998E-2</v>
      </c>
      <c r="C214">
        <v>4.4394916869153998E-2</v>
      </c>
      <c r="D214">
        <v>0.97798275172975402</v>
      </c>
      <c r="E214">
        <v>5.8965831812751404</v>
      </c>
      <c r="F214" s="17">
        <v>2.47359066204419E-240</v>
      </c>
      <c r="G214">
        <v>37897</v>
      </c>
      <c r="H214">
        <v>37897</v>
      </c>
      <c r="I214">
        <v>38261</v>
      </c>
      <c r="J214" t="s">
        <v>206</v>
      </c>
      <c r="K214">
        <v>0.134954408775629</v>
      </c>
      <c r="L214">
        <v>1.8537639559374101E-2</v>
      </c>
      <c r="M214" s="17">
        <v>3.33767750092127E-13</v>
      </c>
      <c r="N214" t="s">
        <v>656</v>
      </c>
      <c r="O214" t="b">
        <v>0</v>
      </c>
      <c r="P214" t="s">
        <v>344</v>
      </c>
      <c r="Q214" t="s">
        <v>344</v>
      </c>
      <c r="R214" t="s">
        <v>344</v>
      </c>
      <c r="X214" t="str">
        <f t="shared" si="27"/>
        <v>grade8_not_apr_march_grade_t8_ra_cont_zselfefficacy</v>
      </c>
      <c r="Y214">
        <f t="shared" si="28"/>
        <v>38261</v>
      </c>
      <c r="Z214" t="str">
        <f t="shared" si="29"/>
        <v>zselfefficacy ~ relative_age + I(relative_age^2) + as.factor(sex) +      as.factor(book) | as.factor(school_id) |      0 | school_id</v>
      </c>
      <c r="AA214" t="str">
        <f t="shared" si="30"/>
        <v>0.135</v>
      </c>
      <c r="AB214" t="str">
        <f t="shared" si="31"/>
        <v>0.019</v>
      </c>
      <c r="AC214" t="str">
        <f t="shared" si="32"/>
        <v>NA</v>
      </c>
      <c r="AD214" t="str">
        <f t="shared" si="33"/>
        <v>NA, NA</v>
      </c>
      <c r="AE214" t="str">
        <f t="shared" si="34"/>
        <v>0.135
(0.019)</v>
      </c>
      <c r="AF214" t="str">
        <f t="shared" si="35"/>
        <v>0.135
(0.019, NA)</v>
      </c>
    </row>
    <row r="215" spans="1:32">
      <c r="A215">
        <v>214</v>
      </c>
      <c r="B215">
        <v>5.4423699293573401E-2</v>
      </c>
      <c r="C215">
        <v>4.5303826676872799E-2</v>
      </c>
      <c r="D215">
        <v>0.978849727953509</v>
      </c>
      <c r="E215">
        <v>5.9675942396291104</v>
      </c>
      <c r="F215" s="17">
        <v>1.10544903608843E-246</v>
      </c>
      <c r="G215">
        <v>37948</v>
      </c>
      <c r="H215">
        <v>37948</v>
      </c>
      <c r="I215">
        <v>38315</v>
      </c>
      <c r="J215" t="s">
        <v>206</v>
      </c>
      <c r="K215">
        <v>0.15012364498164299</v>
      </c>
      <c r="L215">
        <v>2.0007774895786E-2</v>
      </c>
      <c r="M215" s="17">
        <v>6.2247342761399596E-14</v>
      </c>
      <c r="N215" t="s">
        <v>657</v>
      </c>
      <c r="O215" t="b">
        <v>0</v>
      </c>
      <c r="P215" t="s">
        <v>344</v>
      </c>
      <c r="Q215" t="s">
        <v>344</v>
      </c>
      <c r="R215" t="s">
        <v>344</v>
      </c>
      <c r="X215" t="str">
        <f t="shared" si="27"/>
        <v>grade9_not_apr_march_grade_t8_ra_cont_zselfefficacy</v>
      </c>
      <c r="Y215">
        <f t="shared" si="28"/>
        <v>38315</v>
      </c>
      <c r="Z215" t="str">
        <f t="shared" si="29"/>
        <v>zselfefficacy ~ relative_age + I(relative_age^2) + as.factor(sex) +      as.factor(book) | as.factor(school_id) |      0 | school_id</v>
      </c>
      <c r="AA215" t="str">
        <f t="shared" si="30"/>
        <v>0.150</v>
      </c>
      <c r="AB215" t="str">
        <f t="shared" si="31"/>
        <v>0.020</v>
      </c>
      <c r="AC215" t="str">
        <f t="shared" si="32"/>
        <v>NA</v>
      </c>
      <c r="AD215" t="str">
        <f t="shared" si="33"/>
        <v>NA, NA</v>
      </c>
      <c r="AE215" t="str">
        <f t="shared" si="34"/>
        <v>0.150
(0.020)</v>
      </c>
      <c r="AF215" t="str">
        <f t="shared" si="35"/>
        <v>0.150
(0.020, NA)</v>
      </c>
    </row>
    <row r="216" spans="1:32">
      <c r="A216">
        <v>215</v>
      </c>
      <c r="B216">
        <v>8.61885256206893E-4</v>
      </c>
      <c r="C216">
        <v>8.1749490101124E-4</v>
      </c>
      <c r="D216">
        <v>0.99959116897806799</v>
      </c>
      <c r="E216">
        <v>19.416047751996</v>
      </c>
      <c r="F216" s="17">
        <v>3.7269406367853597E-9</v>
      </c>
      <c r="G216">
        <v>45016</v>
      </c>
      <c r="H216">
        <v>45016</v>
      </c>
      <c r="I216">
        <v>45019</v>
      </c>
      <c r="J216" t="s">
        <v>172</v>
      </c>
      <c r="K216">
        <v>9.4015005876202706E-2</v>
      </c>
      <c r="L216">
        <v>1.55531874982003E-2</v>
      </c>
      <c r="M216" s="17">
        <v>1.49649267486062E-9</v>
      </c>
      <c r="N216" t="s">
        <v>379</v>
      </c>
      <c r="O216" t="b">
        <v>0</v>
      </c>
      <c r="P216" t="s">
        <v>344</v>
      </c>
      <c r="Q216" t="s">
        <v>344</v>
      </c>
      <c r="R216" t="s">
        <v>344</v>
      </c>
      <c r="X216" t="str">
        <f t="shared" si="27"/>
        <v>grade6_all_grade_t8_ra_basic_zdilligence</v>
      </c>
      <c r="Y216">
        <f t="shared" si="28"/>
        <v>45019</v>
      </c>
      <c r="Z216" t="str">
        <f t="shared" si="29"/>
        <v>zdilligence ~ relative_age + I(relative_age^2) | 0 | 0 | school_id</v>
      </c>
      <c r="AA216" t="str">
        <f t="shared" si="30"/>
        <v>0.094</v>
      </c>
      <c r="AB216" t="str">
        <f t="shared" si="31"/>
        <v>0.016</v>
      </c>
      <c r="AC216" t="str">
        <f t="shared" si="32"/>
        <v>NA</v>
      </c>
      <c r="AD216" t="str">
        <f t="shared" si="33"/>
        <v>NA, NA</v>
      </c>
      <c r="AE216" t="str">
        <f t="shared" si="34"/>
        <v>0.094
(0.016)</v>
      </c>
      <c r="AF216" t="str">
        <f t="shared" si="35"/>
        <v>0.094
(0.016, NA)</v>
      </c>
    </row>
    <row r="217" spans="1:32">
      <c r="A217">
        <v>216</v>
      </c>
      <c r="B217">
        <v>6.5124573317702197E-4</v>
      </c>
      <c r="C217">
        <v>6.0559773709312203E-4</v>
      </c>
      <c r="D217">
        <v>0.99969715527404401</v>
      </c>
      <c r="E217">
        <v>14.266688333481699</v>
      </c>
      <c r="F217" s="17">
        <v>6.3984379241561697E-7</v>
      </c>
      <c r="G217">
        <v>43785</v>
      </c>
      <c r="H217">
        <v>43785</v>
      </c>
      <c r="I217">
        <v>43788</v>
      </c>
      <c r="J217" t="s">
        <v>172</v>
      </c>
      <c r="K217">
        <v>8.1698362254951903E-2</v>
      </c>
      <c r="L217">
        <v>1.5736142759046799E-2</v>
      </c>
      <c r="M217" s="17">
        <v>2.0830932635154499E-7</v>
      </c>
      <c r="N217" t="s">
        <v>380</v>
      </c>
      <c r="O217" t="b">
        <v>0</v>
      </c>
      <c r="P217" t="s">
        <v>344</v>
      </c>
      <c r="Q217" t="s">
        <v>344</v>
      </c>
      <c r="R217" t="s">
        <v>344</v>
      </c>
      <c r="X217" t="str">
        <f t="shared" si="27"/>
        <v>grade7_all_grade_t8_ra_basic_zdilligence</v>
      </c>
      <c r="Y217">
        <f t="shared" si="28"/>
        <v>43788</v>
      </c>
      <c r="Z217" t="str">
        <f t="shared" si="29"/>
        <v>zdilligence ~ relative_age + I(relative_age^2) | 0 | 0 | school_id</v>
      </c>
      <c r="AA217" t="str">
        <f t="shared" si="30"/>
        <v>0.082</v>
      </c>
      <c r="AB217" t="str">
        <f t="shared" si="31"/>
        <v>0.016</v>
      </c>
      <c r="AC217" t="str">
        <f t="shared" si="32"/>
        <v>NA</v>
      </c>
      <c r="AD217" t="str">
        <f t="shared" si="33"/>
        <v>NA, NA</v>
      </c>
      <c r="AE217" t="str">
        <f t="shared" si="34"/>
        <v>0.082
(0.016)</v>
      </c>
      <c r="AF217" t="str">
        <f t="shared" si="35"/>
        <v>0.082
(0.016, NA)</v>
      </c>
    </row>
    <row r="218" spans="1:32">
      <c r="A218">
        <v>217</v>
      </c>
      <c r="B218">
        <v>5.3584614004703699E-4</v>
      </c>
      <c r="C218">
        <v>4.8932481469521295E-4</v>
      </c>
      <c r="D218">
        <v>0.99975530765564702</v>
      </c>
      <c r="E218">
        <v>11.5182905042772</v>
      </c>
      <c r="F218" s="17">
        <v>9.9772412155143507E-6</v>
      </c>
      <c r="G218">
        <v>42968</v>
      </c>
      <c r="H218">
        <v>42968</v>
      </c>
      <c r="I218">
        <v>42971</v>
      </c>
      <c r="J218" t="s">
        <v>172</v>
      </c>
      <c r="K218">
        <v>7.2956422800950396E-2</v>
      </c>
      <c r="L218">
        <v>1.5894472204862699E-2</v>
      </c>
      <c r="M218" s="17">
        <v>4.4313975708904501E-6</v>
      </c>
      <c r="N218" t="s">
        <v>381</v>
      </c>
      <c r="O218" t="b">
        <v>0</v>
      </c>
      <c r="P218" t="s">
        <v>344</v>
      </c>
      <c r="Q218" t="s">
        <v>344</v>
      </c>
      <c r="R218" t="s">
        <v>344</v>
      </c>
      <c r="X218" t="str">
        <f t="shared" si="27"/>
        <v>grade8_all_grade_t8_ra_basic_zdilligence</v>
      </c>
      <c r="Y218">
        <f t="shared" si="28"/>
        <v>42971</v>
      </c>
      <c r="Z218" t="str">
        <f t="shared" si="29"/>
        <v>zdilligence ~ relative_age + I(relative_age^2) | 0 | 0 | school_id</v>
      </c>
      <c r="AA218" t="str">
        <f t="shared" si="30"/>
        <v>0.073</v>
      </c>
      <c r="AB218" t="str">
        <f t="shared" si="31"/>
        <v>0.016</v>
      </c>
      <c r="AC218" t="str">
        <f t="shared" si="32"/>
        <v>NA</v>
      </c>
      <c r="AD218" t="str">
        <f t="shared" si="33"/>
        <v>NA, NA</v>
      </c>
      <c r="AE218" t="str">
        <f t="shared" si="34"/>
        <v>0.073
(0.016)</v>
      </c>
      <c r="AF218" t="str">
        <f t="shared" si="35"/>
        <v>0.073
(0.016, NA)</v>
      </c>
    </row>
    <row r="219" spans="1:32">
      <c r="A219">
        <v>218</v>
      </c>
      <c r="B219">
        <v>6.9368673302549696E-4</v>
      </c>
      <c r="C219">
        <v>6.5036858688705102E-4</v>
      </c>
      <c r="D219">
        <v>0.99967476281689505</v>
      </c>
      <c r="E219">
        <v>16.013767782421599</v>
      </c>
      <c r="F219" s="17">
        <v>1.11614794504576E-7</v>
      </c>
      <c r="G219">
        <v>46138</v>
      </c>
      <c r="H219">
        <v>46138</v>
      </c>
      <c r="I219">
        <v>46141</v>
      </c>
      <c r="J219" t="s">
        <v>172</v>
      </c>
      <c r="K219">
        <v>8.3881042901075495E-2</v>
      </c>
      <c r="L219">
        <v>1.4151341747277099E-2</v>
      </c>
      <c r="M219" s="17">
        <v>3.07718369100714E-9</v>
      </c>
      <c r="N219" t="s">
        <v>382</v>
      </c>
      <c r="O219" t="b">
        <v>0</v>
      </c>
      <c r="P219" t="s">
        <v>344</v>
      </c>
      <c r="Q219" t="s">
        <v>344</v>
      </c>
      <c r="R219" t="s">
        <v>344</v>
      </c>
      <c r="X219" t="str">
        <f t="shared" si="27"/>
        <v>grade9_all_grade_t8_ra_basic_zdilligence</v>
      </c>
      <c r="Y219">
        <f t="shared" si="28"/>
        <v>46141</v>
      </c>
      <c r="Z219" t="str">
        <f t="shared" si="29"/>
        <v>zdilligence ~ relative_age + I(relative_age^2) | 0 | 0 | school_id</v>
      </c>
      <c r="AA219" t="str">
        <f t="shared" si="30"/>
        <v>0.084</v>
      </c>
      <c r="AB219" t="str">
        <f t="shared" si="31"/>
        <v>0.014</v>
      </c>
      <c r="AC219" t="str">
        <f t="shared" si="32"/>
        <v>NA</v>
      </c>
      <c r="AD219" t="str">
        <f t="shared" si="33"/>
        <v>NA, NA</v>
      </c>
      <c r="AE219" t="str">
        <f t="shared" si="34"/>
        <v>0.084
(0.014)</v>
      </c>
      <c r="AF219" t="str">
        <f t="shared" si="35"/>
        <v>0.084
(0.014, NA)</v>
      </c>
    </row>
    <row r="220" spans="1:32">
      <c r="A220">
        <v>219</v>
      </c>
      <c r="B220">
        <v>1.0851883295622401E-3</v>
      </c>
      <c r="C220">
        <v>1.03231611172117E-3</v>
      </c>
      <c r="D220">
        <v>0.99904680469414497</v>
      </c>
      <c r="E220">
        <v>20.524736314735598</v>
      </c>
      <c r="F220" s="17">
        <v>1.2332712045117601E-9</v>
      </c>
      <c r="G220">
        <v>37786</v>
      </c>
      <c r="H220">
        <v>37786</v>
      </c>
      <c r="I220">
        <v>37789</v>
      </c>
      <c r="J220" t="s">
        <v>172</v>
      </c>
      <c r="K220">
        <v>0.126557207094918</v>
      </c>
      <c r="L220">
        <v>2.0455307421660001E-2</v>
      </c>
      <c r="M220" s="17">
        <v>6.1315781762095896E-10</v>
      </c>
      <c r="N220" t="s">
        <v>658</v>
      </c>
      <c r="O220" t="b">
        <v>0</v>
      </c>
      <c r="P220" t="s">
        <v>344</v>
      </c>
      <c r="Q220" t="s">
        <v>344</v>
      </c>
      <c r="R220" t="s">
        <v>344</v>
      </c>
      <c r="X220" t="str">
        <f t="shared" si="27"/>
        <v>grade6_not_apr_march_grade_t8_ra_basic_zdilligence</v>
      </c>
      <c r="Y220">
        <f t="shared" si="28"/>
        <v>37789</v>
      </c>
      <c r="Z220" t="str">
        <f t="shared" si="29"/>
        <v>zdilligence ~ relative_age + I(relative_age^2) | 0 | 0 | school_id</v>
      </c>
      <c r="AA220" t="str">
        <f t="shared" si="30"/>
        <v>0.127</v>
      </c>
      <c r="AB220" t="str">
        <f t="shared" si="31"/>
        <v>0.020</v>
      </c>
      <c r="AC220" t="str">
        <f t="shared" si="32"/>
        <v>NA</v>
      </c>
      <c r="AD220" t="str">
        <f t="shared" si="33"/>
        <v>NA, NA</v>
      </c>
      <c r="AE220" t="str">
        <f t="shared" si="34"/>
        <v>0.127
(0.020)</v>
      </c>
      <c r="AF220" t="str">
        <f t="shared" si="35"/>
        <v>0.127
(0.020, NA)</v>
      </c>
    </row>
    <row r="221" spans="1:32">
      <c r="A221">
        <v>220</v>
      </c>
      <c r="B221">
        <v>6.6235126197237103E-4</v>
      </c>
      <c r="C221">
        <v>6.0797145848212597E-4</v>
      </c>
      <c r="D221">
        <v>1.0036090689927299</v>
      </c>
      <c r="E221">
        <v>12.180096643649099</v>
      </c>
      <c r="F221" s="17">
        <v>5.1523275106140903E-6</v>
      </c>
      <c r="G221">
        <v>36754</v>
      </c>
      <c r="H221">
        <v>36754</v>
      </c>
      <c r="I221">
        <v>36757</v>
      </c>
      <c r="J221" t="s">
        <v>172</v>
      </c>
      <c r="K221">
        <v>9.95299618867935E-2</v>
      </c>
      <c r="L221">
        <v>2.0773823126680999E-2</v>
      </c>
      <c r="M221" s="17">
        <v>1.65849610586989E-6</v>
      </c>
      <c r="N221" t="s">
        <v>659</v>
      </c>
      <c r="O221" t="b">
        <v>0</v>
      </c>
      <c r="P221" t="s">
        <v>344</v>
      </c>
      <c r="Q221" t="s">
        <v>344</v>
      </c>
      <c r="R221" t="s">
        <v>344</v>
      </c>
      <c r="X221" t="str">
        <f t="shared" si="27"/>
        <v>grade7_not_apr_march_grade_t8_ra_basic_zdilligence</v>
      </c>
      <c r="Y221">
        <f t="shared" si="28"/>
        <v>36757</v>
      </c>
      <c r="Z221" t="str">
        <f t="shared" si="29"/>
        <v>zdilligence ~ relative_age + I(relative_age^2) | 0 | 0 | school_id</v>
      </c>
      <c r="AA221" t="str">
        <f t="shared" si="30"/>
        <v>0.100</v>
      </c>
      <c r="AB221" t="str">
        <f t="shared" si="31"/>
        <v>0.021</v>
      </c>
      <c r="AC221" t="str">
        <f t="shared" si="32"/>
        <v>NA</v>
      </c>
      <c r="AD221" t="str">
        <f t="shared" si="33"/>
        <v>NA, NA</v>
      </c>
      <c r="AE221" t="str">
        <f t="shared" si="34"/>
        <v>0.100
(0.021)</v>
      </c>
      <c r="AF221" t="str">
        <f t="shared" si="35"/>
        <v>0.100
(0.021, NA)</v>
      </c>
    </row>
    <row r="222" spans="1:32">
      <c r="A222">
        <v>221</v>
      </c>
      <c r="B222">
        <v>7.1051195393596E-4</v>
      </c>
      <c r="C222">
        <v>6.55042096148306E-4</v>
      </c>
      <c r="D222">
        <v>0.997745197707125</v>
      </c>
      <c r="E222">
        <v>12.8089737791441</v>
      </c>
      <c r="F222" s="17">
        <v>2.7485907379985701E-6</v>
      </c>
      <c r="G222">
        <v>36030</v>
      </c>
      <c r="H222">
        <v>36030</v>
      </c>
      <c r="I222">
        <v>36033</v>
      </c>
      <c r="J222" t="s">
        <v>172</v>
      </c>
      <c r="K222">
        <v>9.3940834225873002E-2</v>
      </c>
      <c r="L222">
        <v>2.1045842822440802E-2</v>
      </c>
      <c r="M222" s="17">
        <v>8.0583047589196195E-6</v>
      </c>
      <c r="N222" t="s">
        <v>660</v>
      </c>
      <c r="O222" t="b">
        <v>0</v>
      </c>
      <c r="P222" t="s">
        <v>344</v>
      </c>
      <c r="Q222" t="s">
        <v>344</v>
      </c>
      <c r="R222" t="s">
        <v>344</v>
      </c>
      <c r="X222" t="str">
        <f t="shared" si="27"/>
        <v>grade8_not_apr_march_grade_t8_ra_basic_zdilligence</v>
      </c>
      <c r="Y222">
        <f t="shared" si="28"/>
        <v>36033</v>
      </c>
      <c r="Z222" t="str">
        <f t="shared" si="29"/>
        <v>zdilligence ~ relative_age + I(relative_age^2) | 0 | 0 | school_id</v>
      </c>
      <c r="AA222" t="str">
        <f t="shared" si="30"/>
        <v>0.094</v>
      </c>
      <c r="AB222" t="str">
        <f t="shared" si="31"/>
        <v>0.021</v>
      </c>
      <c r="AC222" t="str">
        <f t="shared" si="32"/>
        <v>NA</v>
      </c>
      <c r="AD222" t="str">
        <f t="shared" si="33"/>
        <v>NA, NA</v>
      </c>
      <c r="AE222" t="str">
        <f t="shared" si="34"/>
        <v>0.094
(0.021)</v>
      </c>
      <c r="AF222" t="str">
        <f t="shared" si="35"/>
        <v>0.094
(0.021, NA)</v>
      </c>
    </row>
    <row r="223" spans="1:32">
      <c r="A223">
        <v>222</v>
      </c>
      <c r="B223">
        <v>4.5339617311026701E-4</v>
      </c>
      <c r="C223">
        <v>4.0173868305482002E-4</v>
      </c>
      <c r="D223">
        <v>0.99945351364103396</v>
      </c>
      <c r="E223">
        <v>8.7769686956152206</v>
      </c>
      <c r="F223">
        <v>1.5455219718480499E-4</v>
      </c>
      <c r="G223">
        <v>38699</v>
      </c>
      <c r="H223">
        <v>38699</v>
      </c>
      <c r="I223">
        <v>38702</v>
      </c>
      <c r="J223" t="s">
        <v>172</v>
      </c>
      <c r="K223">
        <v>7.9357734060004195E-2</v>
      </c>
      <c r="L223">
        <v>1.9610406426039399E-2</v>
      </c>
      <c r="M223" s="17">
        <v>5.1941324378265699E-5</v>
      </c>
      <c r="N223" t="s">
        <v>661</v>
      </c>
      <c r="O223" t="b">
        <v>0</v>
      </c>
      <c r="P223" t="s">
        <v>344</v>
      </c>
      <c r="Q223" t="s">
        <v>344</v>
      </c>
      <c r="R223" t="s">
        <v>344</v>
      </c>
      <c r="X223" t="str">
        <f t="shared" si="27"/>
        <v>grade9_not_apr_march_grade_t8_ra_basic_zdilligence</v>
      </c>
      <c r="Y223">
        <f t="shared" si="28"/>
        <v>38702</v>
      </c>
      <c r="Z223" t="str">
        <f t="shared" si="29"/>
        <v>zdilligence ~ relative_age + I(relative_age^2) | 0 | 0 | school_id</v>
      </c>
      <c r="AA223" t="str">
        <f t="shared" si="30"/>
        <v>0.079</v>
      </c>
      <c r="AB223" t="str">
        <f t="shared" si="31"/>
        <v>0.020</v>
      </c>
      <c r="AC223" t="str">
        <f t="shared" si="32"/>
        <v>NA</v>
      </c>
      <c r="AD223" t="str">
        <f t="shared" si="33"/>
        <v>NA, NA</v>
      </c>
      <c r="AE223" t="str">
        <f t="shared" si="34"/>
        <v>0.079
(0.020)</v>
      </c>
      <c r="AF223" t="str">
        <f t="shared" si="35"/>
        <v>0.079
(0.020, NA)</v>
      </c>
    </row>
    <row r="224" spans="1:32">
      <c r="A224">
        <v>223</v>
      </c>
      <c r="B224">
        <v>9.8600003723242402E-2</v>
      </c>
      <c r="C224">
        <v>8.1187175869842795E-2</v>
      </c>
      <c r="D224">
        <v>0.95799663569514704</v>
      </c>
      <c r="E224">
        <v>5.6624923047172899</v>
      </c>
      <c r="F224">
        <v>0</v>
      </c>
      <c r="G224">
        <v>37013</v>
      </c>
      <c r="H224">
        <v>37013</v>
      </c>
      <c r="I224">
        <v>37729</v>
      </c>
      <c r="J224" t="s">
        <v>207</v>
      </c>
      <c r="K224">
        <v>0.12555714428583101</v>
      </c>
      <c r="L224">
        <v>1.98073435540006E-2</v>
      </c>
      <c r="M224" s="17">
        <v>2.31382996519216E-10</v>
      </c>
      <c r="N224" t="s">
        <v>662</v>
      </c>
      <c r="O224" t="b">
        <v>0</v>
      </c>
      <c r="P224" t="s">
        <v>344</v>
      </c>
      <c r="Q224" t="s">
        <v>344</v>
      </c>
      <c r="R224" t="s">
        <v>344</v>
      </c>
      <c r="X224" t="str">
        <f t="shared" si="27"/>
        <v>grade6_not_apr_march_grade_t8_ra_cont_zdilligence</v>
      </c>
      <c r="Y224">
        <f t="shared" si="28"/>
        <v>37729</v>
      </c>
      <c r="Z224" t="str">
        <f t="shared" si="29"/>
        <v>zdilligence ~ relative_age + I(relative_age^2) + as.factor(sex) +      as.factor(book) | as.factor(school_id) |      0 | school_id</v>
      </c>
      <c r="AA224" t="str">
        <f t="shared" si="30"/>
        <v>0.126</v>
      </c>
      <c r="AB224" t="str">
        <f t="shared" si="31"/>
        <v>0.020</v>
      </c>
      <c r="AC224" t="str">
        <f t="shared" si="32"/>
        <v>NA</v>
      </c>
      <c r="AD224" t="str">
        <f t="shared" si="33"/>
        <v>NA, NA</v>
      </c>
      <c r="AE224" t="str">
        <f t="shared" si="34"/>
        <v>0.126
(0.020)</v>
      </c>
      <c r="AF224" t="str">
        <f t="shared" si="35"/>
        <v>0.126
(0.020, NA)</v>
      </c>
    </row>
    <row r="225" spans="1:32">
      <c r="A225">
        <v>224</v>
      </c>
      <c r="B225">
        <v>8.5834277274843301E-2</v>
      </c>
      <c r="C225">
        <v>7.6581740462421194E-2</v>
      </c>
      <c r="D225">
        <v>0.96456509620185704</v>
      </c>
      <c r="E225">
        <v>9.27683715449853</v>
      </c>
      <c r="F225">
        <v>0</v>
      </c>
      <c r="G225">
        <v>36359</v>
      </c>
      <c r="H225">
        <v>36359</v>
      </c>
      <c r="I225">
        <v>36728</v>
      </c>
      <c r="J225" t="s">
        <v>207</v>
      </c>
      <c r="K225">
        <v>9.1463477451452502E-2</v>
      </c>
      <c r="L225">
        <v>1.94466000877394E-2</v>
      </c>
      <c r="M225" s="17">
        <v>2.5597157824720101E-6</v>
      </c>
      <c r="N225" t="s">
        <v>663</v>
      </c>
      <c r="O225" t="b">
        <v>0</v>
      </c>
      <c r="P225" t="s">
        <v>344</v>
      </c>
      <c r="Q225" t="s">
        <v>344</v>
      </c>
      <c r="R225" t="s">
        <v>344</v>
      </c>
      <c r="X225" t="str">
        <f t="shared" si="27"/>
        <v>grade7_not_apr_march_grade_t8_ra_cont_zdilligence</v>
      </c>
      <c r="Y225">
        <f t="shared" si="28"/>
        <v>36728</v>
      </c>
      <c r="Z225" t="str">
        <f t="shared" si="29"/>
        <v>zdilligence ~ relative_age + I(relative_age^2) + as.factor(sex) +      as.factor(book) | as.factor(school_id) |      0 | school_id</v>
      </c>
      <c r="AA225" t="str">
        <f t="shared" si="30"/>
        <v>0.091</v>
      </c>
      <c r="AB225" t="str">
        <f t="shared" si="31"/>
        <v>0.019</v>
      </c>
      <c r="AC225" t="str">
        <f t="shared" si="32"/>
        <v>NA</v>
      </c>
      <c r="AD225" t="str">
        <f t="shared" si="33"/>
        <v>NA, NA</v>
      </c>
      <c r="AE225" t="str">
        <f t="shared" si="34"/>
        <v>0.091
(0.019)</v>
      </c>
      <c r="AF225" t="str">
        <f t="shared" si="35"/>
        <v>0.091
(0.019, NA)</v>
      </c>
    </row>
    <row r="226" spans="1:32">
      <c r="A226">
        <v>225</v>
      </c>
      <c r="B226">
        <v>7.7996023356691702E-2</v>
      </c>
      <c r="C226">
        <v>6.8471832312217096E-2</v>
      </c>
      <c r="D226">
        <v>0.96274569796558795</v>
      </c>
      <c r="E226">
        <v>8.1892543936254292</v>
      </c>
      <c r="F226">
        <v>0</v>
      </c>
      <c r="G226">
        <v>35528</v>
      </c>
      <c r="H226">
        <v>35528</v>
      </c>
      <c r="I226">
        <v>35896</v>
      </c>
      <c r="J226" t="s">
        <v>207</v>
      </c>
      <c r="K226">
        <v>9.1973426781552098E-2</v>
      </c>
      <c r="L226">
        <v>1.99961025566265E-2</v>
      </c>
      <c r="M226" s="17">
        <v>4.2336865835415699E-6</v>
      </c>
      <c r="N226" t="s">
        <v>664</v>
      </c>
      <c r="O226" t="b">
        <v>0</v>
      </c>
      <c r="P226" t="s">
        <v>344</v>
      </c>
      <c r="Q226" t="s">
        <v>344</v>
      </c>
      <c r="R226" t="s">
        <v>344</v>
      </c>
      <c r="X226" t="str">
        <f t="shared" si="27"/>
        <v>grade8_not_apr_march_grade_t8_ra_cont_zdilligence</v>
      </c>
      <c r="Y226">
        <f t="shared" si="28"/>
        <v>35896</v>
      </c>
      <c r="Z226" t="str">
        <f t="shared" si="29"/>
        <v>zdilligence ~ relative_age + I(relative_age^2) + as.factor(sex) +      as.factor(book) | as.factor(school_id) |      0 | school_id</v>
      </c>
      <c r="AA226" t="str">
        <f t="shared" si="30"/>
        <v>0.092</v>
      </c>
      <c r="AB226" t="str">
        <f t="shared" si="31"/>
        <v>0.020</v>
      </c>
      <c r="AC226" t="str">
        <f t="shared" si="32"/>
        <v>NA</v>
      </c>
      <c r="AD226" t="str">
        <f t="shared" si="33"/>
        <v>NA, NA</v>
      </c>
      <c r="AE226" t="str">
        <f t="shared" si="34"/>
        <v>0.092
(0.020)</v>
      </c>
      <c r="AF226" t="str">
        <f t="shared" si="35"/>
        <v>0.092
(0.020, NA)</v>
      </c>
    </row>
    <row r="227" spans="1:32">
      <c r="A227">
        <v>226</v>
      </c>
      <c r="B227">
        <v>6.8387274379791002E-2</v>
      </c>
      <c r="C227">
        <v>5.95590119822519E-2</v>
      </c>
      <c r="D227">
        <v>0.96938589215938997</v>
      </c>
      <c r="E227">
        <v>7.7464025535595198</v>
      </c>
      <c r="F227">
        <v>0</v>
      </c>
      <c r="G227">
        <v>38306</v>
      </c>
      <c r="H227">
        <v>38306</v>
      </c>
      <c r="I227">
        <v>38670</v>
      </c>
      <c r="J227" t="s">
        <v>207</v>
      </c>
      <c r="K227">
        <v>8.8178575932746195E-2</v>
      </c>
      <c r="L227">
        <v>1.8919694774598698E-2</v>
      </c>
      <c r="M227" s="17">
        <v>3.1517182990393199E-6</v>
      </c>
      <c r="N227" t="s">
        <v>665</v>
      </c>
      <c r="O227" t="b">
        <v>0</v>
      </c>
      <c r="P227" t="s">
        <v>344</v>
      </c>
      <c r="Q227" t="s">
        <v>344</v>
      </c>
      <c r="R227" t="s">
        <v>344</v>
      </c>
      <c r="X227" t="str">
        <f t="shared" si="27"/>
        <v>grade9_not_apr_march_grade_t8_ra_cont_zdilligence</v>
      </c>
      <c r="Y227">
        <f t="shared" si="28"/>
        <v>38670</v>
      </c>
      <c r="Z227" t="str">
        <f t="shared" si="29"/>
        <v>zdilligence ~ relative_age + I(relative_age^2) + as.factor(sex) +      as.factor(book) | as.factor(school_id) |      0 | school_id</v>
      </c>
      <c r="AA227" t="str">
        <f t="shared" si="30"/>
        <v>0.088</v>
      </c>
      <c r="AB227" t="str">
        <f t="shared" si="31"/>
        <v>0.019</v>
      </c>
      <c r="AC227" t="str">
        <f t="shared" si="32"/>
        <v>NA</v>
      </c>
      <c r="AD227" t="str">
        <f t="shared" si="33"/>
        <v>NA, NA</v>
      </c>
      <c r="AE227" t="str">
        <f t="shared" si="34"/>
        <v>0.088
(0.019)</v>
      </c>
      <c r="AF227" t="str">
        <f t="shared" si="35"/>
        <v>0.088
(0.019, NA)</v>
      </c>
    </row>
    <row r="228" spans="1:32">
      <c r="A228">
        <v>227</v>
      </c>
      <c r="B228" s="17">
        <v>1.76045915137272E-5</v>
      </c>
      <c r="C228" s="17">
        <v>2.1000269607718302E-6</v>
      </c>
      <c r="D228">
        <v>6.1617459466233804</v>
      </c>
      <c r="E228">
        <v>1.1354457233274999</v>
      </c>
      <c r="F228">
        <v>0.32128209898662302</v>
      </c>
      <c r="G228">
        <v>128992</v>
      </c>
      <c r="H228">
        <v>128992</v>
      </c>
      <c r="I228">
        <v>128995</v>
      </c>
      <c r="J228" t="s">
        <v>173</v>
      </c>
      <c r="K228">
        <v>-7.3919874477671996E-2</v>
      </c>
      <c r="L228">
        <v>5.5126485793869098E-2</v>
      </c>
      <c r="M228">
        <v>0.17994838855919301</v>
      </c>
      <c r="N228" t="s">
        <v>383</v>
      </c>
      <c r="O228" t="b">
        <v>0</v>
      </c>
      <c r="P228" t="s">
        <v>344</v>
      </c>
      <c r="Q228" t="s">
        <v>344</v>
      </c>
      <c r="R228" t="s">
        <v>344</v>
      </c>
      <c r="X228" t="str">
        <f t="shared" si="27"/>
        <v>grade4_all_grade_t8_ra_basic_hourshome</v>
      </c>
      <c r="Y228">
        <f t="shared" si="28"/>
        <v>128995</v>
      </c>
      <c r="Z228" t="str">
        <f t="shared" si="29"/>
        <v>hourshome ~ relative_age + I(relative_age^2) | 0 | 0 | school_id</v>
      </c>
      <c r="AA228" t="str">
        <f t="shared" si="30"/>
        <v>-0.074</v>
      </c>
      <c r="AB228" t="str">
        <f t="shared" si="31"/>
        <v>0.055</v>
      </c>
      <c r="AC228" t="str">
        <f t="shared" si="32"/>
        <v>NA</v>
      </c>
      <c r="AD228" t="str">
        <f t="shared" si="33"/>
        <v>NA, NA</v>
      </c>
      <c r="AE228" t="str">
        <f t="shared" si="34"/>
        <v>-0.074
(0.055)</v>
      </c>
      <c r="AF228" t="str">
        <f t="shared" si="35"/>
        <v>-0.074
(0.055, NA)</v>
      </c>
    </row>
    <row r="229" spans="1:32">
      <c r="A229">
        <v>228</v>
      </c>
      <c r="B229" s="17">
        <v>1.23070704409598E-5</v>
      </c>
      <c r="C229" s="17">
        <v>-2.7941496458794299E-6</v>
      </c>
      <c r="D229">
        <v>5.7572584118061396</v>
      </c>
      <c r="E229">
        <v>0.814971927446833</v>
      </c>
      <c r="F229">
        <v>0.44265397344664797</v>
      </c>
      <c r="G229">
        <v>132438</v>
      </c>
      <c r="H229">
        <v>132438</v>
      </c>
      <c r="I229">
        <v>132441</v>
      </c>
      <c r="J229" t="s">
        <v>173</v>
      </c>
      <c r="K229">
        <v>5.85185222157701E-2</v>
      </c>
      <c r="L229">
        <v>5.4989823981352201E-2</v>
      </c>
      <c r="M229">
        <v>0.28725168454849098</v>
      </c>
      <c r="N229" t="s">
        <v>384</v>
      </c>
      <c r="O229" t="b">
        <v>0</v>
      </c>
      <c r="P229" t="s">
        <v>344</v>
      </c>
      <c r="Q229" t="s">
        <v>344</v>
      </c>
      <c r="R229" t="s">
        <v>344</v>
      </c>
      <c r="X229" t="str">
        <f t="shared" si="27"/>
        <v>grade5_all_grade_t8_ra_basic_hourshome</v>
      </c>
      <c r="Y229">
        <f t="shared" si="28"/>
        <v>132441</v>
      </c>
      <c r="Z229" t="str">
        <f t="shared" si="29"/>
        <v>hourshome ~ relative_age + I(relative_age^2) | 0 | 0 | school_id</v>
      </c>
      <c r="AA229" t="str">
        <f t="shared" si="30"/>
        <v>0.059</v>
      </c>
      <c r="AB229" t="str">
        <f t="shared" si="31"/>
        <v>0.055</v>
      </c>
      <c r="AC229" t="str">
        <f t="shared" si="32"/>
        <v>NA</v>
      </c>
      <c r="AD229" t="str">
        <f t="shared" si="33"/>
        <v>NA, NA</v>
      </c>
      <c r="AE229" t="str">
        <f t="shared" si="34"/>
        <v>0.059
(0.055)</v>
      </c>
      <c r="AF229" t="str">
        <f t="shared" si="35"/>
        <v>0.059
(0.055, NA)</v>
      </c>
    </row>
    <row r="230" spans="1:32">
      <c r="A230">
        <v>229</v>
      </c>
      <c r="B230" s="17">
        <v>4.1435571198612903E-5</v>
      </c>
      <c r="C230" s="17">
        <v>2.6733541287127201E-5</v>
      </c>
      <c r="D230">
        <v>5.4843840533219099</v>
      </c>
      <c r="E230">
        <v>2.81835715531223</v>
      </c>
      <c r="F230">
        <v>5.9707432766227302E-2</v>
      </c>
      <c r="G230">
        <v>136030</v>
      </c>
      <c r="H230">
        <v>136030</v>
      </c>
      <c r="I230">
        <v>136033</v>
      </c>
      <c r="J230" t="s">
        <v>173</v>
      </c>
      <c r="K230">
        <v>9.7607300568139904E-2</v>
      </c>
      <c r="L230">
        <v>4.7900196451679602E-2</v>
      </c>
      <c r="M230">
        <v>4.1577708370211103E-2</v>
      </c>
      <c r="N230" t="s">
        <v>385</v>
      </c>
      <c r="O230" t="b">
        <v>0</v>
      </c>
      <c r="P230" t="s">
        <v>344</v>
      </c>
      <c r="Q230" t="s">
        <v>344</v>
      </c>
      <c r="R230" t="s">
        <v>344</v>
      </c>
      <c r="X230" t="str">
        <f t="shared" si="27"/>
        <v>grade6_all_grade_t8_ra_basic_hourshome</v>
      </c>
      <c r="Y230">
        <f t="shared" si="28"/>
        <v>136033</v>
      </c>
      <c r="Z230" t="str">
        <f t="shared" si="29"/>
        <v>hourshome ~ relative_age + I(relative_age^2) | 0 | 0 | school_id</v>
      </c>
      <c r="AA230" t="str">
        <f t="shared" si="30"/>
        <v>0.098</v>
      </c>
      <c r="AB230" t="str">
        <f t="shared" si="31"/>
        <v>0.048</v>
      </c>
      <c r="AC230" t="str">
        <f t="shared" si="32"/>
        <v>NA</v>
      </c>
      <c r="AD230" t="str">
        <f t="shared" si="33"/>
        <v>NA, NA</v>
      </c>
      <c r="AE230" t="str">
        <f t="shared" si="34"/>
        <v>0.098
(0.048)</v>
      </c>
      <c r="AF230" t="str">
        <f t="shared" si="35"/>
        <v>0.098
(0.048, NA)</v>
      </c>
    </row>
    <row r="231" spans="1:32">
      <c r="A231">
        <v>230</v>
      </c>
      <c r="B231" s="17">
        <v>1.0916324502890499E-5</v>
      </c>
      <c r="C231" s="17">
        <v>-4.3443937303155903E-6</v>
      </c>
      <c r="D231">
        <v>5.1316250294083403</v>
      </c>
      <c r="E231">
        <v>0.71532180438584403</v>
      </c>
      <c r="F231">
        <v>0.48903662232608602</v>
      </c>
      <c r="G231">
        <v>131054</v>
      </c>
      <c r="H231">
        <v>131054</v>
      </c>
      <c r="I231">
        <v>131057</v>
      </c>
      <c r="J231" t="s">
        <v>173</v>
      </c>
      <c r="K231">
        <v>-5.3687443680298597E-2</v>
      </c>
      <c r="L231">
        <v>4.4795200089802603E-2</v>
      </c>
      <c r="M231">
        <v>0.23071898030656399</v>
      </c>
      <c r="N231" t="s">
        <v>386</v>
      </c>
      <c r="O231" t="b">
        <v>0</v>
      </c>
      <c r="P231" t="s">
        <v>344</v>
      </c>
      <c r="Q231" t="s">
        <v>344</v>
      </c>
      <c r="R231" t="s">
        <v>344</v>
      </c>
      <c r="X231" t="str">
        <f t="shared" si="27"/>
        <v>grade7_all_grade_t8_ra_basic_hourshome</v>
      </c>
      <c r="Y231">
        <f t="shared" si="28"/>
        <v>131057</v>
      </c>
      <c r="Z231" t="str">
        <f t="shared" si="29"/>
        <v>hourshome ~ relative_age + I(relative_age^2) | 0 | 0 | school_id</v>
      </c>
      <c r="AA231" t="str">
        <f t="shared" si="30"/>
        <v>-0.054</v>
      </c>
      <c r="AB231" t="str">
        <f t="shared" si="31"/>
        <v>0.045</v>
      </c>
      <c r="AC231" t="str">
        <f t="shared" si="32"/>
        <v>NA</v>
      </c>
      <c r="AD231" t="str">
        <f t="shared" si="33"/>
        <v>NA, NA</v>
      </c>
      <c r="AE231" t="str">
        <f t="shared" si="34"/>
        <v>-0.054
(0.045)</v>
      </c>
      <c r="AF231" t="str">
        <f t="shared" si="35"/>
        <v>-0.054
(0.045, NA)</v>
      </c>
    </row>
    <row r="232" spans="1:32">
      <c r="A232">
        <v>231</v>
      </c>
      <c r="B232">
        <v>1.06761375698041E-4</v>
      </c>
      <c r="C232" s="17">
        <v>9.1775752362632801E-5</v>
      </c>
      <c r="D232">
        <v>5.2916231051753897</v>
      </c>
      <c r="E232">
        <v>7.1242532464656803</v>
      </c>
      <c r="F232">
        <v>8.0564050752680502E-4</v>
      </c>
      <c r="G232">
        <v>133447</v>
      </c>
      <c r="H232">
        <v>133447</v>
      </c>
      <c r="I232">
        <v>133450</v>
      </c>
      <c r="J232" t="s">
        <v>173</v>
      </c>
      <c r="K232">
        <v>-0.17579762859381101</v>
      </c>
      <c r="L232">
        <v>4.6371388975407803E-2</v>
      </c>
      <c r="M232">
        <v>1.4999384466446301E-4</v>
      </c>
      <c r="N232" t="s">
        <v>387</v>
      </c>
      <c r="O232" t="b">
        <v>0</v>
      </c>
      <c r="P232" t="s">
        <v>344</v>
      </c>
      <c r="Q232" t="s">
        <v>344</v>
      </c>
      <c r="R232" t="s">
        <v>344</v>
      </c>
      <c r="X232" t="str">
        <f t="shared" si="27"/>
        <v>grade8_all_grade_t8_ra_basic_hourshome</v>
      </c>
      <c r="Y232">
        <f t="shared" si="28"/>
        <v>133450</v>
      </c>
      <c r="Z232" t="str">
        <f t="shared" si="29"/>
        <v>hourshome ~ relative_age + I(relative_age^2) | 0 | 0 | school_id</v>
      </c>
      <c r="AA232" t="str">
        <f t="shared" si="30"/>
        <v>-0.176</v>
      </c>
      <c r="AB232" t="str">
        <f t="shared" si="31"/>
        <v>0.046</v>
      </c>
      <c r="AC232" t="str">
        <f t="shared" si="32"/>
        <v>NA</v>
      </c>
      <c r="AD232" t="str">
        <f t="shared" si="33"/>
        <v>NA, NA</v>
      </c>
      <c r="AE232" t="str">
        <f t="shared" si="34"/>
        <v>-0.176
(0.046)</v>
      </c>
      <c r="AF232" t="str">
        <f t="shared" si="35"/>
        <v>-0.176
(0.046, NA)</v>
      </c>
    </row>
    <row r="233" spans="1:32">
      <c r="A233">
        <v>232</v>
      </c>
      <c r="B233" s="17">
        <v>6.9164433847757501E-5</v>
      </c>
      <c r="C233" s="17">
        <v>5.4533797582245699E-5</v>
      </c>
      <c r="D233">
        <v>5.2765606613080704</v>
      </c>
      <c r="E233">
        <v>4.72737019720826</v>
      </c>
      <c r="F233">
        <v>8.8511603948318307E-3</v>
      </c>
      <c r="G233">
        <v>136690</v>
      </c>
      <c r="H233">
        <v>136690</v>
      </c>
      <c r="I233">
        <v>136693</v>
      </c>
      <c r="J233" t="s">
        <v>173</v>
      </c>
      <c r="K233">
        <v>-0.12306719337427401</v>
      </c>
      <c r="L233">
        <v>4.5543261026887202E-2</v>
      </c>
      <c r="M233">
        <v>6.8881434484186497E-3</v>
      </c>
      <c r="N233" t="s">
        <v>388</v>
      </c>
      <c r="O233" t="b">
        <v>0</v>
      </c>
      <c r="P233" t="s">
        <v>344</v>
      </c>
      <c r="Q233" t="s">
        <v>344</v>
      </c>
      <c r="R233" t="s">
        <v>344</v>
      </c>
      <c r="X233" t="str">
        <f t="shared" si="27"/>
        <v>grade9_all_grade_t8_ra_basic_hourshome</v>
      </c>
      <c r="Y233">
        <f t="shared" si="28"/>
        <v>136693</v>
      </c>
      <c r="Z233" t="str">
        <f t="shared" si="29"/>
        <v>hourshome ~ relative_age + I(relative_age^2) | 0 | 0 | school_id</v>
      </c>
      <c r="AA233" t="str">
        <f t="shared" si="30"/>
        <v>-0.123</v>
      </c>
      <c r="AB233" t="str">
        <f t="shared" si="31"/>
        <v>0.046</v>
      </c>
      <c r="AC233" t="str">
        <f t="shared" si="32"/>
        <v>NA</v>
      </c>
      <c r="AD233" t="str">
        <f t="shared" si="33"/>
        <v>NA, NA</v>
      </c>
      <c r="AE233" t="str">
        <f t="shared" si="34"/>
        <v>-0.123
(0.046)</v>
      </c>
      <c r="AF233" t="str">
        <f t="shared" si="35"/>
        <v>-0.123
(0.046, NA)</v>
      </c>
    </row>
    <row r="234" spans="1:32">
      <c r="A234">
        <v>233</v>
      </c>
      <c r="B234" s="17">
        <v>2.5348401957512998E-5</v>
      </c>
      <c r="C234" s="17">
        <v>6.8329244479192803E-6</v>
      </c>
      <c r="D234">
        <v>6.1668847324481497</v>
      </c>
      <c r="E234">
        <v>1.3690385216591201</v>
      </c>
      <c r="F234">
        <v>0.254355808827751</v>
      </c>
      <c r="G234">
        <v>108015</v>
      </c>
      <c r="H234">
        <v>108015</v>
      </c>
      <c r="I234">
        <v>108018</v>
      </c>
      <c r="J234" t="s">
        <v>173</v>
      </c>
      <c r="K234">
        <v>-0.114646636513628</v>
      </c>
      <c r="L234">
        <v>7.3983328547856705E-2</v>
      </c>
      <c r="M234">
        <v>0.121230831487534</v>
      </c>
      <c r="N234" t="s">
        <v>666</v>
      </c>
      <c r="O234" t="b">
        <v>0</v>
      </c>
      <c r="P234" t="s">
        <v>344</v>
      </c>
      <c r="Q234" t="s">
        <v>344</v>
      </c>
      <c r="R234" t="s">
        <v>344</v>
      </c>
      <c r="X234" t="str">
        <f t="shared" si="27"/>
        <v>grade4_not_apr_march_grade_t8_ra_basic_hourshome</v>
      </c>
      <c r="Y234">
        <f t="shared" si="28"/>
        <v>108018</v>
      </c>
      <c r="Z234" t="str">
        <f t="shared" si="29"/>
        <v>hourshome ~ relative_age + I(relative_age^2) | 0 | 0 | school_id</v>
      </c>
      <c r="AA234" t="str">
        <f t="shared" si="30"/>
        <v>-0.115</v>
      </c>
      <c r="AB234" t="str">
        <f t="shared" si="31"/>
        <v>0.074</v>
      </c>
      <c r="AC234" t="str">
        <f t="shared" si="32"/>
        <v>NA</v>
      </c>
      <c r="AD234" t="str">
        <f t="shared" si="33"/>
        <v>NA, NA</v>
      </c>
      <c r="AE234" t="str">
        <f t="shared" si="34"/>
        <v>-0.115
(0.074)</v>
      </c>
      <c r="AF234" t="str">
        <f t="shared" si="35"/>
        <v>-0.115
(0.074, NA)</v>
      </c>
    </row>
    <row r="235" spans="1:32">
      <c r="A235">
        <v>234</v>
      </c>
      <c r="B235" s="17">
        <v>3.1571834125020201E-5</v>
      </c>
      <c r="C235" s="17">
        <v>1.3509799405842001E-5</v>
      </c>
      <c r="D235">
        <v>5.7536728350031199</v>
      </c>
      <c r="E235">
        <v>1.74796663917628</v>
      </c>
      <c r="F235">
        <v>0.174132452927618</v>
      </c>
      <c r="G235">
        <v>110726</v>
      </c>
      <c r="H235">
        <v>110726</v>
      </c>
      <c r="I235">
        <v>110729</v>
      </c>
      <c r="J235" t="s">
        <v>173</v>
      </c>
      <c r="K235">
        <v>0.12239561638153</v>
      </c>
      <c r="L235">
        <v>7.1368047861817205E-2</v>
      </c>
      <c r="M235">
        <v>8.6346731583234998E-2</v>
      </c>
      <c r="N235" t="s">
        <v>667</v>
      </c>
      <c r="O235" t="b">
        <v>0</v>
      </c>
      <c r="P235" t="s">
        <v>344</v>
      </c>
      <c r="Q235" t="s">
        <v>344</v>
      </c>
      <c r="R235" t="s">
        <v>344</v>
      </c>
      <c r="X235" t="str">
        <f t="shared" si="27"/>
        <v>grade5_not_apr_march_grade_t8_ra_basic_hourshome</v>
      </c>
      <c r="Y235">
        <f t="shared" si="28"/>
        <v>110729</v>
      </c>
      <c r="Z235" t="str">
        <f t="shared" si="29"/>
        <v>hourshome ~ relative_age + I(relative_age^2) | 0 | 0 | school_id</v>
      </c>
      <c r="AA235" t="str">
        <f t="shared" si="30"/>
        <v>0.122</v>
      </c>
      <c r="AB235" t="str">
        <f t="shared" si="31"/>
        <v>0.071</v>
      </c>
      <c r="AC235" t="str">
        <f t="shared" si="32"/>
        <v>NA</v>
      </c>
      <c r="AD235" t="str">
        <f t="shared" si="33"/>
        <v>NA, NA</v>
      </c>
      <c r="AE235" t="str">
        <f t="shared" si="34"/>
        <v>0.122
(0.071)</v>
      </c>
      <c r="AF235" t="str">
        <f t="shared" si="35"/>
        <v>0.122
(0.071, NA)</v>
      </c>
    </row>
    <row r="236" spans="1:32">
      <c r="A236">
        <v>235</v>
      </c>
      <c r="B236">
        <v>1.22926620401983E-4</v>
      </c>
      <c r="C236">
        <v>1.05364582368983E-4</v>
      </c>
      <c r="D236">
        <v>5.4849418693224896</v>
      </c>
      <c r="E236">
        <v>6.9995646387918002</v>
      </c>
      <c r="F236">
        <v>9.1267162796744203E-4</v>
      </c>
      <c r="G236">
        <v>113868</v>
      </c>
      <c r="H236">
        <v>113868</v>
      </c>
      <c r="I236">
        <v>113871</v>
      </c>
      <c r="J236" t="s">
        <v>173</v>
      </c>
      <c r="K236">
        <v>0.195345442686049</v>
      </c>
      <c r="L236">
        <v>6.2788048951324102E-2</v>
      </c>
      <c r="M236">
        <v>1.86336083415368E-3</v>
      </c>
      <c r="N236" t="s">
        <v>668</v>
      </c>
      <c r="O236" t="b">
        <v>0</v>
      </c>
      <c r="P236" t="s">
        <v>344</v>
      </c>
      <c r="Q236" t="s">
        <v>344</v>
      </c>
      <c r="R236" t="s">
        <v>344</v>
      </c>
      <c r="X236" t="str">
        <f t="shared" si="27"/>
        <v>grade6_not_apr_march_grade_t8_ra_basic_hourshome</v>
      </c>
      <c r="Y236">
        <f t="shared" si="28"/>
        <v>113871</v>
      </c>
      <c r="Z236" t="str">
        <f t="shared" si="29"/>
        <v>hourshome ~ relative_age + I(relative_age^2) | 0 | 0 | school_id</v>
      </c>
      <c r="AA236" t="str">
        <f t="shared" si="30"/>
        <v>0.195</v>
      </c>
      <c r="AB236" t="str">
        <f t="shared" si="31"/>
        <v>0.063</v>
      </c>
      <c r="AC236" t="str">
        <f t="shared" si="32"/>
        <v>NA</v>
      </c>
      <c r="AD236" t="str">
        <f t="shared" si="33"/>
        <v>NA, NA</v>
      </c>
      <c r="AE236" t="str">
        <f t="shared" si="34"/>
        <v>0.195
(0.063)</v>
      </c>
      <c r="AF236" t="str">
        <f t="shared" si="35"/>
        <v>0.195
(0.063, NA)</v>
      </c>
    </row>
    <row r="237" spans="1:32">
      <c r="A237">
        <v>236</v>
      </c>
      <c r="B237" s="17">
        <v>7.1338645582165395E-7</v>
      </c>
      <c r="C237" s="17">
        <v>-1.7504523340372602E-5</v>
      </c>
      <c r="D237">
        <v>5.1228700729270402</v>
      </c>
      <c r="E237">
        <v>3.9158523881666997E-2</v>
      </c>
      <c r="F237">
        <v>0.96159827420563404</v>
      </c>
      <c r="G237">
        <v>109782</v>
      </c>
      <c r="H237">
        <v>109782</v>
      </c>
      <c r="I237">
        <v>109785</v>
      </c>
      <c r="J237" t="s">
        <v>173</v>
      </c>
      <c r="K237">
        <v>-1.6062504940679199E-2</v>
      </c>
      <c r="L237">
        <v>5.9589845780117001E-2</v>
      </c>
      <c r="M237">
        <v>0.78750567034388796</v>
      </c>
      <c r="N237" t="s">
        <v>669</v>
      </c>
      <c r="O237" t="b">
        <v>0</v>
      </c>
      <c r="P237" t="s">
        <v>344</v>
      </c>
      <c r="Q237" t="s">
        <v>344</v>
      </c>
      <c r="R237" t="s">
        <v>344</v>
      </c>
      <c r="X237" t="str">
        <f t="shared" si="27"/>
        <v>grade7_not_apr_march_grade_t8_ra_basic_hourshome</v>
      </c>
      <c r="Y237">
        <f t="shared" si="28"/>
        <v>109785</v>
      </c>
      <c r="Z237" t="str">
        <f t="shared" si="29"/>
        <v>hourshome ~ relative_age + I(relative_age^2) | 0 | 0 | school_id</v>
      </c>
      <c r="AA237" t="str">
        <f t="shared" si="30"/>
        <v>-0.016</v>
      </c>
      <c r="AB237" t="str">
        <f t="shared" si="31"/>
        <v>0.060</v>
      </c>
      <c r="AC237" t="str">
        <f t="shared" si="32"/>
        <v>NA</v>
      </c>
      <c r="AD237" t="str">
        <f t="shared" si="33"/>
        <v>NA, NA</v>
      </c>
      <c r="AE237" t="str">
        <f t="shared" si="34"/>
        <v>-0.016
(0.060)</v>
      </c>
      <c r="AF237" t="str">
        <f t="shared" si="35"/>
        <v>-0.016
(0.060, NA)</v>
      </c>
    </row>
    <row r="238" spans="1:32">
      <c r="A238">
        <v>237</v>
      </c>
      <c r="B238">
        <v>1.08131067139988E-4</v>
      </c>
      <c r="C238" s="17">
        <v>9.0280955226895693E-5</v>
      </c>
      <c r="D238">
        <v>5.2825371821864202</v>
      </c>
      <c r="E238">
        <v>6.0577248851698204</v>
      </c>
      <c r="F238">
        <v>2.34048440761268E-3</v>
      </c>
      <c r="G238">
        <v>112032</v>
      </c>
      <c r="H238">
        <v>112032</v>
      </c>
      <c r="I238">
        <v>112035</v>
      </c>
      <c r="J238" t="s">
        <v>173</v>
      </c>
      <c r="K238">
        <v>-0.211995366030449</v>
      </c>
      <c r="L238">
        <v>5.9529899106651997E-2</v>
      </c>
      <c r="M238">
        <v>3.6922305407091101E-4</v>
      </c>
      <c r="N238" t="s">
        <v>670</v>
      </c>
      <c r="O238" t="b">
        <v>0</v>
      </c>
      <c r="P238" t="s">
        <v>344</v>
      </c>
      <c r="Q238" t="s">
        <v>344</v>
      </c>
      <c r="R238" t="s">
        <v>344</v>
      </c>
      <c r="X238" t="str">
        <f t="shared" si="27"/>
        <v>grade8_not_apr_march_grade_t8_ra_basic_hourshome</v>
      </c>
      <c r="Y238">
        <f t="shared" si="28"/>
        <v>112035</v>
      </c>
      <c r="Z238" t="str">
        <f t="shared" si="29"/>
        <v>hourshome ~ relative_age + I(relative_age^2) | 0 | 0 | school_id</v>
      </c>
      <c r="AA238" t="str">
        <f t="shared" si="30"/>
        <v>-0.212</v>
      </c>
      <c r="AB238" t="str">
        <f t="shared" si="31"/>
        <v>0.060</v>
      </c>
      <c r="AC238" t="str">
        <f t="shared" si="32"/>
        <v>NA</v>
      </c>
      <c r="AD238" t="str">
        <f t="shared" si="33"/>
        <v>NA, NA</v>
      </c>
      <c r="AE238" t="str">
        <f t="shared" si="34"/>
        <v>-0.212
(0.060)</v>
      </c>
      <c r="AF238" t="str">
        <f t="shared" si="35"/>
        <v>-0.212
(0.060, NA)</v>
      </c>
    </row>
    <row r="239" spans="1:32">
      <c r="A239">
        <v>238</v>
      </c>
      <c r="B239" s="17">
        <v>2.2592239549505201E-5</v>
      </c>
      <c r="C239" s="17">
        <v>5.1679947723481903E-6</v>
      </c>
      <c r="D239">
        <v>5.2663264072299203</v>
      </c>
      <c r="E239">
        <v>1.29659792079693</v>
      </c>
      <c r="F239">
        <v>0.273464552036635</v>
      </c>
      <c r="G239">
        <v>114780</v>
      </c>
      <c r="H239">
        <v>114780</v>
      </c>
      <c r="I239">
        <v>114783</v>
      </c>
      <c r="J239" t="s">
        <v>173</v>
      </c>
      <c r="K239">
        <v>-9.6175975868573793E-2</v>
      </c>
      <c r="L239">
        <v>5.9081205949746397E-2</v>
      </c>
      <c r="M239">
        <v>0.103554416889589</v>
      </c>
      <c r="N239" t="s">
        <v>671</v>
      </c>
      <c r="O239" t="b">
        <v>0</v>
      </c>
      <c r="P239" t="s">
        <v>344</v>
      </c>
      <c r="Q239" t="s">
        <v>344</v>
      </c>
      <c r="R239" t="s">
        <v>344</v>
      </c>
      <c r="X239" t="str">
        <f t="shared" si="27"/>
        <v>grade9_not_apr_march_grade_t8_ra_basic_hourshome</v>
      </c>
      <c r="Y239">
        <f t="shared" si="28"/>
        <v>114783</v>
      </c>
      <c r="Z239" t="str">
        <f t="shared" si="29"/>
        <v>hourshome ~ relative_age + I(relative_age^2) | 0 | 0 | school_id</v>
      </c>
      <c r="AA239" t="str">
        <f t="shared" si="30"/>
        <v>-0.096</v>
      </c>
      <c r="AB239" t="str">
        <f t="shared" si="31"/>
        <v>0.059</v>
      </c>
      <c r="AC239" t="str">
        <f t="shared" si="32"/>
        <v>NA</v>
      </c>
      <c r="AD239" t="str">
        <f t="shared" si="33"/>
        <v>NA, NA</v>
      </c>
      <c r="AE239" t="str">
        <f t="shared" si="34"/>
        <v>-0.096
(0.059)</v>
      </c>
      <c r="AF239" t="str">
        <f t="shared" si="35"/>
        <v>-0.096
(0.059, NA)</v>
      </c>
    </row>
    <row r="240" spans="1:32">
      <c r="A240">
        <v>239</v>
      </c>
      <c r="B240">
        <v>3.3783693744551702E-2</v>
      </c>
      <c r="C240">
        <v>2.82979295673953E-2</v>
      </c>
      <c r="D240">
        <v>6.0693882790489804</v>
      </c>
      <c r="E240">
        <v>6.1584298291992097</v>
      </c>
      <c r="F240">
        <v>0</v>
      </c>
      <c r="G240">
        <v>127167</v>
      </c>
      <c r="H240">
        <v>127167</v>
      </c>
      <c r="I240">
        <v>127890</v>
      </c>
      <c r="J240" t="s">
        <v>192</v>
      </c>
      <c r="K240">
        <v>-0.111240690128461</v>
      </c>
      <c r="L240">
        <v>5.4789058346800597E-2</v>
      </c>
      <c r="M240">
        <v>4.2321484073638102E-2</v>
      </c>
      <c r="N240" t="s">
        <v>389</v>
      </c>
      <c r="O240" t="b">
        <v>0</v>
      </c>
      <c r="P240" t="s">
        <v>344</v>
      </c>
      <c r="Q240" t="s">
        <v>344</v>
      </c>
      <c r="R240" t="s">
        <v>344</v>
      </c>
      <c r="X240" t="str">
        <f t="shared" si="27"/>
        <v>grade4_all_grade_t8_ra_cont_hourshome</v>
      </c>
      <c r="Y240">
        <f t="shared" si="28"/>
        <v>127890</v>
      </c>
      <c r="Z240" t="str">
        <f t="shared" si="29"/>
        <v>hourshome ~ relative_age + I(relative_age^2) + as.factor(sex) +      as.factor(book) + as.factor(year) | as.factor(school_id) |      0 | school_id</v>
      </c>
      <c r="AA240" t="str">
        <f t="shared" si="30"/>
        <v>-0.111</v>
      </c>
      <c r="AB240" t="str">
        <f t="shared" si="31"/>
        <v>0.055</v>
      </c>
      <c r="AC240" t="str">
        <f t="shared" si="32"/>
        <v>NA</v>
      </c>
      <c r="AD240" t="str">
        <f t="shared" si="33"/>
        <v>NA, NA</v>
      </c>
      <c r="AE240" t="str">
        <f t="shared" si="34"/>
        <v>-0.111
(0.055)</v>
      </c>
      <c r="AF240" t="str">
        <f t="shared" si="35"/>
        <v>-0.111
(0.055, NA)</v>
      </c>
    </row>
    <row r="241" spans="1:32">
      <c r="A241">
        <v>240</v>
      </c>
      <c r="B241">
        <v>4.5332638393721897E-2</v>
      </c>
      <c r="C241">
        <v>4.0082385456123699E-2</v>
      </c>
      <c r="D241">
        <v>5.6403193565221397</v>
      </c>
      <c r="E241">
        <v>8.6343722735881094</v>
      </c>
      <c r="F241">
        <v>0</v>
      </c>
      <c r="G241">
        <v>131465</v>
      </c>
      <c r="H241">
        <v>131465</v>
      </c>
      <c r="I241">
        <v>132189</v>
      </c>
      <c r="J241" t="s">
        <v>192</v>
      </c>
      <c r="K241">
        <v>5.50065302172279E-2</v>
      </c>
      <c r="L241">
        <v>5.42877488605574E-2</v>
      </c>
      <c r="M241">
        <v>0.310945437027634</v>
      </c>
      <c r="N241" t="s">
        <v>390</v>
      </c>
      <c r="O241" t="b">
        <v>0</v>
      </c>
      <c r="P241" t="s">
        <v>344</v>
      </c>
      <c r="Q241" t="s">
        <v>344</v>
      </c>
      <c r="R241" t="s">
        <v>344</v>
      </c>
      <c r="X241" t="str">
        <f t="shared" si="27"/>
        <v>grade5_all_grade_t8_ra_cont_hourshome</v>
      </c>
      <c r="Y241">
        <f t="shared" si="28"/>
        <v>132189</v>
      </c>
      <c r="Z241" t="str">
        <f t="shared" si="29"/>
        <v>hourshome ~ relative_age + I(relative_age^2) + as.factor(sex) +      as.factor(book) + as.factor(year) | as.factor(school_id) |      0 | school_id</v>
      </c>
      <c r="AA241" t="str">
        <f t="shared" si="30"/>
        <v>0.055</v>
      </c>
      <c r="AB241" t="str">
        <f t="shared" si="31"/>
        <v>0.054</v>
      </c>
      <c r="AC241" t="str">
        <f t="shared" si="32"/>
        <v>NA</v>
      </c>
      <c r="AD241" t="str">
        <f t="shared" si="33"/>
        <v>NA, NA</v>
      </c>
      <c r="AE241" t="str">
        <f t="shared" si="34"/>
        <v>0.055
(0.054)</v>
      </c>
      <c r="AF241" t="str">
        <f t="shared" si="35"/>
        <v>0.055
(0.054, NA)</v>
      </c>
    </row>
    <row r="242" spans="1:32">
      <c r="A242">
        <v>241</v>
      </c>
      <c r="B242">
        <v>5.8576404955365799E-2</v>
      </c>
      <c r="C242">
        <v>5.3533039389146199E-2</v>
      </c>
      <c r="D242">
        <v>5.33464446007478</v>
      </c>
      <c r="E242">
        <v>11.6145467121618</v>
      </c>
      <c r="F242">
        <v>0</v>
      </c>
      <c r="G242">
        <v>135146</v>
      </c>
      <c r="H242">
        <v>135146</v>
      </c>
      <c r="I242">
        <v>135871</v>
      </c>
      <c r="J242" t="s">
        <v>192</v>
      </c>
      <c r="K242">
        <v>9.3410226863184898E-2</v>
      </c>
      <c r="L242">
        <v>4.6942207237872298E-2</v>
      </c>
      <c r="M242">
        <v>4.6602119773715901E-2</v>
      </c>
      <c r="N242" t="s">
        <v>391</v>
      </c>
      <c r="O242" t="b">
        <v>0</v>
      </c>
      <c r="P242" t="s">
        <v>344</v>
      </c>
      <c r="Q242" t="s">
        <v>344</v>
      </c>
      <c r="R242" t="s">
        <v>344</v>
      </c>
      <c r="X242" t="str">
        <f t="shared" si="27"/>
        <v>grade6_all_grade_t8_ra_cont_hourshome</v>
      </c>
      <c r="Y242">
        <f t="shared" si="28"/>
        <v>135871</v>
      </c>
      <c r="Z242" t="str">
        <f t="shared" si="29"/>
        <v>hourshome ~ relative_age + I(relative_age^2) + as.factor(sex) +      as.factor(book) + as.factor(year) | as.factor(school_id) |      0 | school_id</v>
      </c>
      <c r="AA242" t="str">
        <f t="shared" si="30"/>
        <v>0.093</v>
      </c>
      <c r="AB242" t="str">
        <f t="shared" si="31"/>
        <v>0.047</v>
      </c>
      <c r="AC242" t="str">
        <f t="shared" si="32"/>
        <v>NA</v>
      </c>
      <c r="AD242" t="str">
        <f t="shared" si="33"/>
        <v>NA, NA</v>
      </c>
      <c r="AE242" t="str">
        <f t="shared" si="34"/>
        <v>0.093
(0.047)</v>
      </c>
      <c r="AF242" t="str">
        <f t="shared" si="35"/>
        <v>0.093
(0.047, NA)</v>
      </c>
    </row>
    <row r="243" spans="1:32">
      <c r="A243">
        <v>242</v>
      </c>
      <c r="B243">
        <v>4.5710391527576E-2</v>
      </c>
      <c r="C243">
        <v>4.3006089799434398E-2</v>
      </c>
      <c r="D243">
        <v>5.0196204757651897</v>
      </c>
      <c r="E243">
        <v>16.902844476230001</v>
      </c>
      <c r="F243">
        <v>0</v>
      </c>
      <c r="G243">
        <v>130565</v>
      </c>
      <c r="H243">
        <v>130565</v>
      </c>
      <c r="I243">
        <v>130936</v>
      </c>
      <c r="J243" t="s">
        <v>192</v>
      </c>
      <c r="K243">
        <v>-5.5245869434258098E-2</v>
      </c>
      <c r="L243">
        <v>4.3538775461117799E-2</v>
      </c>
      <c r="M243">
        <v>0.20448068743526199</v>
      </c>
      <c r="N243" t="s">
        <v>392</v>
      </c>
      <c r="O243" t="b">
        <v>0</v>
      </c>
      <c r="P243" t="s">
        <v>344</v>
      </c>
      <c r="Q243" t="s">
        <v>344</v>
      </c>
      <c r="R243" t="s">
        <v>344</v>
      </c>
      <c r="X243" t="str">
        <f t="shared" si="27"/>
        <v>grade7_all_grade_t8_ra_cont_hourshome</v>
      </c>
      <c r="Y243">
        <f t="shared" si="28"/>
        <v>130936</v>
      </c>
      <c r="Z243" t="str">
        <f t="shared" si="29"/>
        <v>hourshome ~ relative_age + I(relative_age^2) + as.factor(sex) +      as.factor(book) + as.factor(year) | as.factor(school_id) |      0 | school_id</v>
      </c>
      <c r="AA243" t="str">
        <f t="shared" si="30"/>
        <v>-0.055</v>
      </c>
      <c r="AB243" t="str">
        <f t="shared" si="31"/>
        <v>0.044</v>
      </c>
      <c r="AC243" t="str">
        <f t="shared" si="32"/>
        <v>NA</v>
      </c>
      <c r="AD243" t="str">
        <f t="shared" si="33"/>
        <v>NA, NA</v>
      </c>
      <c r="AE243" t="str">
        <f t="shared" si="34"/>
        <v>-0.055
(0.044)</v>
      </c>
      <c r="AF243" t="str">
        <f t="shared" si="35"/>
        <v>-0.055
(0.044, NA)</v>
      </c>
    </row>
    <row r="244" spans="1:32">
      <c r="A244">
        <v>243</v>
      </c>
      <c r="B244">
        <v>3.8376057028185799E-2</v>
      </c>
      <c r="C244">
        <v>3.5697600119021497E-2</v>
      </c>
      <c r="D244">
        <v>5.1965246553428504</v>
      </c>
      <c r="E244">
        <v>14.3276738546296</v>
      </c>
      <c r="F244">
        <v>0</v>
      </c>
      <c r="G244">
        <v>132838</v>
      </c>
      <c r="H244">
        <v>132838</v>
      </c>
      <c r="I244">
        <v>133209</v>
      </c>
      <c r="J244" t="s">
        <v>192</v>
      </c>
      <c r="K244">
        <v>-0.168772024630261</v>
      </c>
      <c r="L244">
        <v>4.5835744484422097E-2</v>
      </c>
      <c r="M244">
        <v>2.3131608394109601E-4</v>
      </c>
      <c r="N244" t="s">
        <v>393</v>
      </c>
      <c r="O244" t="b">
        <v>0</v>
      </c>
      <c r="P244" t="s">
        <v>344</v>
      </c>
      <c r="Q244" t="s">
        <v>344</v>
      </c>
      <c r="R244" t="s">
        <v>344</v>
      </c>
      <c r="X244" t="str">
        <f t="shared" si="27"/>
        <v>grade8_all_grade_t8_ra_cont_hourshome</v>
      </c>
      <c r="Y244">
        <f t="shared" si="28"/>
        <v>133209</v>
      </c>
      <c r="Z244" t="str">
        <f t="shared" si="29"/>
        <v>hourshome ~ relative_age + I(relative_age^2) + as.factor(sex) +      as.factor(book) + as.factor(year) | as.factor(school_id) |      0 | school_id</v>
      </c>
      <c r="AA244" t="str">
        <f t="shared" si="30"/>
        <v>-0.169</v>
      </c>
      <c r="AB244" t="str">
        <f t="shared" si="31"/>
        <v>0.046</v>
      </c>
      <c r="AC244" t="str">
        <f t="shared" si="32"/>
        <v>NA</v>
      </c>
      <c r="AD244" t="str">
        <f t="shared" si="33"/>
        <v>NA, NA</v>
      </c>
      <c r="AE244" t="str">
        <f t="shared" si="34"/>
        <v>-0.169
(0.046)</v>
      </c>
      <c r="AF244" t="str">
        <f t="shared" si="35"/>
        <v>-0.169
(0.046, NA)</v>
      </c>
    </row>
    <row r="245" spans="1:32">
      <c r="A245">
        <v>244</v>
      </c>
      <c r="B245">
        <v>3.1375021643870397E-2</v>
      </c>
      <c r="C245">
        <v>2.8758557504441801E-2</v>
      </c>
      <c r="D245">
        <v>5.1991401807477597</v>
      </c>
      <c r="E245">
        <v>11.9913822517446</v>
      </c>
      <c r="F245">
        <v>0</v>
      </c>
      <c r="G245">
        <v>136235</v>
      </c>
      <c r="H245">
        <v>136235</v>
      </c>
      <c r="I245">
        <v>136604</v>
      </c>
      <c r="J245" t="s">
        <v>192</v>
      </c>
      <c r="K245">
        <v>-0.105504038995873</v>
      </c>
      <c r="L245">
        <v>4.5183370398462E-2</v>
      </c>
      <c r="M245">
        <v>1.95424159050409E-2</v>
      </c>
      <c r="N245" t="s">
        <v>394</v>
      </c>
      <c r="O245" t="b">
        <v>0</v>
      </c>
      <c r="P245" t="s">
        <v>344</v>
      </c>
      <c r="Q245" t="s">
        <v>344</v>
      </c>
      <c r="R245" t="s">
        <v>344</v>
      </c>
      <c r="X245" t="str">
        <f t="shared" si="27"/>
        <v>grade9_all_grade_t8_ra_cont_hourshome</v>
      </c>
      <c r="Y245">
        <f t="shared" si="28"/>
        <v>136604</v>
      </c>
      <c r="Z245" t="str">
        <f t="shared" si="29"/>
        <v>hourshome ~ relative_age + I(relative_age^2) + as.factor(sex) +      as.factor(book) + as.factor(year) | as.factor(school_id) |      0 | school_id</v>
      </c>
      <c r="AA245" t="str">
        <f t="shared" si="30"/>
        <v>-0.106</v>
      </c>
      <c r="AB245" t="str">
        <f t="shared" si="31"/>
        <v>0.045</v>
      </c>
      <c r="AC245" t="str">
        <f t="shared" si="32"/>
        <v>NA</v>
      </c>
      <c r="AD245" t="str">
        <f t="shared" si="33"/>
        <v>NA, NA</v>
      </c>
      <c r="AE245" t="str">
        <f t="shared" si="34"/>
        <v>-0.106
(0.045)</v>
      </c>
      <c r="AF245" t="str">
        <f t="shared" si="35"/>
        <v>-0.106
(0.045, NA)</v>
      </c>
    </row>
    <row r="246" spans="1:32">
      <c r="A246">
        <v>245</v>
      </c>
      <c r="B246">
        <v>3.5734920916019798E-2</v>
      </c>
      <c r="C246">
        <v>2.9191386096727199E-2</v>
      </c>
      <c r="D246">
        <v>6.0709920772851298</v>
      </c>
      <c r="E246">
        <v>5.4611035018352796</v>
      </c>
      <c r="F246">
        <v>0</v>
      </c>
      <c r="G246">
        <v>106395</v>
      </c>
      <c r="H246">
        <v>106395</v>
      </c>
      <c r="I246">
        <v>107118</v>
      </c>
      <c r="J246" t="s">
        <v>192</v>
      </c>
      <c r="K246">
        <v>-0.16532210701877401</v>
      </c>
      <c r="L246">
        <v>7.3095352763867097E-2</v>
      </c>
      <c r="M246">
        <v>2.3713959095713499E-2</v>
      </c>
      <c r="N246" t="s">
        <v>672</v>
      </c>
      <c r="O246" t="b">
        <v>0</v>
      </c>
      <c r="P246" t="s">
        <v>344</v>
      </c>
      <c r="Q246" t="s">
        <v>344</v>
      </c>
      <c r="R246" t="s">
        <v>344</v>
      </c>
      <c r="X246" t="str">
        <f t="shared" si="27"/>
        <v>grade4_not_apr_march_grade_t8_ra_cont_hourshome</v>
      </c>
      <c r="Y246">
        <f t="shared" si="28"/>
        <v>107118</v>
      </c>
      <c r="Z246" t="str">
        <f t="shared" si="29"/>
        <v>hourshome ~ relative_age + I(relative_age^2) + as.factor(sex) +      as.factor(book) + as.factor(year) | as.factor(school_id) |      0 | school_id</v>
      </c>
      <c r="AA246" t="str">
        <f t="shared" si="30"/>
        <v>-0.165</v>
      </c>
      <c r="AB246" t="str">
        <f t="shared" si="31"/>
        <v>0.073</v>
      </c>
      <c r="AC246" t="str">
        <f t="shared" si="32"/>
        <v>NA</v>
      </c>
      <c r="AD246" t="str">
        <f t="shared" si="33"/>
        <v>NA, NA</v>
      </c>
      <c r="AE246" t="str">
        <f t="shared" si="34"/>
        <v>-0.165
(0.073)</v>
      </c>
      <c r="AF246" t="str">
        <f t="shared" si="35"/>
        <v>-0.165
(0.073, NA)</v>
      </c>
    </row>
    <row r="247" spans="1:32">
      <c r="A247">
        <v>246</v>
      </c>
      <c r="B247">
        <v>4.5181943349417199E-2</v>
      </c>
      <c r="C247">
        <v>3.8894925190000998E-2</v>
      </c>
      <c r="D247">
        <v>5.6406367644631903</v>
      </c>
      <c r="E247">
        <v>7.1865457047786103</v>
      </c>
      <c r="F247">
        <v>0</v>
      </c>
      <c r="G247">
        <v>109803</v>
      </c>
      <c r="H247">
        <v>109803</v>
      </c>
      <c r="I247">
        <v>110527</v>
      </c>
      <c r="J247" t="s">
        <v>192</v>
      </c>
      <c r="K247">
        <v>9.4578167778145095E-2</v>
      </c>
      <c r="L247">
        <v>7.0483612134485604E-2</v>
      </c>
      <c r="M247">
        <v>0.17964586571631699</v>
      </c>
      <c r="N247" t="s">
        <v>673</v>
      </c>
      <c r="O247" t="b">
        <v>0</v>
      </c>
      <c r="P247" t="s">
        <v>344</v>
      </c>
      <c r="Q247" t="s">
        <v>344</v>
      </c>
      <c r="R247" t="s">
        <v>344</v>
      </c>
      <c r="X247" t="str">
        <f t="shared" si="27"/>
        <v>grade5_not_apr_march_grade_t8_ra_cont_hourshome</v>
      </c>
      <c r="Y247">
        <f t="shared" si="28"/>
        <v>110527</v>
      </c>
      <c r="Z247" t="str">
        <f t="shared" si="29"/>
        <v>hourshome ~ relative_age + I(relative_age^2) + as.factor(sex) +      as.factor(book) + as.factor(year) | as.factor(school_id) |      0 | school_id</v>
      </c>
      <c r="AA247" t="str">
        <f t="shared" si="30"/>
        <v>0.095</v>
      </c>
      <c r="AB247" t="str">
        <f t="shared" si="31"/>
        <v>0.070</v>
      </c>
      <c r="AC247" t="str">
        <f t="shared" si="32"/>
        <v>NA</v>
      </c>
      <c r="AD247" t="str">
        <f t="shared" si="33"/>
        <v>NA, NA</v>
      </c>
      <c r="AE247" t="str">
        <f t="shared" si="34"/>
        <v>0.095
(0.070)</v>
      </c>
      <c r="AF247" t="str">
        <f t="shared" si="35"/>
        <v>0.095
(0.070, NA)</v>
      </c>
    </row>
    <row r="248" spans="1:32">
      <c r="A248">
        <v>247</v>
      </c>
      <c r="B248">
        <v>5.9885287847745397E-2</v>
      </c>
      <c r="C248">
        <v>5.3862111220385103E-2</v>
      </c>
      <c r="D248">
        <v>5.3342185866603797</v>
      </c>
      <c r="E248">
        <v>9.94247579852059</v>
      </c>
      <c r="F248">
        <v>0</v>
      </c>
      <c r="G248">
        <v>113004</v>
      </c>
      <c r="H248">
        <v>113004</v>
      </c>
      <c r="I248">
        <v>113729</v>
      </c>
      <c r="J248" t="s">
        <v>192</v>
      </c>
      <c r="K248">
        <v>0.18059227718413301</v>
      </c>
      <c r="L248">
        <v>6.1593886614555199E-2</v>
      </c>
      <c r="M248">
        <v>3.3680432500356799E-3</v>
      </c>
      <c r="N248" t="s">
        <v>674</v>
      </c>
      <c r="O248" t="b">
        <v>0</v>
      </c>
      <c r="P248" t="s">
        <v>344</v>
      </c>
      <c r="Q248" t="s">
        <v>344</v>
      </c>
      <c r="R248" t="s">
        <v>344</v>
      </c>
      <c r="X248" t="str">
        <f t="shared" si="27"/>
        <v>grade6_not_apr_march_grade_t8_ra_cont_hourshome</v>
      </c>
      <c r="Y248">
        <f t="shared" si="28"/>
        <v>113729</v>
      </c>
      <c r="Z248" t="str">
        <f t="shared" si="29"/>
        <v>hourshome ~ relative_age + I(relative_age^2) + as.factor(sex) +      as.factor(book) + as.factor(year) | as.factor(school_id) |      0 | school_id</v>
      </c>
      <c r="AA248" t="str">
        <f t="shared" si="30"/>
        <v>0.181</v>
      </c>
      <c r="AB248" t="str">
        <f t="shared" si="31"/>
        <v>0.062</v>
      </c>
      <c r="AC248" t="str">
        <f t="shared" si="32"/>
        <v>NA</v>
      </c>
      <c r="AD248" t="str">
        <f t="shared" si="33"/>
        <v>NA, NA</v>
      </c>
      <c r="AE248" t="str">
        <f t="shared" si="34"/>
        <v>0.181
(0.062)</v>
      </c>
      <c r="AF248" t="str">
        <f t="shared" si="35"/>
        <v>0.181
(0.062, NA)</v>
      </c>
    </row>
    <row r="249" spans="1:32">
      <c r="A249">
        <v>248</v>
      </c>
      <c r="B249">
        <v>4.65163850586554E-2</v>
      </c>
      <c r="C249">
        <v>4.3288938667888903E-2</v>
      </c>
      <c r="D249">
        <v>5.0101395397948796</v>
      </c>
      <c r="E249">
        <v>14.4127521968251</v>
      </c>
      <c r="F249">
        <v>0</v>
      </c>
      <c r="G249">
        <v>109309</v>
      </c>
      <c r="H249">
        <v>109309</v>
      </c>
      <c r="I249">
        <v>109680</v>
      </c>
      <c r="J249" t="s">
        <v>192</v>
      </c>
      <c r="K249">
        <v>-3.16196873784967E-2</v>
      </c>
      <c r="L249">
        <v>5.7249625300608301E-2</v>
      </c>
      <c r="M249">
        <v>0.580734223574632</v>
      </c>
      <c r="N249" t="s">
        <v>675</v>
      </c>
      <c r="O249" t="b">
        <v>0</v>
      </c>
      <c r="P249" t="s">
        <v>344</v>
      </c>
      <c r="Q249" t="s">
        <v>344</v>
      </c>
      <c r="R249" t="s">
        <v>344</v>
      </c>
      <c r="X249" t="str">
        <f t="shared" si="27"/>
        <v>grade7_not_apr_march_grade_t8_ra_cont_hourshome</v>
      </c>
      <c r="Y249">
        <f t="shared" si="28"/>
        <v>109680</v>
      </c>
      <c r="Z249" t="str">
        <f t="shared" si="29"/>
        <v>hourshome ~ relative_age + I(relative_age^2) + as.factor(sex) +      as.factor(book) + as.factor(year) | as.factor(school_id) |      0 | school_id</v>
      </c>
      <c r="AA249" t="str">
        <f t="shared" si="30"/>
        <v>-0.032</v>
      </c>
      <c r="AB249" t="str">
        <f t="shared" si="31"/>
        <v>0.057</v>
      </c>
      <c r="AC249" t="str">
        <f t="shared" si="32"/>
        <v>NA</v>
      </c>
      <c r="AD249" t="str">
        <f t="shared" si="33"/>
        <v>NA, NA</v>
      </c>
      <c r="AE249" t="str">
        <f t="shared" si="34"/>
        <v>-0.032
(0.057)</v>
      </c>
      <c r="AF249" t="str">
        <f t="shared" si="35"/>
        <v>-0.032
(0.057, NA)</v>
      </c>
    </row>
    <row r="250" spans="1:32">
      <c r="A250">
        <v>249</v>
      </c>
      <c r="B250">
        <v>3.85102260652634E-2</v>
      </c>
      <c r="C250">
        <v>3.5318716247595E-2</v>
      </c>
      <c r="D250">
        <v>5.1885270219703798</v>
      </c>
      <c r="E250">
        <v>12.066460160037501</v>
      </c>
      <c r="F250">
        <v>0</v>
      </c>
      <c r="G250">
        <v>111468</v>
      </c>
      <c r="H250">
        <v>111468</v>
      </c>
      <c r="I250">
        <v>111839</v>
      </c>
      <c r="J250" t="s">
        <v>192</v>
      </c>
      <c r="K250">
        <v>-0.216949973158372</v>
      </c>
      <c r="L250">
        <v>6.0077702737093501E-2</v>
      </c>
      <c r="M250">
        <v>3.0483490190924399E-4</v>
      </c>
      <c r="N250" t="s">
        <v>676</v>
      </c>
      <c r="O250" t="b">
        <v>0</v>
      </c>
      <c r="P250" t="s">
        <v>344</v>
      </c>
      <c r="Q250" t="s">
        <v>344</v>
      </c>
      <c r="R250" t="s">
        <v>344</v>
      </c>
      <c r="X250" t="str">
        <f t="shared" si="27"/>
        <v>grade8_not_apr_march_grade_t8_ra_cont_hourshome</v>
      </c>
      <c r="Y250">
        <f t="shared" si="28"/>
        <v>111839</v>
      </c>
      <c r="Z250" t="str">
        <f t="shared" si="29"/>
        <v>hourshome ~ relative_age + I(relative_age^2) + as.factor(sex) +      as.factor(book) + as.factor(year) | as.factor(school_id) |      0 | school_id</v>
      </c>
      <c r="AA250" t="str">
        <f t="shared" si="30"/>
        <v>-0.217</v>
      </c>
      <c r="AB250" t="str">
        <f t="shared" si="31"/>
        <v>0.060</v>
      </c>
      <c r="AC250" t="str">
        <f t="shared" si="32"/>
        <v>NA</v>
      </c>
      <c r="AD250" t="str">
        <f t="shared" si="33"/>
        <v>NA, NA</v>
      </c>
      <c r="AE250" t="str">
        <f t="shared" si="34"/>
        <v>-0.217
(0.060)</v>
      </c>
      <c r="AF250" t="str">
        <f t="shared" si="35"/>
        <v>-0.217
(0.060, NA)</v>
      </c>
    </row>
    <row r="251" spans="1:32">
      <c r="A251">
        <v>250</v>
      </c>
      <c r="B251">
        <v>3.1866908178498098E-2</v>
      </c>
      <c r="C251">
        <v>2.8751054180926699E-2</v>
      </c>
      <c r="D251">
        <v>5.1890731716207199</v>
      </c>
      <c r="E251">
        <v>10.227343194943</v>
      </c>
      <c r="F251">
        <v>0</v>
      </c>
      <c r="G251">
        <v>114342</v>
      </c>
      <c r="H251">
        <v>114342</v>
      </c>
      <c r="I251">
        <v>114711</v>
      </c>
      <c r="J251" t="s">
        <v>192</v>
      </c>
      <c r="K251">
        <v>-7.9587060559210193E-2</v>
      </c>
      <c r="L251">
        <v>5.7940967156717697E-2</v>
      </c>
      <c r="M251">
        <v>0.16956939194007301</v>
      </c>
      <c r="N251" t="s">
        <v>677</v>
      </c>
      <c r="O251" t="b">
        <v>0</v>
      </c>
      <c r="P251" t="s">
        <v>344</v>
      </c>
      <c r="Q251" t="s">
        <v>344</v>
      </c>
      <c r="R251" t="s">
        <v>344</v>
      </c>
      <c r="X251" t="str">
        <f t="shared" si="27"/>
        <v>grade9_not_apr_march_grade_t8_ra_cont_hourshome</v>
      </c>
      <c r="Y251">
        <f t="shared" si="28"/>
        <v>114711</v>
      </c>
      <c r="Z251" t="str">
        <f t="shared" si="29"/>
        <v>hourshome ~ relative_age + I(relative_age^2) + as.factor(sex) +      as.factor(book) + as.factor(year) | as.factor(school_id) |      0 | school_id</v>
      </c>
      <c r="AA251" t="str">
        <f t="shared" si="30"/>
        <v>-0.080</v>
      </c>
      <c r="AB251" t="str">
        <f t="shared" si="31"/>
        <v>0.058</v>
      </c>
      <c r="AC251" t="str">
        <f t="shared" si="32"/>
        <v>NA</v>
      </c>
      <c r="AD251" t="str">
        <f t="shared" si="33"/>
        <v>NA, NA</v>
      </c>
      <c r="AE251" t="str">
        <f t="shared" si="34"/>
        <v>-0.080
(0.058)</v>
      </c>
      <c r="AF251" t="str">
        <f t="shared" si="35"/>
        <v>-0.080
(0.058, NA)</v>
      </c>
    </row>
    <row r="252" spans="1:32">
      <c r="A252">
        <v>251</v>
      </c>
      <c r="B252">
        <v>3.1324431842110899E-4</v>
      </c>
      <c r="C252">
        <v>2.9802572223325301E-4</v>
      </c>
      <c r="D252">
        <v>4.2139745828992803</v>
      </c>
      <c r="E252">
        <v>20.582996917445499</v>
      </c>
      <c r="F252" s="17">
        <v>1.15429874174749E-9</v>
      </c>
      <c r="G252">
        <v>131377</v>
      </c>
      <c r="H252">
        <v>131377</v>
      </c>
      <c r="I252">
        <v>131380</v>
      </c>
      <c r="J252" t="s">
        <v>174</v>
      </c>
      <c r="K252">
        <v>-0.239022030929747</v>
      </c>
      <c r="L252">
        <v>3.8955911745885599E-2</v>
      </c>
      <c r="M252" s="17">
        <v>8.4781693777157501E-10</v>
      </c>
      <c r="N252" t="s">
        <v>395</v>
      </c>
      <c r="O252" t="b">
        <v>0</v>
      </c>
      <c r="P252" t="s">
        <v>344</v>
      </c>
      <c r="Q252" t="s">
        <v>344</v>
      </c>
      <c r="R252" t="s">
        <v>344</v>
      </c>
      <c r="X252" t="str">
        <f t="shared" si="27"/>
        <v>grade4_all_grade_t8_ra_basic_hoursprep</v>
      </c>
      <c r="Y252">
        <f t="shared" si="28"/>
        <v>131380</v>
      </c>
      <c r="Z252" t="str">
        <f t="shared" si="29"/>
        <v>hoursprep ~ relative_age + I(relative_age^2) | 0 | 0 | school_id</v>
      </c>
      <c r="AA252" t="str">
        <f t="shared" si="30"/>
        <v>-0.239</v>
      </c>
      <c r="AB252" t="str">
        <f t="shared" si="31"/>
        <v>0.039</v>
      </c>
      <c r="AC252" t="str">
        <f t="shared" si="32"/>
        <v>NA</v>
      </c>
      <c r="AD252" t="str">
        <f t="shared" si="33"/>
        <v>NA, NA</v>
      </c>
      <c r="AE252" t="str">
        <f t="shared" si="34"/>
        <v>-0.239
(0.039)</v>
      </c>
      <c r="AF252" t="str">
        <f t="shared" si="35"/>
        <v>-0.239
(0.039, NA)</v>
      </c>
    </row>
    <row r="253" spans="1:32">
      <c r="A253">
        <v>252</v>
      </c>
      <c r="B253">
        <v>2.30703761688615E-4</v>
      </c>
      <c r="C253">
        <v>2.15671445332188E-4</v>
      </c>
      <c r="D253">
        <v>4.0828556605489901</v>
      </c>
      <c r="E253">
        <v>15.347186436028499</v>
      </c>
      <c r="F253" s="17">
        <v>2.1655614929186101E-7</v>
      </c>
      <c r="G253">
        <v>133016</v>
      </c>
      <c r="H253">
        <v>133016</v>
      </c>
      <c r="I253">
        <v>133019</v>
      </c>
      <c r="J253" t="s">
        <v>174</v>
      </c>
      <c r="K253">
        <v>-0.191825170377245</v>
      </c>
      <c r="L253">
        <v>3.4954171455661397E-2</v>
      </c>
      <c r="M253" s="17">
        <v>4.0672881994106098E-8</v>
      </c>
      <c r="N253" t="s">
        <v>396</v>
      </c>
      <c r="O253" t="b">
        <v>0</v>
      </c>
      <c r="P253" t="s">
        <v>344</v>
      </c>
      <c r="Q253" t="s">
        <v>344</v>
      </c>
      <c r="R253" t="s">
        <v>344</v>
      </c>
      <c r="X253" t="str">
        <f t="shared" si="27"/>
        <v>grade5_all_grade_t8_ra_basic_hoursprep</v>
      </c>
      <c r="Y253">
        <f t="shared" si="28"/>
        <v>133019</v>
      </c>
      <c r="Z253" t="str">
        <f t="shared" si="29"/>
        <v>hoursprep ~ relative_age + I(relative_age^2) | 0 | 0 | school_id</v>
      </c>
      <c r="AA253" t="str">
        <f t="shared" si="30"/>
        <v>-0.192</v>
      </c>
      <c r="AB253" t="str">
        <f t="shared" si="31"/>
        <v>0.035</v>
      </c>
      <c r="AC253" t="str">
        <f t="shared" si="32"/>
        <v>NA</v>
      </c>
      <c r="AD253" t="str">
        <f t="shared" si="33"/>
        <v>NA, NA</v>
      </c>
      <c r="AE253" t="str">
        <f t="shared" si="34"/>
        <v>-0.192
(0.035)</v>
      </c>
      <c r="AF253" t="str">
        <f t="shared" si="35"/>
        <v>-0.192
(0.035, NA)</v>
      </c>
    </row>
    <row r="254" spans="1:32">
      <c r="A254">
        <v>253</v>
      </c>
      <c r="B254">
        <v>1.9029765473726099E-4</v>
      </c>
      <c r="C254">
        <v>1.7563596858116701E-4</v>
      </c>
      <c r="D254">
        <v>3.9415012838954699</v>
      </c>
      <c r="E254">
        <v>12.9792475922203</v>
      </c>
      <c r="F254" s="17">
        <v>2.3105786806769298E-6</v>
      </c>
      <c r="G254">
        <v>136384</v>
      </c>
      <c r="H254">
        <v>136384</v>
      </c>
      <c r="I254">
        <v>136387</v>
      </c>
      <c r="J254" t="s">
        <v>174</v>
      </c>
      <c r="K254">
        <v>-0.148353966971151</v>
      </c>
      <c r="L254">
        <v>3.4666464092520798E-2</v>
      </c>
      <c r="M254" s="17">
        <v>1.87341948118777E-5</v>
      </c>
      <c r="N254" t="s">
        <v>397</v>
      </c>
      <c r="O254" t="b">
        <v>0</v>
      </c>
      <c r="P254" t="s">
        <v>344</v>
      </c>
      <c r="Q254" t="s">
        <v>344</v>
      </c>
      <c r="R254" t="s">
        <v>344</v>
      </c>
      <c r="X254" t="str">
        <f t="shared" si="27"/>
        <v>grade6_all_grade_t8_ra_basic_hoursprep</v>
      </c>
      <c r="Y254">
        <f t="shared" si="28"/>
        <v>136387</v>
      </c>
      <c r="Z254" t="str">
        <f t="shared" si="29"/>
        <v>hoursprep ~ relative_age + I(relative_age^2) | 0 | 0 | school_id</v>
      </c>
      <c r="AA254" t="str">
        <f t="shared" si="30"/>
        <v>-0.148</v>
      </c>
      <c r="AB254" t="str">
        <f t="shared" si="31"/>
        <v>0.035</v>
      </c>
      <c r="AC254" t="str">
        <f t="shared" si="32"/>
        <v>NA</v>
      </c>
      <c r="AD254" t="str">
        <f t="shared" si="33"/>
        <v>NA, NA</v>
      </c>
      <c r="AE254" t="str">
        <f t="shared" si="34"/>
        <v>-0.148
(0.035)</v>
      </c>
      <c r="AF254" t="str">
        <f t="shared" si="35"/>
        <v>-0.148
(0.035, NA)</v>
      </c>
    </row>
    <row r="255" spans="1:32">
      <c r="A255">
        <v>254</v>
      </c>
      <c r="B255">
        <v>2.7926523208957499E-4</v>
      </c>
      <c r="C255">
        <v>2.6403986052836399E-4</v>
      </c>
      <c r="D255">
        <v>3.53789199024853</v>
      </c>
      <c r="E255">
        <v>18.342096346642901</v>
      </c>
      <c r="F255" s="17">
        <v>1.0845289992327999E-8</v>
      </c>
      <c r="G255">
        <v>131323</v>
      </c>
      <c r="H255">
        <v>131323</v>
      </c>
      <c r="I255">
        <v>131326</v>
      </c>
      <c r="J255" t="s">
        <v>174</v>
      </c>
      <c r="K255">
        <v>-0.18926162316016601</v>
      </c>
      <c r="L255">
        <v>3.1054084400816799E-2</v>
      </c>
      <c r="M255" s="17">
        <v>1.09724675776403E-9</v>
      </c>
      <c r="N255" t="s">
        <v>398</v>
      </c>
      <c r="O255" t="b">
        <v>0</v>
      </c>
      <c r="P255" t="s">
        <v>344</v>
      </c>
      <c r="Q255" t="s">
        <v>344</v>
      </c>
      <c r="R255" t="s">
        <v>344</v>
      </c>
      <c r="X255" t="str">
        <f t="shared" si="27"/>
        <v>grade7_all_grade_t8_ra_basic_hoursprep</v>
      </c>
      <c r="Y255">
        <f t="shared" si="28"/>
        <v>131326</v>
      </c>
      <c r="Z255" t="str">
        <f t="shared" si="29"/>
        <v>hoursprep ~ relative_age + I(relative_age^2) | 0 | 0 | school_id</v>
      </c>
      <c r="AA255" t="str">
        <f t="shared" si="30"/>
        <v>-0.189</v>
      </c>
      <c r="AB255" t="str">
        <f t="shared" si="31"/>
        <v>0.031</v>
      </c>
      <c r="AC255" t="str">
        <f t="shared" si="32"/>
        <v>NA</v>
      </c>
      <c r="AD255" t="str">
        <f t="shared" si="33"/>
        <v>NA, NA</v>
      </c>
      <c r="AE255" t="str">
        <f t="shared" si="34"/>
        <v>-0.189
(0.031)</v>
      </c>
      <c r="AF255" t="str">
        <f t="shared" si="35"/>
        <v>-0.189
(0.031, NA)</v>
      </c>
    </row>
    <row r="256" spans="1:32">
      <c r="A256">
        <v>255</v>
      </c>
      <c r="B256">
        <v>4.7451001223834899E-4</v>
      </c>
      <c r="C256">
        <v>4.5958938303525298E-4</v>
      </c>
      <c r="D256">
        <v>3.6166225710285298</v>
      </c>
      <c r="E256">
        <v>31.8022789646216</v>
      </c>
      <c r="F256" s="17">
        <v>1.5549739310628399E-14</v>
      </c>
      <c r="G256">
        <v>133979</v>
      </c>
      <c r="H256">
        <v>133979</v>
      </c>
      <c r="I256">
        <v>133982</v>
      </c>
      <c r="J256" t="s">
        <v>174</v>
      </c>
      <c r="K256">
        <v>-0.25311782938014299</v>
      </c>
      <c r="L256">
        <v>3.2314482634160799E-2</v>
      </c>
      <c r="M256" s="17">
        <v>4.76541822626709E-15</v>
      </c>
      <c r="N256" t="s">
        <v>399</v>
      </c>
      <c r="O256" t="b">
        <v>0</v>
      </c>
      <c r="P256" t="s">
        <v>344</v>
      </c>
      <c r="Q256" t="s">
        <v>344</v>
      </c>
      <c r="R256" t="s">
        <v>344</v>
      </c>
      <c r="X256" t="str">
        <f t="shared" si="27"/>
        <v>grade8_all_grade_t8_ra_basic_hoursprep</v>
      </c>
      <c r="Y256">
        <f t="shared" si="28"/>
        <v>133982</v>
      </c>
      <c r="Z256" t="str">
        <f t="shared" si="29"/>
        <v>hoursprep ~ relative_age + I(relative_age^2) | 0 | 0 | school_id</v>
      </c>
      <c r="AA256" t="str">
        <f t="shared" si="30"/>
        <v>-0.253</v>
      </c>
      <c r="AB256" t="str">
        <f t="shared" si="31"/>
        <v>0.032</v>
      </c>
      <c r="AC256" t="str">
        <f t="shared" si="32"/>
        <v>NA</v>
      </c>
      <c r="AD256" t="str">
        <f t="shared" si="33"/>
        <v>NA, NA</v>
      </c>
      <c r="AE256" t="str">
        <f t="shared" si="34"/>
        <v>-0.253
(0.032)</v>
      </c>
      <c r="AF256" t="str">
        <f t="shared" si="35"/>
        <v>-0.253
(0.032, NA)</v>
      </c>
    </row>
    <row r="257" spans="1:32">
      <c r="A257">
        <v>256</v>
      </c>
      <c r="B257">
        <v>2.5885512096008001E-4</v>
      </c>
      <c r="C257">
        <v>2.4425407167783002E-4</v>
      </c>
      <c r="D257">
        <v>4.0424913038428301</v>
      </c>
      <c r="E257">
        <v>17.728528680133099</v>
      </c>
      <c r="F257" s="17">
        <v>2.0026009727782801E-8</v>
      </c>
      <c r="G257">
        <v>136941</v>
      </c>
      <c r="H257">
        <v>136941</v>
      </c>
      <c r="I257">
        <v>136944</v>
      </c>
      <c r="J257" t="s">
        <v>174</v>
      </c>
      <c r="K257">
        <v>-0.20976591058480001</v>
      </c>
      <c r="L257">
        <v>3.4785747659838002E-2</v>
      </c>
      <c r="M257" s="17">
        <v>1.63730821604946E-9</v>
      </c>
      <c r="N257" t="s">
        <v>400</v>
      </c>
      <c r="O257" t="b">
        <v>0</v>
      </c>
      <c r="P257" t="s">
        <v>344</v>
      </c>
      <c r="Q257" t="s">
        <v>344</v>
      </c>
      <c r="R257" t="s">
        <v>344</v>
      </c>
      <c r="X257" t="str">
        <f t="shared" si="27"/>
        <v>grade9_all_grade_t8_ra_basic_hoursprep</v>
      </c>
      <c r="Y257">
        <f t="shared" si="28"/>
        <v>136944</v>
      </c>
      <c r="Z257" t="str">
        <f t="shared" si="29"/>
        <v>hoursprep ~ relative_age + I(relative_age^2) | 0 | 0 | school_id</v>
      </c>
      <c r="AA257" t="str">
        <f t="shared" si="30"/>
        <v>-0.210</v>
      </c>
      <c r="AB257" t="str">
        <f t="shared" si="31"/>
        <v>0.035</v>
      </c>
      <c r="AC257" t="str">
        <f t="shared" si="32"/>
        <v>NA</v>
      </c>
      <c r="AD257" t="str">
        <f t="shared" si="33"/>
        <v>NA, NA</v>
      </c>
      <c r="AE257" t="str">
        <f t="shared" si="34"/>
        <v>-0.210
(0.035)</v>
      </c>
      <c r="AF257" t="str">
        <f t="shared" si="35"/>
        <v>-0.210
(0.035, NA)</v>
      </c>
    </row>
    <row r="258" spans="1:32">
      <c r="A258">
        <v>257</v>
      </c>
      <c r="B258">
        <v>3.45727284823514E-4</v>
      </c>
      <c r="C258">
        <v>3.27553404763203E-4</v>
      </c>
      <c r="D258">
        <v>4.2195263043518301</v>
      </c>
      <c r="E258">
        <v>19.023306177710602</v>
      </c>
      <c r="F258" s="17">
        <v>5.4917582933909902E-9</v>
      </c>
      <c r="G258">
        <v>110010</v>
      </c>
      <c r="H258">
        <v>110010</v>
      </c>
      <c r="I258">
        <v>110013</v>
      </c>
      <c r="J258" t="s">
        <v>174</v>
      </c>
      <c r="K258">
        <v>-0.26067240880749798</v>
      </c>
      <c r="L258">
        <v>5.0997727685656302E-2</v>
      </c>
      <c r="M258" s="17">
        <v>3.1969299949707101E-7</v>
      </c>
      <c r="N258" t="s">
        <v>678</v>
      </c>
      <c r="O258" t="b">
        <v>0</v>
      </c>
      <c r="P258" t="s">
        <v>344</v>
      </c>
      <c r="Q258" t="s">
        <v>344</v>
      </c>
      <c r="R258" t="s">
        <v>344</v>
      </c>
      <c r="X258" t="str">
        <f t="shared" si="27"/>
        <v>grade4_not_apr_march_grade_t8_ra_basic_hoursprep</v>
      </c>
      <c r="Y258">
        <f t="shared" si="28"/>
        <v>110013</v>
      </c>
      <c r="Z258" t="str">
        <f t="shared" si="29"/>
        <v>hoursprep ~ relative_age + I(relative_age^2) | 0 | 0 | school_id</v>
      </c>
      <c r="AA258" t="str">
        <f t="shared" si="30"/>
        <v>-0.261</v>
      </c>
      <c r="AB258" t="str">
        <f t="shared" si="31"/>
        <v>0.051</v>
      </c>
      <c r="AC258" t="str">
        <f t="shared" si="32"/>
        <v>NA</v>
      </c>
      <c r="AD258" t="str">
        <f t="shared" si="33"/>
        <v>NA, NA</v>
      </c>
      <c r="AE258" t="str">
        <f t="shared" si="34"/>
        <v>-0.261
(0.051)</v>
      </c>
      <c r="AF258" t="str">
        <f t="shared" si="35"/>
        <v>-0.261
(0.051, NA)</v>
      </c>
    </row>
    <row r="259" spans="1:32">
      <c r="A259">
        <v>258</v>
      </c>
      <c r="B259" s="17">
        <v>7.04598562554081E-5</v>
      </c>
      <c r="C259" s="17">
        <v>5.2476158903802501E-5</v>
      </c>
      <c r="D259">
        <v>4.0809235172277303</v>
      </c>
      <c r="E259">
        <v>3.9179849881722801</v>
      </c>
      <c r="F259">
        <v>1.9883859542881799E-2</v>
      </c>
      <c r="G259">
        <v>111204</v>
      </c>
      <c r="H259">
        <v>111204</v>
      </c>
      <c r="I259">
        <v>111207</v>
      </c>
      <c r="J259" t="s">
        <v>174</v>
      </c>
      <c r="K259">
        <v>-8.6566025584874501E-2</v>
      </c>
      <c r="L259">
        <v>4.6750967925176898E-2</v>
      </c>
      <c r="M259">
        <v>6.4077340456443296E-2</v>
      </c>
      <c r="N259" t="s">
        <v>679</v>
      </c>
      <c r="O259" t="b">
        <v>0</v>
      </c>
      <c r="P259" t="s">
        <v>344</v>
      </c>
      <c r="Q259" t="s">
        <v>344</v>
      </c>
      <c r="R259" t="s">
        <v>344</v>
      </c>
      <c r="X259" t="str">
        <f t="shared" ref="X259:X322" si="36">N259</f>
        <v>grade5_not_apr_march_grade_t8_ra_basic_hoursprep</v>
      </c>
      <c r="Y259">
        <f t="shared" ref="Y259:Y322" si="37">I259</f>
        <v>111207</v>
      </c>
      <c r="Z259" t="str">
        <f t="shared" ref="Z259:Z322" si="38">J259</f>
        <v>hoursprep ~ relative_age + I(relative_age^2) | 0 | 0 | school_id</v>
      </c>
      <c r="AA259" t="str">
        <f t="shared" ref="AA259:AA322" si="39">TEXT(K259, "0.000")</f>
        <v>-0.087</v>
      </c>
      <c r="AB259" t="str">
        <f t="shared" ref="AB259:AB322" si="40">TEXT(L259, "0.000")</f>
        <v>0.047</v>
      </c>
      <c r="AC259" t="str">
        <f t="shared" ref="AC259:AC322" si="41">+TEXT(Q259,"0.000")</f>
        <v>NA</v>
      </c>
      <c r="AD259" t="str">
        <f t="shared" ref="AD259:AD322" si="42">CONCATENATE(TEXT(Q259,"0.000"),", ",R259,)</f>
        <v>NA, NA</v>
      </c>
      <c r="AE259" t="str">
        <f t="shared" ref="AE259:AE322" si="43">CONCATENATE(AA259,"
(",AB259,")")</f>
        <v>-0.087
(0.047)</v>
      </c>
      <c r="AF259" t="str">
        <f t="shared" ref="AF259:AF322" si="44">CONCATENATE(AA259,"
(",AB259,", ",TEXT(Q259,"0.000"),")")</f>
        <v>-0.087
(0.047, NA)</v>
      </c>
    </row>
    <row r="260" spans="1:32">
      <c r="A260">
        <v>259</v>
      </c>
      <c r="B260">
        <v>1.3594918550758901E-4</v>
      </c>
      <c r="C260">
        <v>1.1843367690511599E-4</v>
      </c>
      <c r="D260">
        <v>3.9358286238906701</v>
      </c>
      <c r="E260">
        <v>7.7616464696236802</v>
      </c>
      <c r="F260">
        <v>4.2597970615838599E-4</v>
      </c>
      <c r="G260">
        <v>114169</v>
      </c>
      <c r="H260">
        <v>114169</v>
      </c>
      <c r="I260">
        <v>114172</v>
      </c>
      <c r="J260" t="s">
        <v>174</v>
      </c>
      <c r="K260">
        <v>-0.10229350457304801</v>
      </c>
      <c r="L260">
        <v>4.6837181127096998E-2</v>
      </c>
      <c r="M260">
        <v>2.8960520787147101E-2</v>
      </c>
      <c r="N260" t="s">
        <v>680</v>
      </c>
      <c r="O260" t="b">
        <v>0</v>
      </c>
      <c r="P260" t="s">
        <v>344</v>
      </c>
      <c r="Q260" t="s">
        <v>344</v>
      </c>
      <c r="R260" t="s">
        <v>344</v>
      </c>
      <c r="X260" t="str">
        <f t="shared" si="36"/>
        <v>grade6_not_apr_march_grade_t8_ra_basic_hoursprep</v>
      </c>
      <c r="Y260">
        <f t="shared" si="37"/>
        <v>114172</v>
      </c>
      <c r="Z260" t="str">
        <f t="shared" si="38"/>
        <v>hoursprep ~ relative_age + I(relative_age^2) | 0 | 0 | school_id</v>
      </c>
      <c r="AA260" t="str">
        <f t="shared" si="39"/>
        <v>-0.102</v>
      </c>
      <c r="AB260" t="str">
        <f t="shared" si="40"/>
        <v>0.047</v>
      </c>
      <c r="AC260" t="str">
        <f t="shared" si="41"/>
        <v>NA</v>
      </c>
      <c r="AD260" t="str">
        <f t="shared" si="42"/>
        <v>NA, NA</v>
      </c>
      <c r="AE260" t="str">
        <f t="shared" si="43"/>
        <v>-0.102
(0.047)</v>
      </c>
      <c r="AF260" t="str">
        <f t="shared" si="44"/>
        <v>-0.102
(0.047, NA)</v>
      </c>
    </row>
    <row r="261" spans="1:32">
      <c r="A261">
        <v>260</v>
      </c>
      <c r="B261">
        <v>1.2545306406631801E-4</v>
      </c>
      <c r="C261">
        <v>1.07275675086171E-4</v>
      </c>
      <c r="D261">
        <v>3.5384017014125599</v>
      </c>
      <c r="E261">
        <v>6.9015997954051898</v>
      </c>
      <c r="F261">
        <v>1.0066101664516799E-3</v>
      </c>
      <c r="G261">
        <v>110013</v>
      </c>
      <c r="H261">
        <v>110013</v>
      </c>
      <c r="I261">
        <v>110016</v>
      </c>
      <c r="J261" t="s">
        <v>174</v>
      </c>
      <c r="K261">
        <v>-0.14997198204892401</v>
      </c>
      <c r="L261">
        <v>4.1247366452756298E-2</v>
      </c>
      <c r="M261">
        <v>2.76994005668291E-4</v>
      </c>
      <c r="N261" t="s">
        <v>681</v>
      </c>
      <c r="O261" t="b">
        <v>0</v>
      </c>
      <c r="P261" t="s">
        <v>344</v>
      </c>
      <c r="Q261" t="s">
        <v>344</v>
      </c>
      <c r="R261" t="s">
        <v>344</v>
      </c>
      <c r="X261" t="str">
        <f t="shared" si="36"/>
        <v>grade7_not_apr_march_grade_t8_ra_basic_hoursprep</v>
      </c>
      <c r="Y261">
        <f t="shared" si="37"/>
        <v>110016</v>
      </c>
      <c r="Z261" t="str">
        <f t="shared" si="38"/>
        <v>hoursprep ~ relative_age + I(relative_age^2) | 0 | 0 | school_id</v>
      </c>
      <c r="AA261" t="str">
        <f t="shared" si="39"/>
        <v>-0.150</v>
      </c>
      <c r="AB261" t="str">
        <f t="shared" si="40"/>
        <v>0.041</v>
      </c>
      <c r="AC261" t="str">
        <f t="shared" si="41"/>
        <v>NA</v>
      </c>
      <c r="AD261" t="str">
        <f t="shared" si="42"/>
        <v>NA, NA</v>
      </c>
      <c r="AE261" t="str">
        <f t="shared" si="43"/>
        <v>-0.150
(0.041)</v>
      </c>
      <c r="AF261" t="str">
        <f t="shared" si="44"/>
        <v>-0.150
(0.041, NA)</v>
      </c>
    </row>
    <row r="262" spans="1:32">
      <c r="A262">
        <v>261</v>
      </c>
      <c r="B262">
        <v>2.52544561761097E-4</v>
      </c>
      <c r="C262">
        <v>2.3476637478614401E-4</v>
      </c>
      <c r="D262">
        <v>3.61641054897698</v>
      </c>
      <c r="E262">
        <v>14.205304630787101</v>
      </c>
      <c r="F262" s="17">
        <v>6.7841221735893899E-7</v>
      </c>
      <c r="G262">
        <v>112469</v>
      </c>
      <c r="H262">
        <v>112469</v>
      </c>
      <c r="I262">
        <v>112472</v>
      </c>
      <c r="J262" t="s">
        <v>174</v>
      </c>
      <c r="K262">
        <v>-0.219944756698399</v>
      </c>
      <c r="L262">
        <v>4.1494879678632503E-2</v>
      </c>
      <c r="M262" s="17">
        <v>1.15468481523819E-7</v>
      </c>
      <c r="N262" t="s">
        <v>682</v>
      </c>
      <c r="O262" t="b">
        <v>0</v>
      </c>
      <c r="P262" t="s">
        <v>344</v>
      </c>
      <c r="Q262" t="s">
        <v>344</v>
      </c>
      <c r="R262" t="s">
        <v>344</v>
      </c>
      <c r="X262" t="str">
        <f t="shared" si="36"/>
        <v>grade8_not_apr_march_grade_t8_ra_basic_hoursprep</v>
      </c>
      <c r="Y262">
        <f t="shared" si="37"/>
        <v>112472</v>
      </c>
      <c r="Z262" t="str">
        <f t="shared" si="38"/>
        <v>hoursprep ~ relative_age + I(relative_age^2) | 0 | 0 | school_id</v>
      </c>
      <c r="AA262" t="str">
        <f t="shared" si="39"/>
        <v>-0.220</v>
      </c>
      <c r="AB262" t="str">
        <f t="shared" si="40"/>
        <v>0.041</v>
      </c>
      <c r="AC262" t="str">
        <f t="shared" si="41"/>
        <v>NA</v>
      </c>
      <c r="AD262" t="str">
        <f t="shared" si="42"/>
        <v>NA, NA</v>
      </c>
      <c r="AE262" t="str">
        <f t="shared" si="43"/>
        <v>-0.220
(0.041)</v>
      </c>
      <c r="AF262" t="str">
        <f t="shared" si="44"/>
        <v>-0.220
(0.041, NA)</v>
      </c>
    </row>
    <row r="263" spans="1:32">
      <c r="A263">
        <v>262</v>
      </c>
      <c r="B263">
        <v>1.01328363954779E-4</v>
      </c>
      <c r="C263" s="17">
        <v>8.3937007089196505E-5</v>
      </c>
      <c r="D263">
        <v>4.0433409328621703</v>
      </c>
      <c r="E263">
        <v>5.8263633330803897</v>
      </c>
      <c r="F263">
        <v>2.94965184223268E-3</v>
      </c>
      <c r="G263">
        <v>114988</v>
      </c>
      <c r="H263">
        <v>114988</v>
      </c>
      <c r="I263">
        <v>114991</v>
      </c>
      <c r="J263" t="s">
        <v>174</v>
      </c>
      <c r="K263">
        <v>-0.15738184155249901</v>
      </c>
      <c r="L263">
        <v>4.3619776726101102E-2</v>
      </c>
      <c r="M263">
        <v>3.0852050430393602E-4</v>
      </c>
      <c r="N263" t="s">
        <v>683</v>
      </c>
      <c r="O263" t="b">
        <v>0</v>
      </c>
      <c r="P263" t="s">
        <v>344</v>
      </c>
      <c r="Q263" t="s">
        <v>344</v>
      </c>
      <c r="R263" t="s">
        <v>344</v>
      </c>
      <c r="X263" t="str">
        <f t="shared" si="36"/>
        <v>grade9_not_apr_march_grade_t8_ra_basic_hoursprep</v>
      </c>
      <c r="Y263">
        <f t="shared" si="37"/>
        <v>114991</v>
      </c>
      <c r="Z263" t="str">
        <f t="shared" si="38"/>
        <v>hoursprep ~ relative_age + I(relative_age^2) | 0 | 0 | school_id</v>
      </c>
      <c r="AA263" t="str">
        <f t="shared" si="39"/>
        <v>-0.157</v>
      </c>
      <c r="AB263" t="str">
        <f t="shared" si="40"/>
        <v>0.044</v>
      </c>
      <c r="AC263" t="str">
        <f t="shared" si="41"/>
        <v>NA</v>
      </c>
      <c r="AD263" t="str">
        <f t="shared" si="42"/>
        <v>NA, NA</v>
      </c>
      <c r="AE263" t="str">
        <f t="shared" si="43"/>
        <v>-0.157
(0.044)</v>
      </c>
      <c r="AF263" t="str">
        <f t="shared" si="44"/>
        <v>-0.157
(0.044, NA)</v>
      </c>
    </row>
    <row r="264" spans="1:32">
      <c r="A264">
        <v>263</v>
      </c>
      <c r="B264">
        <v>4.0970589411928098E-2</v>
      </c>
      <c r="C264">
        <v>3.5621822788690499E-2</v>
      </c>
      <c r="D264">
        <v>4.1349126479431497</v>
      </c>
      <c r="E264">
        <v>7.65981997306314</v>
      </c>
      <c r="F264">
        <v>0</v>
      </c>
      <c r="G264">
        <v>129454</v>
      </c>
      <c r="H264">
        <v>129454</v>
      </c>
      <c r="I264">
        <v>130177</v>
      </c>
      <c r="J264" t="s">
        <v>193</v>
      </c>
      <c r="K264">
        <v>-0.259043246320036</v>
      </c>
      <c r="L264">
        <v>3.82284432102072E-2</v>
      </c>
      <c r="M264" s="17">
        <v>1.23385238522475E-11</v>
      </c>
      <c r="N264" t="s">
        <v>401</v>
      </c>
      <c r="O264" t="b">
        <v>0</v>
      </c>
      <c r="P264" t="s">
        <v>344</v>
      </c>
      <c r="Q264" t="s">
        <v>344</v>
      </c>
      <c r="R264" t="s">
        <v>344</v>
      </c>
      <c r="X264" t="str">
        <f t="shared" si="36"/>
        <v>grade4_all_grade_t8_ra_cont_hoursprep</v>
      </c>
      <c r="Y264">
        <f t="shared" si="37"/>
        <v>130177</v>
      </c>
      <c r="Z264" t="str">
        <f t="shared" si="38"/>
        <v>hoursprep ~ relative_age + I(relative_age^2) + as.factor(sex) +      as.factor(book) + as.factor(year) | as.factor(school_id) |      0 | school_id</v>
      </c>
      <c r="AA264" t="str">
        <f t="shared" si="39"/>
        <v>-0.259</v>
      </c>
      <c r="AB264" t="str">
        <f t="shared" si="40"/>
        <v>0.038</v>
      </c>
      <c r="AC264" t="str">
        <f t="shared" si="41"/>
        <v>NA</v>
      </c>
      <c r="AD264" t="str">
        <f t="shared" si="42"/>
        <v>NA, NA</v>
      </c>
      <c r="AE264" t="str">
        <f t="shared" si="43"/>
        <v>-0.259
(0.038)</v>
      </c>
      <c r="AF264" t="str">
        <f t="shared" si="44"/>
        <v>-0.259
(0.038, NA)</v>
      </c>
    </row>
    <row r="265" spans="1:32">
      <c r="A265">
        <v>264</v>
      </c>
      <c r="B265">
        <v>3.87284593028814E-2</v>
      </c>
      <c r="C265">
        <v>3.3464828197260203E-2</v>
      </c>
      <c r="D265">
        <v>4.0138785483977903</v>
      </c>
      <c r="E265">
        <v>7.3577457321280999</v>
      </c>
      <c r="F265">
        <v>0</v>
      </c>
      <c r="G265">
        <v>132038</v>
      </c>
      <c r="H265">
        <v>132038</v>
      </c>
      <c r="I265">
        <v>132762</v>
      </c>
      <c r="J265" t="s">
        <v>193</v>
      </c>
      <c r="K265">
        <v>-0.20041337617350699</v>
      </c>
      <c r="L265">
        <v>3.5074177744031598E-2</v>
      </c>
      <c r="M265" s="17">
        <v>1.1035979365053199E-8</v>
      </c>
      <c r="N265" t="s">
        <v>402</v>
      </c>
      <c r="O265" t="b">
        <v>0</v>
      </c>
      <c r="P265" t="s">
        <v>344</v>
      </c>
      <c r="Q265" t="s">
        <v>344</v>
      </c>
      <c r="R265" t="s">
        <v>344</v>
      </c>
      <c r="X265" t="str">
        <f t="shared" si="36"/>
        <v>grade5_all_grade_t8_ra_cont_hoursprep</v>
      </c>
      <c r="Y265">
        <f t="shared" si="37"/>
        <v>132762</v>
      </c>
      <c r="Z265" t="str">
        <f t="shared" si="38"/>
        <v>hoursprep ~ relative_age + I(relative_age^2) + as.factor(sex) +      as.factor(book) + as.factor(year) | as.factor(school_id) |      0 | school_id</v>
      </c>
      <c r="AA265" t="str">
        <f t="shared" si="39"/>
        <v>-0.200</v>
      </c>
      <c r="AB265" t="str">
        <f t="shared" si="40"/>
        <v>0.035</v>
      </c>
      <c r="AC265" t="str">
        <f t="shared" si="41"/>
        <v>NA</v>
      </c>
      <c r="AD265" t="str">
        <f t="shared" si="42"/>
        <v>NA, NA</v>
      </c>
      <c r="AE265" t="str">
        <f t="shared" si="43"/>
        <v>-0.200
(0.035)</v>
      </c>
      <c r="AF265" t="str">
        <f t="shared" si="44"/>
        <v>-0.200
(0.035, NA)</v>
      </c>
    </row>
    <row r="266" spans="1:32">
      <c r="A266">
        <v>265</v>
      </c>
      <c r="B266">
        <v>3.9169624129359003E-2</v>
      </c>
      <c r="C266">
        <v>3.4035513451909603E-2</v>
      </c>
      <c r="D266">
        <v>3.87353236705524</v>
      </c>
      <c r="E266">
        <v>7.6292909503106801</v>
      </c>
      <c r="F266">
        <v>0</v>
      </c>
      <c r="G266">
        <v>135494</v>
      </c>
      <c r="H266">
        <v>135494</v>
      </c>
      <c r="I266">
        <v>136219</v>
      </c>
      <c r="J266" t="s">
        <v>193</v>
      </c>
      <c r="K266">
        <v>-0.14182059389401</v>
      </c>
      <c r="L266">
        <v>3.4086089748588101E-2</v>
      </c>
      <c r="M266" s="17">
        <v>3.1733068874395298E-5</v>
      </c>
      <c r="N266" t="s">
        <v>403</v>
      </c>
      <c r="O266" t="b">
        <v>0</v>
      </c>
      <c r="P266" t="s">
        <v>344</v>
      </c>
      <c r="Q266" t="s">
        <v>344</v>
      </c>
      <c r="R266" t="s">
        <v>344</v>
      </c>
      <c r="X266" t="str">
        <f t="shared" si="36"/>
        <v>grade6_all_grade_t8_ra_cont_hoursprep</v>
      </c>
      <c r="Y266">
        <f t="shared" si="37"/>
        <v>136219</v>
      </c>
      <c r="Z266" t="str">
        <f t="shared" si="38"/>
        <v>hoursprep ~ relative_age + I(relative_age^2) + as.factor(sex) +      as.factor(book) + as.factor(year) | as.factor(school_id) |      0 | school_id</v>
      </c>
      <c r="AA266" t="str">
        <f t="shared" si="39"/>
        <v>-0.142</v>
      </c>
      <c r="AB266" t="str">
        <f t="shared" si="40"/>
        <v>0.034</v>
      </c>
      <c r="AC266" t="str">
        <f t="shared" si="41"/>
        <v>NA</v>
      </c>
      <c r="AD266" t="str">
        <f t="shared" si="42"/>
        <v>NA, NA</v>
      </c>
      <c r="AE266" t="str">
        <f t="shared" si="43"/>
        <v>-0.142
(0.034)</v>
      </c>
      <c r="AF266" t="str">
        <f t="shared" si="44"/>
        <v>-0.142
(0.034, NA)</v>
      </c>
    </row>
    <row r="267" spans="1:32">
      <c r="A267">
        <v>266</v>
      </c>
      <c r="B267">
        <v>2.6200508613001501E-2</v>
      </c>
      <c r="C267">
        <v>2.3446508675577502E-2</v>
      </c>
      <c r="D267">
        <v>3.49652009907452</v>
      </c>
      <c r="E267">
        <v>9.5136199013526603</v>
      </c>
      <c r="F267">
        <v>0</v>
      </c>
      <c r="G267">
        <v>130830</v>
      </c>
      <c r="H267">
        <v>130830</v>
      </c>
      <c r="I267">
        <v>131201</v>
      </c>
      <c r="J267" t="s">
        <v>193</v>
      </c>
      <c r="K267">
        <v>-0.18619161373960899</v>
      </c>
      <c r="L267">
        <v>3.0700669895293999E-2</v>
      </c>
      <c r="M267" s="17">
        <v>1.32166398767685E-9</v>
      </c>
      <c r="N267" t="s">
        <v>404</v>
      </c>
      <c r="O267" t="b">
        <v>0</v>
      </c>
      <c r="P267" t="s">
        <v>344</v>
      </c>
      <c r="Q267" t="s">
        <v>344</v>
      </c>
      <c r="R267" t="s">
        <v>344</v>
      </c>
      <c r="X267" t="str">
        <f t="shared" si="36"/>
        <v>grade7_all_grade_t8_ra_cont_hoursprep</v>
      </c>
      <c r="Y267">
        <f t="shared" si="37"/>
        <v>131201</v>
      </c>
      <c r="Z267" t="str">
        <f t="shared" si="38"/>
        <v>hoursprep ~ relative_age + I(relative_age^2) + as.factor(sex) +      as.factor(book) + as.factor(year) | as.factor(school_id) |      0 | school_id</v>
      </c>
      <c r="AA267" t="str">
        <f t="shared" si="39"/>
        <v>-0.186</v>
      </c>
      <c r="AB267" t="str">
        <f t="shared" si="40"/>
        <v>0.031</v>
      </c>
      <c r="AC267" t="str">
        <f t="shared" si="41"/>
        <v>NA</v>
      </c>
      <c r="AD267" t="str">
        <f t="shared" si="42"/>
        <v>NA, NA</v>
      </c>
      <c r="AE267" t="str">
        <f t="shared" si="43"/>
        <v>-0.186
(0.031)</v>
      </c>
      <c r="AF267" t="str">
        <f t="shared" si="44"/>
        <v>-0.186
(0.031, NA)</v>
      </c>
    </row>
    <row r="268" spans="1:32">
      <c r="A268">
        <v>267</v>
      </c>
      <c r="B268">
        <v>2.5772816449408199E-2</v>
      </c>
      <c r="C268">
        <v>2.3069876603024401E-2</v>
      </c>
      <c r="D268">
        <v>3.57547600211503</v>
      </c>
      <c r="E268">
        <v>9.5351054459797808</v>
      </c>
      <c r="F268">
        <v>0</v>
      </c>
      <c r="G268">
        <v>133360</v>
      </c>
      <c r="H268">
        <v>133360</v>
      </c>
      <c r="I268">
        <v>133731</v>
      </c>
      <c r="J268" t="s">
        <v>193</v>
      </c>
      <c r="K268">
        <v>-0.23602821843288299</v>
      </c>
      <c r="L268">
        <v>3.21939387257082E-2</v>
      </c>
      <c r="M268" s="17">
        <v>2.2767754375038602E-13</v>
      </c>
      <c r="N268" t="s">
        <v>405</v>
      </c>
      <c r="O268" t="b">
        <v>0</v>
      </c>
      <c r="P268" t="s">
        <v>344</v>
      </c>
      <c r="Q268" t="s">
        <v>344</v>
      </c>
      <c r="R268" t="s">
        <v>344</v>
      </c>
      <c r="X268" t="str">
        <f t="shared" si="36"/>
        <v>grade8_all_grade_t8_ra_cont_hoursprep</v>
      </c>
      <c r="Y268">
        <f t="shared" si="37"/>
        <v>133731</v>
      </c>
      <c r="Z268" t="str">
        <f t="shared" si="38"/>
        <v>hoursprep ~ relative_age + I(relative_age^2) + as.factor(sex) +      as.factor(book) + as.factor(year) | as.factor(school_id) |      0 | school_id</v>
      </c>
      <c r="AA268" t="str">
        <f t="shared" si="39"/>
        <v>-0.236</v>
      </c>
      <c r="AB268" t="str">
        <f t="shared" si="40"/>
        <v>0.032</v>
      </c>
      <c r="AC268" t="str">
        <f t="shared" si="41"/>
        <v>NA</v>
      </c>
      <c r="AD268" t="str">
        <f t="shared" si="42"/>
        <v>NA, NA</v>
      </c>
      <c r="AE268" t="str">
        <f t="shared" si="43"/>
        <v>-0.236
(0.032)</v>
      </c>
      <c r="AF268" t="str">
        <f t="shared" si="44"/>
        <v>-0.236
(0.032, NA)</v>
      </c>
    </row>
    <row r="269" spans="1:32">
      <c r="A269">
        <v>268</v>
      </c>
      <c r="B269">
        <v>3.5448888324247002E-2</v>
      </c>
      <c r="C269">
        <v>3.2848143837086299E-2</v>
      </c>
      <c r="D269">
        <v>3.9757456266281701</v>
      </c>
      <c r="E269">
        <v>13.6302849046684</v>
      </c>
      <c r="F269">
        <v>0</v>
      </c>
      <c r="G269">
        <v>136482</v>
      </c>
      <c r="H269">
        <v>136482</v>
      </c>
      <c r="I269">
        <v>136851</v>
      </c>
      <c r="J269" t="s">
        <v>193</v>
      </c>
      <c r="K269">
        <v>-0.189812195989255</v>
      </c>
      <c r="L269">
        <v>3.3810419102126198E-2</v>
      </c>
      <c r="M269" s="17">
        <v>1.9768520206390701E-8</v>
      </c>
      <c r="N269" t="s">
        <v>406</v>
      </c>
      <c r="O269" t="b">
        <v>0</v>
      </c>
      <c r="P269" t="s">
        <v>344</v>
      </c>
      <c r="Q269" t="s">
        <v>344</v>
      </c>
      <c r="R269" t="s">
        <v>344</v>
      </c>
      <c r="X269" t="str">
        <f t="shared" si="36"/>
        <v>grade9_all_grade_t8_ra_cont_hoursprep</v>
      </c>
      <c r="Y269">
        <f t="shared" si="37"/>
        <v>136851</v>
      </c>
      <c r="Z269" t="str">
        <f t="shared" si="38"/>
        <v>hoursprep ~ relative_age + I(relative_age^2) + as.factor(sex) +      as.factor(book) + as.factor(year) | as.factor(school_id) |      0 | school_id</v>
      </c>
      <c r="AA269" t="str">
        <f t="shared" si="39"/>
        <v>-0.190</v>
      </c>
      <c r="AB269" t="str">
        <f t="shared" si="40"/>
        <v>0.034</v>
      </c>
      <c r="AC269" t="str">
        <f t="shared" si="41"/>
        <v>NA</v>
      </c>
      <c r="AD269" t="str">
        <f t="shared" si="42"/>
        <v>NA, NA</v>
      </c>
      <c r="AE269" t="str">
        <f t="shared" si="43"/>
        <v>-0.190
(0.034)</v>
      </c>
      <c r="AF269" t="str">
        <f t="shared" si="44"/>
        <v>-0.190
(0.034, NA)</v>
      </c>
    </row>
    <row r="270" spans="1:32">
      <c r="A270">
        <v>269</v>
      </c>
      <c r="B270">
        <v>4.1838018882988701E-2</v>
      </c>
      <c r="C270">
        <v>3.5450685189261803E-2</v>
      </c>
      <c r="D270">
        <v>4.1412089187590198</v>
      </c>
      <c r="E270">
        <v>6.5501539279337004</v>
      </c>
      <c r="F270">
        <v>0</v>
      </c>
      <c r="G270">
        <v>108307</v>
      </c>
      <c r="H270">
        <v>108307</v>
      </c>
      <c r="I270">
        <v>109030</v>
      </c>
      <c r="J270" t="s">
        <v>193</v>
      </c>
      <c r="K270">
        <v>-0.27308089353716403</v>
      </c>
      <c r="L270">
        <v>5.0292069899141499E-2</v>
      </c>
      <c r="M270" s="17">
        <v>5.6385743447171199E-8</v>
      </c>
      <c r="N270" t="s">
        <v>684</v>
      </c>
      <c r="O270" t="b">
        <v>0</v>
      </c>
      <c r="P270" t="s">
        <v>344</v>
      </c>
      <c r="Q270" t="s">
        <v>344</v>
      </c>
      <c r="R270" t="s">
        <v>344</v>
      </c>
      <c r="X270" t="str">
        <f t="shared" si="36"/>
        <v>grade4_not_apr_march_grade_t8_ra_cont_hoursprep</v>
      </c>
      <c r="Y270">
        <f t="shared" si="37"/>
        <v>109030</v>
      </c>
      <c r="Z270" t="str">
        <f t="shared" si="38"/>
        <v>hoursprep ~ relative_age + I(relative_age^2) + as.factor(sex) +      as.factor(book) + as.factor(year) | as.factor(school_id) |      0 | school_id</v>
      </c>
      <c r="AA270" t="str">
        <f t="shared" si="39"/>
        <v>-0.273</v>
      </c>
      <c r="AB270" t="str">
        <f t="shared" si="40"/>
        <v>0.050</v>
      </c>
      <c r="AC270" t="str">
        <f t="shared" si="41"/>
        <v>NA</v>
      </c>
      <c r="AD270" t="str">
        <f t="shared" si="42"/>
        <v>NA, NA</v>
      </c>
      <c r="AE270" t="str">
        <f t="shared" si="43"/>
        <v>-0.273
(0.050)</v>
      </c>
      <c r="AF270" t="str">
        <f t="shared" si="44"/>
        <v>-0.273
(0.050, NA)</v>
      </c>
    </row>
    <row r="271" spans="1:32">
      <c r="A271">
        <v>270</v>
      </c>
      <c r="B271">
        <v>3.9997045873850598E-2</v>
      </c>
      <c r="C271">
        <v>3.3703057681995399E-2</v>
      </c>
      <c r="D271">
        <v>4.0111642421463101</v>
      </c>
      <c r="E271">
        <v>6.3548015430994598</v>
      </c>
      <c r="F271">
        <v>0</v>
      </c>
      <c r="G271">
        <v>110277</v>
      </c>
      <c r="H271">
        <v>110277</v>
      </c>
      <c r="I271">
        <v>111001</v>
      </c>
      <c r="J271" t="s">
        <v>193</v>
      </c>
      <c r="K271">
        <v>-0.11150461919438</v>
      </c>
      <c r="L271">
        <v>4.7006711112217103E-2</v>
      </c>
      <c r="M271">
        <v>1.7687303167244699E-2</v>
      </c>
      <c r="N271" t="s">
        <v>685</v>
      </c>
      <c r="O271" t="b">
        <v>0</v>
      </c>
      <c r="P271" t="s">
        <v>344</v>
      </c>
      <c r="Q271" t="s">
        <v>344</v>
      </c>
      <c r="R271" t="s">
        <v>344</v>
      </c>
      <c r="X271" t="str">
        <f t="shared" si="36"/>
        <v>grade5_not_apr_march_grade_t8_ra_cont_hoursprep</v>
      </c>
      <c r="Y271">
        <f t="shared" si="37"/>
        <v>111001</v>
      </c>
      <c r="Z271" t="str">
        <f t="shared" si="38"/>
        <v>hoursprep ~ relative_age + I(relative_age^2) + as.factor(sex) +      as.factor(book) + as.factor(year) | as.factor(school_id) |      0 | school_id</v>
      </c>
      <c r="AA271" t="str">
        <f t="shared" si="39"/>
        <v>-0.112</v>
      </c>
      <c r="AB271" t="str">
        <f t="shared" si="40"/>
        <v>0.047</v>
      </c>
      <c r="AC271" t="str">
        <f t="shared" si="41"/>
        <v>NA</v>
      </c>
      <c r="AD271" t="str">
        <f t="shared" si="42"/>
        <v>NA, NA</v>
      </c>
      <c r="AE271" t="str">
        <f t="shared" si="43"/>
        <v>-0.112
(0.047)</v>
      </c>
      <c r="AF271" t="str">
        <f t="shared" si="44"/>
        <v>-0.112
(0.047, NA)</v>
      </c>
    </row>
    <row r="272" spans="1:32">
      <c r="A272">
        <v>271</v>
      </c>
      <c r="B272">
        <v>4.0268975354832197E-2</v>
      </c>
      <c r="C272">
        <v>3.4136129858904601E-2</v>
      </c>
      <c r="D272">
        <v>3.8674347515768002</v>
      </c>
      <c r="E272">
        <v>6.5661160682381601</v>
      </c>
      <c r="F272">
        <v>0</v>
      </c>
      <c r="G272">
        <v>113299</v>
      </c>
      <c r="H272">
        <v>113299</v>
      </c>
      <c r="I272">
        <v>114024</v>
      </c>
      <c r="J272" t="s">
        <v>193</v>
      </c>
      <c r="K272">
        <v>-9.76586229916835E-2</v>
      </c>
      <c r="L272">
        <v>4.5954402519282102E-2</v>
      </c>
      <c r="M272">
        <v>3.3576595491622799E-2</v>
      </c>
      <c r="N272" t="s">
        <v>686</v>
      </c>
      <c r="O272" t="b">
        <v>0</v>
      </c>
      <c r="P272" t="s">
        <v>344</v>
      </c>
      <c r="Q272" t="s">
        <v>344</v>
      </c>
      <c r="R272" t="s">
        <v>344</v>
      </c>
      <c r="X272" t="str">
        <f t="shared" si="36"/>
        <v>grade6_not_apr_march_grade_t8_ra_cont_hoursprep</v>
      </c>
      <c r="Y272">
        <f t="shared" si="37"/>
        <v>114024</v>
      </c>
      <c r="Z272" t="str">
        <f t="shared" si="38"/>
        <v>hoursprep ~ relative_age + I(relative_age^2) + as.factor(sex) +      as.factor(book) + as.factor(year) | as.factor(school_id) |      0 | school_id</v>
      </c>
      <c r="AA272" t="str">
        <f t="shared" si="39"/>
        <v>-0.098</v>
      </c>
      <c r="AB272" t="str">
        <f t="shared" si="40"/>
        <v>0.046</v>
      </c>
      <c r="AC272" t="str">
        <f t="shared" si="41"/>
        <v>NA</v>
      </c>
      <c r="AD272" t="str">
        <f t="shared" si="42"/>
        <v>NA, NA</v>
      </c>
      <c r="AE272" t="str">
        <f t="shared" si="43"/>
        <v>-0.098
(0.046)</v>
      </c>
      <c r="AF272" t="str">
        <f t="shared" si="44"/>
        <v>-0.098
(0.046, NA)</v>
      </c>
    </row>
    <row r="273" spans="1:32">
      <c r="A273">
        <v>272</v>
      </c>
      <c r="B273">
        <v>2.6285251021971101E-2</v>
      </c>
      <c r="C273">
        <v>2.2996184705367E-2</v>
      </c>
      <c r="D273">
        <v>3.4973975508603901</v>
      </c>
      <c r="E273">
        <v>7.9917060015711696</v>
      </c>
      <c r="F273">
        <v>0</v>
      </c>
      <c r="G273">
        <v>109537</v>
      </c>
      <c r="H273">
        <v>109537</v>
      </c>
      <c r="I273">
        <v>109908</v>
      </c>
      <c r="J273" t="s">
        <v>193</v>
      </c>
      <c r="K273">
        <v>-0.14554821460183601</v>
      </c>
      <c r="L273">
        <v>4.0723720935489503E-2</v>
      </c>
      <c r="M273">
        <v>3.5151496267013098E-4</v>
      </c>
      <c r="N273" t="s">
        <v>687</v>
      </c>
      <c r="O273" t="b">
        <v>0</v>
      </c>
      <c r="P273" t="s">
        <v>344</v>
      </c>
      <c r="Q273" t="s">
        <v>344</v>
      </c>
      <c r="R273" t="s">
        <v>344</v>
      </c>
      <c r="X273" t="str">
        <f t="shared" si="36"/>
        <v>grade7_not_apr_march_grade_t8_ra_cont_hoursprep</v>
      </c>
      <c r="Y273">
        <f t="shared" si="37"/>
        <v>109908</v>
      </c>
      <c r="Z273" t="str">
        <f t="shared" si="38"/>
        <v>hoursprep ~ relative_age + I(relative_age^2) + as.factor(sex) +      as.factor(book) + as.factor(year) | as.factor(school_id) |      0 | school_id</v>
      </c>
      <c r="AA273" t="str">
        <f t="shared" si="39"/>
        <v>-0.146</v>
      </c>
      <c r="AB273" t="str">
        <f t="shared" si="40"/>
        <v>0.041</v>
      </c>
      <c r="AC273" t="str">
        <f t="shared" si="41"/>
        <v>NA</v>
      </c>
      <c r="AD273" t="str">
        <f t="shared" si="42"/>
        <v>NA, NA</v>
      </c>
      <c r="AE273" t="str">
        <f t="shared" si="43"/>
        <v>-0.146
(0.041)</v>
      </c>
      <c r="AF273" t="str">
        <f t="shared" si="44"/>
        <v>-0.146
(0.041, NA)</v>
      </c>
    </row>
    <row r="274" spans="1:32">
      <c r="A274">
        <v>273</v>
      </c>
      <c r="B274">
        <v>2.5514735266128599E-2</v>
      </c>
      <c r="C274">
        <v>2.2292547865423101E-2</v>
      </c>
      <c r="D274">
        <v>3.57626645522376</v>
      </c>
      <c r="E274">
        <v>7.9184516892291699</v>
      </c>
      <c r="F274">
        <v>0</v>
      </c>
      <c r="G274">
        <v>111899</v>
      </c>
      <c r="H274">
        <v>111899</v>
      </c>
      <c r="I274">
        <v>112270</v>
      </c>
      <c r="J274" t="s">
        <v>193</v>
      </c>
      <c r="K274">
        <v>-0.20456244148682901</v>
      </c>
      <c r="L274">
        <v>4.1608148958596998E-2</v>
      </c>
      <c r="M274" s="17">
        <v>8.8148701364303698E-7</v>
      </c>
      <c r="N274" t="s">
        <v>688</v>
      </c>
      <c r="O274" t="b">
        <v>0</v>
      </c>
      <c r="P274" t="s">
        <v>344</v>
      </c>
      <c r="Q274" t="s">
        <v>344</v>
      </c>
      <c r="R274" t="s">
        <v>344</v>
      </c>
      <c r="X274" t="str">
        <f t="shared" si="36"/>
        <v>grade8_not_apr_march_grade_t8_ra_cont_hoursprep</v>
      </c>
      <c r="Y274">
        <f t="shared" si="37"/>
        <v>112270</v>
      </c>
      <c r="Z274" t="str">
        <f t="shared" si="38"/>
        <v>hoursprep ~ relative_age + I(relative_age^2) + as.factor(sex) +      as.factor(book) + as.factor(year) | as.factor(school_id) |      0 | school_id</v>
      </c>
      <c r="AA274" t="str">
        <f t="shared" si="39"/>
        <v>-0.205</v>
      </c>
      <c r="AB274" t="str">
        <f t="shared" si="40"/>
        <v>0.042</v>
      </c>
      <c r="AC274" t="str">
        <f t="shared" si="41"/>
        <v>NA</v>
      </c>
      <c r="AD274" t="str">
        <f t="shared" si="42"/>
        <v>NA, NA</v>
      </c>
      <c r="AE274" t="str">
        <f t="shared" si="43"/>
        <v>-0.205
(0.042)</v>
      </c>
      <c r="AF274" t="str">
        <f t="shared" si="44"/>
        <v>-0.205
(0.042, NA)</v>
      </c>
    </row>
    <row r="275" spans="1:32">
      <c r="A275">
        <v>274</v>
      </c>
      <c r="B275">
        <v>3.5594194230833202E-2</v>
      </c>
      <c r="C275">
        <v>3.2495863983394997E-2</v>
      </c>
      <c r="D275">
        <v>3.9768423192003999</v>
      </c>
      <c r="E275">
        <v>11.48818601899</v>
      </c>
      <c r="F275">
        <v>0</v>
      </c>
      <c r="G275">
        <v>114546</v>
      </c>
      <c r="H275">
        <v>114546</v>
      </c>
      <c r="I275">
        <v>114915</v>
      </c>
      <c r="J275" t="s">
        <v>193</v>
      </c>
      <c r="K275">
        <v>-0.13996812872858699</v>
      </c>
      <c r="L275">
        <v>4.3508671282908903E-2</v>
      </c>
      <c r="M275">
        <v>1.2953099013122099E-3</v>
      </c>
      <c r="N275" t="s">
        <v>689</v>
      </c>
      <c r="O275" t="b">
        <v>0</v>
      </c>
      <c r="P275" t="s">
        <v>344</v>
      </c>
      <c r="Q275" t="s">
        <v>344</v>
      </c>
      <c r="R275" t="s">
        <v>344</v>
      </c>
      <c r="X275" t="str">
        <f t="shared" si="36"/>
        <v>grade9_not_apr_march_grade_t8_ra_cont_hoursprep</v>
      </c>
      <c r="Y275">
        <f t="shared" si="37"/>
        <v>114915</v>
      </c>
      <c r="Z275" t="str">
        <f t="shared" si="38"/>
        <v>hoursprep ~ relative_age + I(relative_age^2) + as.factor(sex) +      as.factor(book) + as.factor(year) | as.factor(school_id) |      0 | school_id</v>
      </c>
      <c r="AA275" t="str">
        <f t="shared" si="39"/>
        <v>-0.140</v>
      </c>
      <c r="AB275" t="str">
        <f t="shared" si="40"/>
        <v>0.044</v>
      </c>
      <c r="AC275" t="str">
        <f t="shared" si="41"/>
        <v>NA</v>
      </c>
      <c r="AD275" t="str">
        <f t="shared" si="42"/>
        <v>NA, NA</v>
      </c>
      <c r="AE275" t="str">
        <f t="shared" si="43"/>
        <v>-0.140
(0.044)</v>
      </c>
      <c r="AF275" t="str">
        <f t="shared" si="44"/>
        <v>-0.140
(0.044, NA)</v>
      </c>
    </row>
    <row r="276" spans="1:32">
      <c r="A276">
        <v>275</v>
      </c>
      <c r="B276">
        <v>2.0730554647721699E-4</v>
      </c>
      <c r="C276">
        <v>1.9180392320672401E-4</v>
      </c>
      <c r="D276">
        <v>6.6878800326171497</v>
      </c>
      <c r="E276">
        <v>13.3731508539405</v>
      </c>
      <c r="F276" s="17">
        <v>1.5585345114444099E-6</v>
      </c>
      <c r="G276">
        <v>128992</v>
      </c>
      <c r="H276">
        <v>128992</v>
      </c>
      <c r="I276">
        <v>128995</v>
      </c>
      <c r="J276" t="s">
        <v>175</v>
      </c>
      <c r="K276">
        <v>-0.30416699070471198</v>
      </c>
      <c r="L276">
        <v>6.1141046335496697E-2</v>
      </c>
      <c r="M276" s="17">
        <v>6.5301180536222896E-7</v>
      </c>
      <c r="N276" t="s">
        <v>407</v>
      </c>
      <c r="O276" t="b">
        <v>0</v>
      </c>
      <c r="P276" t="s">
        <v>344</v>
      </c>
      <c r="Q276" t="s">
        <v>344</v>
      </c>
      <c r="R276" t="s">
        <v>344</v>
      </c>
      <c r="X276" t="str">
        <f t="shared" si="36"/>
        <v>grade4_all_grade_t8_ra_basic_studytime</v>
      </c>
      <c r="Y276">
        <f t="shared" si="37"/>
        <v>128995</v>
      </c>
      <c r="Z276" t="str">
        <f t="shared" si="38"/>
        <v>studytime ~ relative_age + I(relative_age^2) | 0 | 0 | school_id</v>
      </c>
      <c r="AA276" t="str">
        <f t="shared" si="39"/>
        <v>-0.304</v>
      </c>
      <c r="AB276" t="str">
        <f t="shared" si="40"/>
        <v>0.061</v>
      </c>
      <c r="AC276" t="str">
        <f t="shared" si="41"/>
        <v>NA</v>
      </c>
      <c r="AD276" t="str">
        <f t="shared" si="42"/>
        <v>NA, NA</v>
      </c>
      <c r="AE276" t="str">
        <f t="shared" si="43"/>
        <v>-0.304
(0.061)</v>
      </c>
      <c r="AF276" t="str">
        <f t="shared" si="44"/>
        <v>-0.304
(0.061, NA)</v>
      </c>
    </row>
    <row r="277" spans="1:32">
      <c r="A277">
        <v>276</v>
      </c>
      <c r="B277" s="17">
        <v>4.2456241728859397E-5</v>
      </c>
      <c r="C277" s="17">
        <v>2.7355476936885599E-5</v>
      </c>
      <c r="D277">
        <v>6.5050453029954598</v>
      </c>
      <c r="E277">
        <v>2.8115292380082999</v>
      </c>
      <c r="F277">
        <v>6.0116582901336701E-2</v>
      </c>
      <c r="G277">
        <v>132438</v>
      </c>
      <c r="H277">
        <v>132438</v>
      </c>
      <c r="I277">
        <v>132441</v>
      </c>
      <c r="J277" t="s">
        <v>175</v>
      </c>
      <c r="K277">
        <v>-0.13362072983843001</v>
      </c>
      <c r="L277">
        <v>6.0663562271309403E-2</v>
      </c>
      <c r="M277">
        <v>2.7619270630319701E-2</v>
      </c>
      <c r="N277" t="s">
        <v>408</v>
      </c>
      <c r="O277" t="b">
        <v>0</v>
      </c>
      <c r="P277" t="s">
        <v>344</v>
      </c>
      <c r="Q277" t="s">
        <v>344</v>
      </c>
      <c r="R277" t="s">
        <v>344</v>
      </c>
      <c r="X277" t="str">
        <f t="shared" si="36"/>
        <v>grade5_all_grade_t8_ra_basic_studytime</v>
      </c>
      <c r="Y277">
        <f t="shared" si="37"/>
        <v>132441</v>
      </c>
      <c r="Z277" t="str">
        <f t="shared" si="38"/>
        <v>studytime ~ relative_age + I(relative_age^2) | 0 | 0 | school_id</v>
      </c>
      <c r="AA277" t="str">
        <f t="shared" si="39"/>
        <v>-0.134</v>
      </c>
      <c r="AB277" t="str">
        <f t="shared" si="40"/>
        <v>0.061</v>
      </c>
      <c r="AC277" t="str">
        <f t="shared" si="41"/>
        <v>NA</v>
      </c>
      <c r="AD277" t="str">
        <f t="shared" si="42"/>
        <v>NA, NA</v>
      </c>
      <c r="AE277" t="str">
        <f t="shared" si="43"/>
        <v>-0.134
(0.061)</v>
      </c>
      <c r="AF277" t="str">
        <f t="shared" si="44"/>
        <v>-0.134
(0.061, NA)</v>
      </c>
    </row>
    <row r="278" spans="1:32">
      <c r="A278">
        <v>277</v>
      </c>
      <c r="B278" s="17">
        <v>9.2111336454046799E-6</v>
      </c>
      <c r="C278" s="17">
        <v>-5.4913700504588497E-6</v>
      </c>
      <c r="D278">
        <v>6.4671045271242198</v>
      </c>
      <c r="E278">
        <v>0.62650102567687604</v>
      </c>
      <c r="F278">
        <v>0.534460132191929</v>
      </c>
      <c r="G278">
        <v>136030</v>
      </c>
      <c r="H278">
        <v>136030</v>
      </c>
      <c r="I278">
        <v>136033</v>
      </c>
      <c r="J278" t="s">
        <v>175</v>
      </c>
      <c r="K278">
        <v>-5.1409759557265899E-2</v>
      </c>
      <c r="L278">
        <v>5.8238438256009099E-2</v>
      </c>
      <c r="M278">
        <v>0.37737341902165999</v>
      </c>
      <c r="N278" t="s">
        <v>409</v>
      </c>
      <c r="O278" t="b">
        <v>0</v>
      </c>
      <c r="P278" t="s">
        <v>344</v>
      </c>
      <c r="Q278" t="s">
        <v>344</v>
      </c>
      <c r="R278" t="s">
        <v>344</v>
      </c>
      <c r="X278" t="str">
        <f t="shared" si="36"/>
        <v>grade6_all_grade_t8_ra_basic_studytime</v>
      </c>
      <c r="Y278">
        <f t="shared" si="37"/>
        <v>136033</v>
      </c>
      <c r="Z278" t="str">
        <f t="shared" si="38"/>
        <v>studytime ~ relative_age + I(relative_age^2) | 0 | 0 | school_id</v>
      </c>
      <c r="AA278" t="str">
        <f t="shared" si="39"/>
        <v>-0.051</v>
      </c>
      <c r="AB278" t="str">
        <f t="shared" si="40"/>
        <v>0.058</v>
      </c>
      <c r="AC278" t="str">
        <f t="shared" si="41"/>
        <v>NA</v>
      </c>
      <c r="AD278" t="str">
        <f t="shared" si="42"/>
        <v>NA, NA</v>
      </c>
      <c r="AE278" t="str">
        <f t="shared" si="43"/>
        <v>-0.051
(0.058)</v>
      </c>
      <c r="AF278" t="str">
        <f t="shared" si="44"/>
        <v>-0.051
(0.058, NA)</v>
      </c>
    </row>
    <row r="279" spans="1:32">
      <c r="A279">
        <v>278</v>
      </c>
      <c r="B279">
        <v>1.6981459919930501E-4</v>
      </c>
      <c r="C279">
        <v>1.54556305894227E-4</v>
      </c>
      <c r="D279">
        <v>5.8207584774840404</v>
      </c>
      <c r="E279">
        <v>11.129331164644</v>
      </c>
      <c r="F279" s="17">
        <v>1.46893744849722E-5</v>
      </c>
      <c r="G279">
        <v>131054</v>
      </c>
      <c r="H279">
        <v>131054</v>
      </c>
      <c r="I279">
        <v>131057</v>
      </c>
      <c r="J279" t="s">
        <v>175</v>
      </c>
      <c r="K279">
        <v>-0.24240712988264501</v>
      </c>
      <c r="L279">
        <v>5.13208142732915E-2</v>
      </c>
      <c r="M279" s="17">
        <v>2.31969698137309E-6</v>
      </c>
      <c r="N279" t="s">
        <v>410</v>
      </c>
      <c r="O279" t="b">
        <v>0</v>
      </c>
      <c r="P279" t="s">
        <v>344</v>
      </c>
      <c r="Q279" t="s">
        <v>344</v>
      </c>
      <c r="R279" t="s">
        <v>344</v>
      </c>
      <c r="X279" t="str">
        <f t="shared" si="36"/>
        <v>grade7_all_grade_t8_ra_basic_studytime</v>
      </c>
      <c r="Y279">
        <f t="shared" si="37"/>
        <v>131057</v>
      </c>
      <c r="Z279" t="str">
        <f t="shared" si="38"/>
        <v>studytime ~ relative_age + I(relative_age^2) | 0 | 0 | school_id</v>
      </c>
      <c r="AA279" t="str">
        <f t="shared" si="39"/>
        <v>-0.242</v>
      </c>
      <c r="AB279" t="str">
        <f t="shared" si="40"/>
        <v>0.051</v>
      </c>
      <c r="AC279" t="str">
        <f t="shared" si="41"/>
        <v>NA</v>
      </c>
      <c r="AD279" t="str">
        <f t="shared" si="42"/>
        <v>NA, NA</v>
      </c>
      <c r="AE279" t="str">
        <f t="shared" si="43"/>
        <v>-0.242
(0.051)</v>
      </c>
      <c r="AF279" t="str">
        <f t="shared" si="44"/>
        <v>-0.242
(0.051, NA)</v>
      </c>
    </row>
    <row r="280" spans="1:32">
      <c r="A280">
        <v>279</v>
      </c>
      <c r="B280">
        <v>4.6544356433355602E-4</v>
      </c>
      <c r="C280">
        <v>4.5046331664810901E-4</v>
      </c>
      <c r="D280">
        <v>6.1480230646180196</v>
      </c>
      <c r="E280">
        <v>31.070485222197401</v>
      </c>
      <c r="F280" s="17">
        <v>3.2314727094289601E-14</v>
      </c>
      <c r="G280">
        <v>133447</v>
      </c>
      <c r="H280">
        <v>133447</v>
      </c>
      <c r="I280">
        <v>133450</v>
      </c>
      <c r="J280" t="s">
        <v>175</v>
      </c>
      <c r="K280">
        <v>-0.42698352238075699</v>
      </c>
      <c r="L280">
        <v>5.1123325589274703E-2</v>
      </c>
      <c r="M280" s="17">
        <v>6.7099909035692596E-17</v>
      </c>
      <c r="N280" t="s">
        <v>411</v>
      </c>
      <c r="O280" t="b">
        <v>0</v>
      </c>
      <c r="P280" t="s">
        <v>344</v>
      </c>
      <c r="Q280" t="s">
        <v>344</v>
      </c>
      <c r="R280" t="s">
        <v>344</v>
      </c>
      <c r="X280" t="str">
        <f t="shared" si="36"/>
        <v>grade8_all_grade_t8_ra_basic_studytime</v>
      </c>
      <c r="Y280">
        <f t="shared" si="37"/>
        <v>133450</v>
      </c>
      <c r="Z280" t="str">
        <f t="shared" si="38"/>
        <v>studytime ~ relative_age + I(relative_age^2) | 0 | 0 | school_id</v>
      </c>
      <c r="AA280" t="str">
        <f t="shared" si="39"/>
        <v>-0.427</v>
      </c>
      <c r="AB280" t="str">
        <f t="shared" si="40"/>
        <v>0.051</v>
      </c>
      <c r="AC280" t="str">
        <f t="shared" si="41"/>
        <v>NA</v>
      </c>
      <c r="AD280" t="str">
        <f t="shared" si="42"/>
        <v>NA, NA</v>
      </c>
      <c r="AE280" t="str">
        <f t="shared" si="43"/>
        <v>-0.427
(0.051)</v>
      </c>
      <c r="AF280" t="str">
        <f t="shared" si="44"/>
        <v>-0.427
(0.051, NA)</v>
      </c>
    </row>
    <row r="281" spans="1:32">
      <c r="A281">
        <v>280</v>
      </c>
      <c r="B281">
        <v>2.5156400360772801E-4</v>
      </c>
      <c r="C281">
        <v>2.3693603614849401E-4</v>
      </c>
      <c r="D281">
        <v>6.6271481098183402</v>
      </c>
      <c r="E281">
        <v>17.197468090494901</v>
      </c>
      <c r="F281" s="17">
        <v>3.4054461769476698E-8</v>
      </c>
      <c r="G281">
        <v>136690</v>
      </c>
      <c r="H281">
        <v>136690</v>
      </c>
      <c r="I281">
        <v>136693</v>
      </c>
      <c r="J281" t="s">
        <v>175</v>
      </c>
      <c r="K281">
        <v>-0.33253671548492703</v>
      </c>
      <c r="L281">
        <v>5.7721274540722498E-2</v>
      </c>
      <c r="M281" s="17">
        <v>8.3578826268367898E-9</v>
      </c>
      <c r="N281" t="s">
        <v>412</v>
      </c>
      <c r="O281" t="b">
        <v>0</v>
      </c>
      <c r="P281" t="s">
        <v>344</v>
      </c>
      <c r="Q281" t="s">
        <v>344</v>
      </c>
      <c r="R281" t="s">
        <v>344</v>
      </c>
      <c r="X281" t="str">
        <f t="shared" si="36"/>
        <v>grade9_all_grade_t8_ra_basic_studytime</v>
      </c>
      <c r="Y281">
        <f t="shared" si="37"/>
        <v>136693</v>
      </c>
      <c r="Z281" t="str">
        <f t="shared" si="38"/>
        <v>studytime ~ relative_age + I(relative_age^2) | 0 | 0 | school_id</v>
      </c>
      <c r="AA281" t="str">
        <f t="shared" si="39"/>
        <v>-0.333</v>
      </c>
      <c r="AB281" t="str">
        <f t="shared" si="40"/>
        <v>0.058</v>
      </c>
      <c r="AC281" t="str">
        <f t="shared" si="41"/>
        <v>NA</v>
      </c>
      <c r="AD281" t="str">
        <f t="shared" si="42"/>
        <v>NA, NA</v>
      </c>
      <c r="AE281" t="str">
        <f t="shared" si="43"/>
        <v>-0.333
(0.058)</v>
      </c>
      <c r="AF281" t="str">
        <f t="shared" si="44"/>
        <v>-0.333
(0.058, NA)</v>
      </c>
    </row>
    <row r="282" spans="1:32">
      <c r="A282">
        <v>281</v>
      </c>
      <c r="B282">
        <v>2.4499495846313601E-4</v>
      </c>
      <c r="C282">
        <v>2.26483547917433E-4</v>
      </c>
      <c r="D282">
        <v>6.6957028774692802</v>
      </c>
      <c r="E282">
        <v>13.234807680355701</v>
      </c>
      <c r="F282" s="17">
        <v>1.79019444170045E-6</v>
      </c>
      <c r="G282">
        <v>108015</v>
      </c>
      <c r="H282">
        <v>108015</v>
      </c>
      <c r="I282">
        <v>108018</v>
      </c>
      <c r="J282" t="s">
        <v>175</v>
      </c>
      <c r="K282">
        <v>-0.35970502586368602</v>
      </c>
      <c r="L282">
        <v>8.1636281939178296E-2</v>
      </c>
      <c r="M282" s="17">
        <v>1.0520435364087799E-5</v>
      </c>
      <c r="N282" t="s">
        <v>690</v>
      </c>
      <c r="O282" t="b">
        <v>0</v>
      </c>
      <c r="P282" t="s">
        <v>344</v>
      </c>
      <c r="Q282" t="s">
        <v>344</v>
      </c>
      <c r="R282" t="s">
        <v>344</v>
      </c>
      <c r="X282" t="str">
        <f t="shared" si="36"/>
        <v>grade4_not_apr_march_grade_t8_ra_basic_studytime</v>
      </c>
      <c r="Y282">
        <f t="shared" si="37"/>
        <v>108018</v>
      </c>
      <c r="Z282" t="str">
        <f t="shared" si="38"/>
        <v>studytime ~ relative_age + I(relative_age^2) | 0 | 0 | school_id</v>
      </c>
      <c r="AA282" t="str">
        <f t="shared" si="39"/>
        <v>-0.360</v>
      </c>
      <c r="AB282" t="str">
        <f t="shared" si="40"/>
        <v>0.082</v>
      </c>
      <c r="AC282" t="str">
        <f t="shared" si="41"/>
        <v>NA</v>
      </c>
      <c r="AD282" t="str">
        <f t="shared" si="42"/>
        <v>NA, NA</v>
      </c>
      <c r="AE282" t="str">
        <f t="shared" si="43"/>
        <v>-0.360
(0.082)</v>
      </c>
      <c r="AF282" t="str">
        <f t="shared" si="44"/>
        <v>-0.360
(0.082, NA)</v>
      </c>
    </row>
    <row r="283" spans="1:32">
      <c r="A283">
        <v>282</v>
      </c>
      <c r="B283" s="17">
        <v>2.63078004575309E-5</v>
      </c>
      <c r="C283" s="17">
        <v>8.2456706561595505E-6</v>
      </c>
      <c r="D283">
        <v>6.5021505382075997</v>
      </c>
      <c r="E283">
        <v>1.45651707449084</v>
      </c>
      <c r="F283">
        <v>0.233051011607186</v>
      </c>
      <c r="G283">
        <v>110726</v>
      </c>
      <c r="H283">
        <v>110726</v>
      </c>
      <c r="I283">
        <v>110729</v>
      </c>
      <c r="J283" t="s">
        <v>175</v>
      </c>
      <c r="K283">
        <v>3.2527194137342799E-2</v>
      </c>
      <c r="L283">
        <v>7.8893604319196203E-2</v>
      </c>
      <c r="M283">
        <v>0.68012548383748195</v>
      </c>
      <c r="N283" t="s">
        <v>691</v>
      </c>
      <c r="O283" t="b">
        <v>0</v>
      </c>
      <c r="P283" t="s">
        <v>344</v>
      </c>
      <c r="Q283" t="s">
        <v>344</v>
      </c>
      <c r="R283" t="s">
        <v>344</v>
      </c>
      <c r="X283" t="str">
        <f t="shared" si="36"/>
        <v>grade5_not_apr_march_grade_t8_ra_basic_studytime</v>
      </c>
      <c r="Y283">
        <f t="shared" si="37"/>
        <v>110729</v>
      </c>
      <c r="Z283" t="str">
        <f t="shared" si="38"/>
        <v>studytime ~ relative_age + I(relative_age^2) | 0 | 0 | school_id</v>
      </c>
      <c r="AA283" t="str">
        <f t="shared" si="39"/>
        <v>0.033</v>
      </c>
      <c r="AB283" t="str">
        <f t="shared" si="40"/>
        <v>0.079</v>
      </c>
      <c r="AC283" t="str">
        <f t="shared" si="41"/>
        <v>NA</v>
      </c>
      <c r="AD283" t="str">
        <f t="shared" si="42"/>
        <v>NA, NA</v>
      </c>
      <c r="AE283" t="str">
        <f t="shared" si="43"/>
        <v>0.033
(0.079)</v>
      </c>
      <c r="AF283" t="str">
        <f t="shared" si="44"/>
        <v>0.033
(0.079, NA)</v>
      </c>
    </row>
    <row r="284" spans="1:32">
      <c r="A284">
        <v>283</v>
      </c>
      <c r="B284" s="17">
        <v>1.4310977533805399E-5</v>
      </c>
      <c r="C284" s="17">
        <v>-3.2529682458814999E-6</v>
      </c>
      <c r="D284">
        <v>6.46411541774025</v>
      </c>
      <c r="E284">
        <v>0.81479285539192303</v>
      </c>
      <c r="F284">
        <v>0.44273360845705301</v>
      </c>
      <c r="G284">
        <v>113868</v>
      </c>
      <c r="H284">
        <v>113868</v>
      </c>
      <c r="I284">
        <v>113871</v>
      </c>
      <c r="J284" t="s">
        <v>175</v>
      </c>
      <c r="K284">
        <v>9.3169283322013796E-2</v>
      </c>
      <c r="L284">
        <v>7.6473865444911804E-2</v>
      </c>
      <c r="M284">
        <v>0.22310416317255399</v>
      </c>
      <c r="N284" t="s">
        <v>692</v>
      </c>
      <c r="O284" t="b">
        <v>0</v>
      </c>
      <c r="P284" t="s">
        <v>344</v>
      </c>
      <c r="Q284" t="s">
        <v>344</v>
      </c>
      <c r="R284" t="s">
        <v>344</v>
      </c>
      <c r="X284" t="str">
        <f t="shared" si="36"/>
        <v>grade6_not_apr_march_grade_t8_ra_basic_studytime</v>
      </c>
      <c r="Y284">
        <f t="shared" si="37"/>
        <v>113871</v>
      </c>
      <c r="Z284" t="str">
        <f t="shared" si="38"/>
        <v>studytime ~ relative_age + I(relative_age^2) | 0 | 0 | school_id</v>
      </c>
      <c r="AA284" t="str">
        <f t="shared" si="39"/>
        <v>0.093</v>
      </c>
      <c r="AB284" t="str">
        <f t="shared" si="40"/>
        <v>0.076</v>
      </c>
      <c r="AC284" t="str">
        <f t="shared" si="41"/>
        <v>NA</v>
      </c>
      <c r="AD284" t="str">
        <f t="shared" si="42"/>
        <v>NA, NA</v>
      </c>
      <c r="AE284" t="str">
        <f t="shared" si="43"/>
        <v>0.093
(0.076)</v>
      </c>
      <c r="AF284" t="str">
        <f t="shared" si="44"/>
        <v>0.093
(0.076, NA)</v>
      </c>
    </row>
    <row r="285" spans="1:32">
      <c r="A285">
        <v>284</v>
      </c>
      <c r="B285" s="17">
        <v>5.7958596358159303E-5</v>
      </c>
      <c r="C285" s="17">
        <v>3.9741729450870602E-5</v>
      </c>
      <c r="D285">
        <v>5.8217709820882</v>
      </c>
      <c r="E285">
        <v>3.18158971316968</v>
      </c>
      <c r="F285">
        <v>4.1523426744364801E-2</v>
      </c>
      <c r="G285">
        <v>109782</v>
      </c>
      <c r="H285">
        <v>109782</v>
      </c>
      <c r="I285">
        <v>109785</v>
      </c>
      <c r="J285" t="s">
        <v>175</v>
      </c>
      <c r="K285">
        <v>-0.16737891074638001</v>
      </c>
      <c r="L285">
        <v>6.9942907917313099E-2</v>
      </c>
      <c r="M285">
        <v>1.6707638929807901E-2</v>
      </c>
      <c r="N285" t="s">
        <v>693</v>
      </c>
      <c r="O285" t="b">
        <v>0</v>
      </c>
      <c r="P285" t="s">
        <v>344</v>
      </c>
      <c r="Q285" t="s">
        <v>344</v>
      </c>
      <c r="R285" t="s">
        <v>344</v>
      </c>
      <c r="X285" t="str">
        <f t="shared" si="36"/>
        <v>grade7_not_apr_march_grade_t8_ra_basic_studytime</v>
      </c>
      <c r="Y285">
        <f t="shared" si="37"/>
        <v>109785</v>
      </c>
      <c r="Z285" t="str">
        <f t="shared" si="38"/>
        <v>studytime ~ relative_age + I(relative_age^2) | 0 | 0 | school_id</v>
      </c>
      <c r="AA285" t="str">
        <f t="shared" si="39"/>
        <v>-0.167</v>
      </c>
      <c r="AB285" t="str">
        <f t="shared" si="40"/>
        <v>0.070</v>
      </c>
      <c r="AC285" t="str">
        <f t="shared" si="41"/>
        <v>NA</v>
      </c>
      <c r="AD285" t="str">
        <f t="shared" si="42"/>
        <v>NA, NA</v>
      </c>
      <c r="AE285" t="str">
        <f t="shared" si="43"/>
        <v>-0.167
(0.070)</v>
      </c>
      <c r="AF285" t="str">
        <f t="shared" si="44"/>
        <v>-0.167
(0.070, NA)</v>
      </c>
    </row>
    <row r="286" spans="1:32">
      <c r="A286">
        <v>285</v>
      </c>
      <c r="B286">
        <v>3.3142046156893202E-4</v>
      </c>
      <c r="C286">
        <v>3.1357433582745997E-4</v>
      </c>
      <c r="D286">
        <v>6.1403547186789504</v>
      </c>
      <c r="E286">
        <v>18.571003385759202</v>
      </c>
      <c r="F286" s="17">
        <v>8.6308258560952007E-9</v>
      </c>
      <c r="G286">
        <v>112032</v>
      </c>
      <c r="H286">
        <v>112032</v>
      </c>
      <c r="I286">
        <v>112035</v>
      </c>
      <c r="J286" t="s">
        <v>175</v>
      </c>
      <c r="K286">
        <v>-0.43029615973292101</v>
      </c>
      <c r="L286">
        <v>6.6368082018353106E-2</v>
      </c>
      <c r="M286" s="17">
        <v>8.9630519604474098E-11</v>
      </c>
      <c r="N286" t="s">
        <v>694</v>
      </c>
      <c r="O286" t="b">
        <v>0</v>
      </c>
      <c r="P286" t="s">
        <v>344</v>
      </c>
      <c r="Q286" t="s">
        <v>344</v>
      </c>
      <c r="R286" t="s">
        <v>344</v>
      </c>
      <c r="X286" t="str">
        <f t="shared" si="36"/>
        <v>grade8_not_apr_march_grade_t8_ra_basic_studytime</v>
      </c>
      <c r="Y286">
        <f t="shared" si="37"/>
        <v>112035</v>
      </c>
      <c r="Z286" t="str">
        <f t="shared" si="38"/>
        <v>studytime ~ relative_age + I(relative_age^2) | 0 | 0 | school_id</v>
      </c>
      <c r="AA286" t="str">
        <f t="shared" si="39"/>
        <v>-0.430</v>
      </c>
      <c r="AB286" t="str">
        <f t="shared" si="40"/>
        <v>0.066</v>
      </c>
      <c r="AC286" t="str">
        <f t="shared" si="41"/>
        <v>NA</v>
      </c>
      <c r="AD286" t="str">
        <f t="shared" si="42"/>
        <v>NA, NA</v>
      </c>
      <c r="AE286" t="str">
        <f t="shared" si="43"/>
        <v>-0.430
(0.066)</v>
      </c>
      <c r="AF286" t="str">
        <f t="shared" si="44"/>
        <v>-0.430
(0.066, NA)</v>
      </c>
    </row>
    <row r="287" spans="1:32">
      <c r="A287">
        <v>286</v>
      </c>
      <c r="B287" s="17">
        <v>9.9480357863121599E-5</v>
      </c>
      <c r="C287" s="17">
        <v>8.2057452833628197E-5</v>
      </c>
      <c r="D287">
        <v>6.6169309350222401</v>
      </c>
      <c r="E287">
        <v>5.7097457453146001</v>
      </c>
      <c r="F287">
        <v>3.3144561301030298E-3</v>
      </c>
      <c r="G287">
        <v>114780</v>
      </c>
      <c r="H287">
        <v>114780</v>
      </c>
      <c r="I287">
        <v>114783</v>
      </c>
      <c r="J287" t="s">
        <v>175</v>
      </c>
      <c r="K287">
        <v>-0.25557924716064301</v>
      </c>
      <c r="L287">
        <v>7.2264687288465704E-2</v>
      </c>
      <c r="M287">
        <v>4.0514415953193602E-4</v>
      </c>
      <c r="N287" t="s">
        <v>695</v>
      </c>
      <c r="O287" t="b">
        <v>0</v>
      </c>
      <c r="P287" t="s">
        <v>344</v>
      </c>
      <c r="Q287" t="s">
        <v>344</v>
      </c>
      <c r="R287" t="s">
        <v>344</v>
      </c>
      <c r="X287" t="str">
        <f t="shared" si="36"/>
        <v>grade9_not_apr_march_grade_t8_ra_basic_studytime</v>
      </c>
      <c r="Y287">
        <f t="shared" si="37"/>
        <v>114783</v>
      </c>
      <c r="Z287" t="str">
        <f t="shared" si="38"/>
        <v>studytime ~ relative_age + I(relative_age^2) | 0 | 0 | school_id</v>
      </c>
      <c r="AA287" t="str">
        <f t="shared" si="39"/>
        <v>-0.256</v>
      </c>
      <c r="AB287" t="str">
        <f t="shared" si="40"/>
        <v>0.072</v>
      </c>
      <c r="AC287" t="str">
        <f t="shared" si="41"/>
        <v>NA</v>
      </c>
      <c r="AD287" t="str">
        <f t="shared" si="42"/>
        <v>NA, NA</v>
      </c>
      <c r="AE287" t="str">
        <f t="shared" si="43"/>
        <v>-0.256
(0.072)</v>
      </c>
      <c r="AF287" t="str">
        <f t="shared" si="44"/>
        <v>-0.256
(0.072, NA)</v>
      </c>
    </row>
    <row r="288" spans="1:32">
      <c r="A288">
        <v>287</v>
      </c>
      <c r="B288">
        <v>4.8486113028151701E-2</v>
      </c>
      <c r="C288">
        <v>4.2029108221594301E-2</v>
      </c>
      <c r="D288">
        <v>6.5497610599045304</v>
      </c>
      <c r="E288">
        <v>7.5090718499871203</v>
      </c>
      <c r="F288">
        <v>0</v>
      </c>
      <c r="G288">
        <v>106395</v>
      </c>
      <c r="H288">
        <v>106395</v>
      </c>
      <c r="I288">
        <v>107118</v>
      </c>
      <c r="J288" t="s">
        <v>194</v>
      </c>
      <c r="K288">
        <v>-0.42069641612067099</v>
      </c>
      <c r="L288">
        <v>7.9535066694205001E-2</v>
      </c>
      <c r="M288" s="17">
        <v>1.22687600731797E-7</v>
      </c>
      <c r="N288" t="s">
        <v>696</v>
      </c>
      <c r="O288" t="b">
        <v>0</v>
      </c>
      <c r="P288" t="s">
        <v>344</v>
      </c>
      <c r="Q288" t="s">
        <v>344</v>
      </c>
      <c r="R288" t="s">
        <v>344</v>
      </c>
      <c r="X288" t="str">
        <f t="shared" si="36"/>
        <v>grade4_not_apr_march_grade_t8_ra_cont_studytime</v>
      </c>
      <c r="Y288">
        <f t="shared" si="37"/>
        <v>107118</v>
      </c>
      <c r="Z288" t="str">
        <f t="shared" si="38"/>
        <v>studytime ~ relative_age + I(relative_age^2) + as.factor(sex) +      as.factor(book) + as.factor(year) | as.factor(school_id) |      0 | school_id</v>
      </c>
      <c r="AA288" t="str">
        <f t="shared" si="39"/>
        <v>-0.421</v>
      </c>
      <c r="AB288" t="str">
        <f t="shared" si="40"/>
        <v>0.080</v>
      </c>
      <c r="AC288" t="str">
        <f t="shared" si="41"/>
        <v>NA</v>
      </c>
      <c r="AD288" t="str">
        <f t="shared" si="42"/>
        <v>NA, NA</v>
      </c>
      <c r="AE288" t="str">
        <f t="shared" si="43"/>
        <v>-0.421
(0.080)</v>
      </c>
      <c r="AF288" t="str">
        <f t="shared" si="44"/>
        <v>-0.421
(0.080, NA)</v>
      </c>
    </row>
    <row r="289" spans="1:32">
      <c r="A289">
        <v>288</v>
      </c>
      <c r="B289">
        <v>6.7311300657481296E-2</v>
      </c>
      <c r="C289">
        <v>6.1169993683859003E-2</v>
      </c>
      <c r="D289">
        <v>6.2992734569300302</v>
      </c>
      <c r="E289">
        <v>10.9604194915826</v>
      </c>
      <c r="F289">
        <v>0</v>
      </c>
      <c r="G289">
        <v>109803</v>
      </c>
      <c r="H289">
        <v>109803</v>
      </c>
      <c r="I289">
        <v>110527</v>
      </c>
      <c r="J289" t="s">
        <v>194</v>
      </c>
      <c r="K289">
        <v>-1.9462986188102899E-2</v>
      </c>
      <c r="L289">
        <v>7.7414136361444799E-2</v>
      </c>
      <c r="M289">
        <v>0.80149415956756498</v>
      </c>
      <c r="N289" t="s">
        <v>697</v>
      </c>
      <c r="O289" t="b">
        <v>0</v>
      </c>
      <c r="P289" t="s">
        <v>344</v>
      </c>
      <c r="Q289" t="s">
        <v>344</v>
      </c>
      <c r="R289" t="s">
        <v>344</v>
      </c>
      <c r="X289" t="str">
        <f t="shared" si="36"/>
        <v>grade5_not_apr_march_grade_t8_ra_cont_studytime</v>
      </c>
      <c r="Y289">
        <f t="shared" si="37"/>
        <v>110527</v>
      </c>
      <c r="Z289" t="str">
        <f t="shared" si="38"/>
        <v>studytime ~ relative_age + I(relative_age^2) + as.factor(sex) +      as.factor(book) + as.factor(year) | as.factor(school_id) |      0 | school_id</v>
      </c>
      <c r="AA289" t="str">
        <f t="shared" si="39"/>
        <v>-0.019</v>
      </c>
      <c r="AB289" t="str">
        <f t="shared" si="40"/>
        <v>0.077</v>
      </c>
      <c r="AC289" t="str">
        <f t="shared" si="41"/>
        <v>NA</v>
      </c>
      <c r="AD289" t="str">
        <f t="shared" si="42"/>
        <v>NA, NA</v>
      </c>
      <c r="AE289" t="str">
        <f t="shared" si="43"/>
        <v>-0.019
(0.077)</v>
      </c>
      <c r="AF289" t="str">
        <f t="shared" si="44"/>
        <v>-0.019
(0.077, NA)</v>
      </c>
    </row>
    <row r="290" spans="1:32">
      <c r="A290">
        <v>289</v>
      </c>
      <c r="B290">
        <v>7.5306176347400999E-2</v>
      </c>
      <c r="C290">
        <v>6.9381799083547593E-2</v>
      </c>
      <c r="D290">
        <v>6.2349595607583197</v>
      </c>
      <c r="E290">
        <v>12.7112391722367</v>
      </c>
      <c r="F290">
        <v>0</v>
      </c>
      <c r="G290">
        <v>113004</v>
      </c>
      <c r="H290">
        <v>113004</v>
      </c>
      <c r="I290">
        <v>113729</v>
      </c>
      <c r="J290" t="s">
        <v>194</v>
      </c>
      <c r="K290">
        <v>8.3842543445685896E-2</v>
      </c>
      <c r="L290">
        <v>7.3099519470758406E-2</v>
      </c>
      <c r="M290">
        <v>0.251396351705304</v>
      </c>
      <c r="N290" t="s">
        <v>698</v>
      </c>
      <c r="O290" t="b">
        <v>0</v>
      </c>
      <c r="P290" t="s">
        <v>344</v>
      </c>
      <c r="Q290" t="s">
        <v>344</v>
      </c>
      <c r="R290" t="s">
        <v>344</v>
      </c>
      <c r="X290" t="str">
        <f t="shared" si="36"/>
        <v>grade6_not_apr_march_grade_t8_ra_cont_studytime</v>
      </c>
      <c r="Y290">
        <f t="shared" si="37"/>
        <v>113729</v>
      </c>
      <c r="Z290" t="str">
        <f t="shared" si="38"/>
        <v>studytime ~ relative_age + I(relative_age^2) + as.factor(sex) +      as.factor(book) + as.factor(year) | as.factor(school_id) |      0 | school_id</v>
      </c>
      <c r="AA290" t="str">
        <f t="shared" si="39"/>
        <v>0.084</v>
      </c>
      <c r="AB290" t="str">
        <f t="shared" si="40"/>
        <v>0.073</v>
      </c>
      <c r="AC290" t="str">
        <f t="shared" si="41"/>
        <v>NA</v>
      </c>
      <c r="AD290" t="str">
        <f t="shared" si="42"/>
        <v>NA, NA</v>
      </c>
      <c r="AE290" t="str">
        <f t="shared" si="43"/>
        <v>0.084
(0.073)</v>
      </c>
      <c r="AF290" t="str">
        <f t="shared" si="44"/>
        <v>0.084
(0.073, NA)</v>
      </c>
    </row>
    <row r="291" spans="1:32">
      <c r="A291">
        <v>290</v>
      </c>
      <c r="B291">
        <v>5.3352408142628101E-2</v>
      </c>
      <c r="C291">
        <v>5.0148101004265901E-2</v>
      </c>
      <c r="D291">
        <v>5.6738087360343599</v>
      </c>
      <c r="E291">
        <v>16.650216673642198</v>
      </c>
      <c r="F291">
        <v>0</v>
      </c>
      <c r="G291">
        <v>109309</v>
      </c>
      <c r="H291">
        <v>109309</v>
      </c>
      <c r="I291">
        <v>109680</v>
      </c>
      <c r="J291" t="s">
        <v>194</v>
      </c>
      <c r="K291">
        <v>-0.178544267514718</v>
      </c>
      <c r="L291">
        <v>6.7503655954956499E-2</v>
      </c>
      <c r="M291">
        <v>8.1701298057321094E-3</v>
      </c>
      <c r="N291" t="s">
        <v>699</v>
      </c>
      <c r="O291" t="b">
        <v>0</v>
      </c>
      <c r="P291" t="s">
        <v>344</v>
      </c>
      <c r="Q291" t="s">
        <v>344</v>
      </c>
      <c r="R291" t="s">
        <v>344</v>
      </c>
      <c r="X291" t="str">
        <f t="shared" si="36"/>
        <v>grade7_not_apr_march_grade_t8_ra_cont_studytime</v>
      </c>
      <c r="Y291">
        <f t="shared" si="37"/>
        <v>109680</v>
      </c>
      <c r="Z291" t="str">
        <f t="shared" si="38"/>
        <v>studytime ~ relative_age + I(relative_age^2) + as.factor(sex) +      as.factor(book) + as.factor(year) | as.factor(school_id) |      0 | school_id</v>
      </c>
      <c r="AA291" t="str">
        <f t="shared" si="39"/>
        <v>-0.179</v>
      </c>
      <c r="AB291" t="str">
        <f t="shared" si="40"/>
        <v>0.068</v>
      </c>
      <c r="AC291" t="str">
        <f t="shared" si="41"/>
        <v>NA</v>
      </c>
      <c r="AD291" t="str">
        <f t="shared" si="42"/>
        <v>NA, NA</v>
      </c>
      <c r="AE291" t="str">
        <f t="shared" si="43"/>
        <v>-0.179
(0.068)</v>
      </c>
      <c r="AF291" t="str">
        <f t="shared" si="44"/>
        <v>-0.179
(0.068, NA)</v>
      </c>
    </row>
    <row r="292" spans="1:32">
      <c r="A292">
        <v>291</v>
      </c>
      <c r="B292">
        <v>4.3122713475700201E-2</v>
      </c>
      <c r="C292">
        <v>3.9946514064084303E-2</v>
      </c>
      <c r="D292">
        <v>6.0171645269296903</v>
      </c>
      <c r="E292">
        <v>13.5768281166461</v>
      </c>
      <c r="F292">
        <v>0</v>
      </c>
      <c r="G292">
        <v>111468</v>
      </c>
      <c r="H292">
        <v>111468</v>
      </c>
      <c r="I292">
        <v>111839</v>
      </c>
      <c r="J292" t="s">
        <v>194</v>
      </c>
      <c r="K292">
        <v>-0.41834065706742501</v>
      </c>
      <c r="L292">
        <v>6.6951432622364193E-2</v>
      </c>
      <c r="M292" s="17">
        <v>4.14626035910733E-10</v>
      </c>
      <c r="N292" t="s">
        <v>700</v>
      </c>
      <c r="O292" t="b">
        <v>0</v>
      </c>
      <c r="P292" t="s">
        <v>344</v>
      </c>
      <c r="Q292" t="s">
        <v>344</v>
      </c>
      <c r="R292" t="s">
        <v>344</v>
      </c>
      <c r="X292" t="str">
        <f t="shared" si="36"/>
        <v>grade8_not_apr_march_grade_t8_ra_cont_studytime</v>
      </c>
      <c r="Y292">
        <f t="shared" si="37"/>
        <v>111839</v>
      </c>
      <c r="Z292" t="str">
        <f t="shared" si="38"/>
        <v>studytime ~ relative_age + I(relative_age^2) + as.factor(sex) +      as.factor(book) + as.factor(year) | as.factor(school_id) |      0 | school_id</v>
      </c>
      <c r="AA292" t="str">
        <f t="shared" si="39"/>
        <v>-0.418</v>
      </c>
      <c r="AB292" t="str">
        <f t="shared" si="40"/>
        <v>0.067</v>
      </c>
      <c r="AC292" t="str">
        <f t="shared" si="41"/>
        <v>NA</v>
      </c>
      <c r="AD292" t="str">
        <f t="shared" si="42"/>
        <v>NA, NA</v>
      </c>
      <c r="AE292" t="str">
        <f t="shared" si="43"/>
        <v>-0.418
(0.067)</v>
      </c>
      <c r="AF292" t="str">
        <f t="shared" si="44"/>
        <v>-0.418
(0.067, NA)</v>
      </c>
    </row>
    <row r="293" spans="1:32">
      <c r="A293">
        <v>292</v>
      </c>
      <c r="B293">
        <v>3.92364570821764E-2</v>
      </c>
      <c r="C293">
        <v>3.61443213508287E-2</v>
      </c>
      <c r="D293">
        <v>6.4958480159138396</v>
      </c>
      <c r="E293">
        <v>12.689112151320501</v>
      </c>
      <c r="F293">
        <v>0</v>
      </c>
      <c r="G293">
        <v>114342</v>
      </c>
      <c r="H293">
        <v>114342</v>
      </c>
      <c r="I293">
        <v>114711</v>
      </c>
      <c r="J293" t="s">
        <v>194</v>
      </c>
      <c r="K293">
        <v>-0.22279478499069799</v>
      </c>
      <c r="L293">
        <v>7.1470302287725898E-2</v>
      </c>
      <c r="M293">
        <v>1.82512172698048E-3</v>
      </c>
      <c r="N293" t="s">
        <v>701</v>
      </c>
      <c r="O293" t="b">
        <v>0</v>
      </c>
      <c r="P293" t="s">
        <v>344</v>
      </c>
      <c r="Q293" t="s">
        <v>344</v>
      </c>
      <c r="R293" t="s">
        <v>344</v>
      </c>
      <c r="X293" t="str">
        <f t="shared" si="36"/>
        <v>grade9_not_apr_march_grade_t8_ra_cont_studytime</v>
      </c>
      <c r="Y293">
        <f t="shared" si="37"/>
        <v>114711</v>
      </c>
      <c r="Z293" t="str">
        <f t="shared" si="38"/>
        <v>studytime ~ relative_age + I(relative_age^2) + as.factor(sex) +      as.factor(book) + as.factor(year) | as.factor(school_id) |      0 | school_id</v>
      </c>
      <c r="AA293" t="str">
        <f t="shared" si="39"/>
        <v>-0.223</v>
      </c>
      <c r="AB293" t="str">
        <f t="shared" si="40"/>
        <v>0.071</v>
      </c>
      <c r="AC293" t="str">
        <f t="shared" si="41"/>
        <v>NA</v>
      </c>
      <c r="AD293" t="str">
        <f t="shared" si="42"/>
        <v>NA, NA</v>
      </c>
      <c r="AE293" t="str">
        <f t="shared" si="43"/>
        <v>-0.223
(0.071)</v>
      </c>
      <c r="AF293" t="str">
        <f t="shared" si="44"/>
        <v>-0.223
(0.071, NA)</v>
      </c>
    </row>
    <row r="294" spans="1:32">
      <c r="A294">
        <v>293</v>
      </c>
      <c r="B294">
        <v>5.5943575972134296E-4</v>
      </c>
      <c r="C294">
        <v>5.4422091139572104E-4</v>
      </c>
      <c r="D294">
        <v>0.49397528243029498</v>
      </c>
      <c r="E294">
        <v>36.769065832733801</v>
      </c>
      <c r="F294" s="17">
        <v>1.08608831413588E-16</v>
      </c>
      <c r="G294">
        <v>131377</v>
      </c>
      <c r="H294">
        <v>131377</v>
      </c>
      <c r="I294">
        <v>131380</v>
      </c>
      <c r="J294" t="s">
        <v>176</v>
      </c>
      <c r="K294">
        <v>-3.7552157896117003E-2</v>
      </c>
      <c r="L294">
        <v>4.3644361301501703E-3</v>
      </c>
      <c r="M294" s="17">
        <v>7.6900542987682301E-18</v>
      </c>
      <c r="N294" t="s">
        <v>413</v>
      </c>
      <c r="O294" t="b">
        <v>0</v>
      </c>
      <c r="P294" t="s">
        <v>344</v>
      </c>
      <c r="Q294" t="s">
        <v>344</v>
      </c>
      <c r="R294" t="s">
        <v>344</v>
      </c>
      <c r="X294" t="str">
        <f t="shared" si="36"/>
        <v>grade4_all_grade_t8_ra_basic_cram</v>
      </c>
      <c r="Y294">
        <f t="shared" si="37"/>
        <v>131380</v>
      </c>
      <c r="Z294" t="str">
        <f t="shared" si="38"/>
        <v>cram ~ relative_age + I(relative_age^2) | 0 | 0 | school_id</v>
      </c>
      <c r="AA294" t="str">
        <f t="shared" si="39"/>
        <v>-0.038</v>
      </c>
      <c r="AB294" t="str">
        <f t="shared" si="40"/>
        <v>0.004</v>
      </c>
      <c r="AC294" t="str">
        <f t="shared" si="41"/>
        <v>NA</v>
      </c>
      <c r="AD294" t="str">
        <f t="shared" si="42"/>
        <v>NA, NA</v>
      </c>
      <c r="AE294" t="str">
        <f t="shared" si="43"/>
        <v>-0.038
(0.004)</v>
      </c>
      <c r="AF294" t="str">
        <f t="shared" si="44"/>
        <v>-0.038
(0.004, NA)</v>
      </c>
    </row>
    <row r="295" spans="1:32">
      <c r="A295">
        <v>294</v>
      </c>
      <c r="B295">
        <v>3.9520320111519601E-4</v>
      </c>
      <c r="C295">
        <v>3.8017335813689301E-4</v>
      </c>
      <c r="D295">
        <v>0.49812752772367302</v>
      </c>
      <c r="E295">
        <v>26.294566196502299</v>
      </c>
      <c r="F295" s="17">
        <v>3.8253556846258601E-12</v>
      </c>
      <c r="G295">
        <v>133016</v>
      </c>
      <c r="H295">
        <v>133016</v>
      </c>
      <c r="I295">
        <v>133019</v>
      </c>
      <c r="J295" t="s">
        <v>176</v>
      </c>
      <c r="K295">
        <v>-3.1329588722368698E-2</v>
      </c>
      <c r="L295">
        <v>4.2619291590253799E-3</v>
      </c>
      <c r="M295" s="17">
        <v>1.9667849181298001E-13</v>
      </c>
      <c r="N295" t="s">
        <v>414</v>
      </c>
      <c r="O295" t="b">
        <v>0</v>
      </c>
      <c r="P295" t="s">
        <v>344</v>
      </c>
      <c r="Q295" t="s">
        <v>344</v>
      </c>
      <c r="R295" t="s">
        <v>344</v>
      </c>
      <c r="X295" t="str">
        <f t="shared" si="36"/>
        <v>grade5_all_grade_t8_ra_basic_cram</v>
      </c>
      <c r="Y295">
        <f t="shared" si="37"/>
        <v>133019</v>
      </c>
      <c r="Z295" t="str">
        <f t="shared" si="38"/>
        <v>cram ~ relative_age + I(relative_age^2) | 0 | 0 | school_id</v>
      </c>
      <c r="AA295" t="str">
        <f t="shared" si="39"/>
        <v>-0.031</v>
      </c>
      <c r="AB295" t="str">
        <f t="shared" si="40"/>
        <v>0.004</v>
      </c>
      <c r="AC295" t="str">
        <f t="shared" si="41"/>
        <v>NA</v>
      </c>
      <c r="AD295" t="str">
        <f t="shared" si="42"/>
        <v>NA, NA</v>
      </c>
      <c r="AE295" t="str">
        <f t="shared" si="43"/>
        <v>-0.031
(0.004)</v>
      </c>
      <c r="AF295" t="str">
        <f t="shared" si="44"/>
        <v>-0.031
(0.004, NA)</v>
      </c>
    </row>
    <row r="296" spans="1:32">
      <c r="A296">
        <v>295</v>
      </c>
      <c r="B296">
        <v>3.45845491948675E-4</v>
      </c>
      <c r="C296">
        <v>3.3118608682036798E-4</v>
      </c>
      <c r="D296">
        <v>0.49807141389041498</v>
      </c>
      <c r="E296">
        <v>23.592054992829102</v>
      </c>
      <c r="F296" s="17">
        <v>5.6999710929956302E-11</v>
      </c>
      <c r="G296">
        <v>136384</v>
      </c>
      <c r="H296">
        <v>136384</v>
      </c>
      <c r="I296">
        <v>136387</v>
      </c>
      <c r="J296" t="s">
        <v>176</v>
      </c>
      <c r="K296">
        <v>-2.84249445237982E-2</v>
      </c>
      <c r="L296">
        <v>4.3217023682155901E-3</v>
      </c>
      <c r="M296" s="17">
        <v>4.7920806270377497E-11</v>
      </c>
      <c r="N296" t="s">
        <v>415</v>
      </c>
      <c r="O296" t="b">
        <v>0</v>
      </c>
      <c r="P296" t="s">
        <v>344</v>
      </c>
      <c r="Q296" t="s">
        <v>344</v>
      </c>
      <c r="R296" t="s">
        <v>344</v>
      </c>
      <c r="X296" t="str">
        <f t="shared" si="36"/>
        <v>grade6_all_grade_t8_ra_basic_cram</v>
      </c>
      <c r="Y296">
        <f t="shared" si="37"/>
        <v>136387</v>
      </c>
      <c r="Z296" t="str">
        <f t="shared" si="38"/>
        <v>cram ~ relative_age + I(relative_age^2) | 0 | 0 | school_id</v>
      </c>
      <c r="AA296" t="str">
        <f t="shared" si="39"/>
        <v>-0.028</v>
      </c>
      <c r="AB296" t="str">
        <f t="shared" si="40"/>
        <v>0.004</v>
      </c>
      <c r="AC296" t="str">
        <f t="shared" si="41"/>
        <v>NA</v>
      </c>
      <c r="AD296" t="str">
        <f t="shared" si="42"/>
        <v>NA, NA</v>
      </c>
      <c r="AE296" t="str">
        <f t="shared" si="43"/>
        <v>-0.028
(0.004)</v>
      </c>
      <c r="AF296" t="str">
        <f t="shared" si="44"/>
        <v>-0.028
(0.004, NA)</v>
      </c>
    </row>
    <row r="297" spans="1:32">
      <c r="A297">
        <v>296</v>
      </c>
      <c r="B297">
        <v>2.9881711735467101E-4</v>
      </c>
      <c r="C297">
        <v>2.8359204356143098E-4</v>
      </c>
      <c r="D297">
        <v>0.49803387553626</v>
      </c>
      <c r="E297">
        <v>19.626644928644701</v>
      </c>
      <c r="F297" s="17">
        <v>3.0028252309582698E-9</v>
      </c>
      <c r="G297">
        <v>131323</v>
      </c>
      <c r="H297">
        <v>131323</v>
      </c>
      <c r="I297">
        <v>131326</v>
      </c>
      <c r="J297" t="s">
        <v>176</v>
      </c>
      <c r="K297">
        <v>-2.7631340934856901E-2</v>
      </c>
      <c r="L297">
        <v>4.1808631622836196E-3</v>
      </c>
      <c r="M297" s="17">
        <v>3.8691453517974402E-11</v>
      </c>
      <c r="N297" t="s">
        <v>416</v>
      </c>
      <c r="O297" t="b">
        <v>0</v>
      </c>
      <c r="P297" t="s">
        <v>344</v>
      </c>
      <c r="Q297" t="s">
        <v>344</v>
      </c>
      <c r="R297" t="s">
        <v>344</v>
      </c>
      <c r="X297" t="str">
        <f t="shared" si="36"/>
        <v>grade7_all_grade_t8_ra_basic_cram</v>
      </c>
      <c r="Y297">
        <f t="shared" si="37"/>
        <v>131326</v>
      </c>
      <c r="Z297" t="str">
        <f t="shared" si="38"/>
        <v>cram ~ relative_age + I(relative_age^2) | 0 | 0 | school_id</v>
      </c>
      <c r="AA297" t="str">
        <f t="shared" si="39"/>
        <v>-0.028</v>
      </c>
      <c r="AB297" t="str">
        <f t="shared" si="40"/>
        <v>0.004</v>
      </c>
      <c r="AC297" t="str">
        <f t="shared" si="41"/>
        <v>NA</v>
      </c>
      <c r="AD297" t="str">
        <f t="shared" si="42"/>
        <v>NA, NA</v>
      </c>
      <c r="AE297" t="str">
        <f t="shared" si="43"/>
        <v>-0.028
(0.004)</v>
      </c>
      <c r="AF297" t="str">
        <f t="shared" si="44"/>
        <v>-0.028
(0.004, NA)</v>
      </c>
    </row>
    <row r="298" spans="1:32">
      <c r="A298">
        <v>297</v>
      </c>
      <c r="B298">
        <v>3.6079735647634399E-4</v>
      </c>
      <c r="C298">
        <v>3.4587502980343299E-4</v>
      </c>
      <c r="D298">
        <v>0.49019843716764999</v>
      </c>
      <c r="E298">
        <v>24.178357999322099</v>
      </c>
      <c r="F298" s="17">
        <v>3.1722473886231499E-11</v>
      </c>
      <c r="G298">
        <v>133979</v>
      </c>
      <c r="H298">
        <v>133979</v>
      </c>
      <c r="I298">
        <v>133982</v>
      </c>
      <c r="J298" t="s">
        <v>176</v>
      </c>
      <c r="K298">
        <v>-2.95852382127503E-2</v>
      </c>
      <c r="L298">
        <v>4.4221941139463098E-3</v>
      </c>
      <c r="M298" s="17">
        <v>2.2290879763442199E-11</v>
      </c>
      <c r="N298" t="s">
        <v>417</v>
      </c>
      <c r="O298" t="b">
        <v>0</v>
      </c>
      <c r="P298" t="s">
        <v>344</v>
      </c>
      <c r="Q298" t="s">
        <v>344</v>
      </c>
      <c r="R298" t="s">
        <v>344</v>
      </c>
      <c r="X298" t="str">
        <f t="shared" si="36"/>
        <v>grade8_all_grade_t8_ra_basic_cram</v>
      </c>
      <c r="Y298">
        <f t="shared" si="37"/>
        <v>133982</v>
      </c>
      <c r="Z298" t="str">
        <f t="shared" si="38"/>
        <v>cram ~ relative_age + I(relative_age^2) | 0 | 0 | school_id</v>
      </c>
      <c r="AA298" t="str">
        <f t="shared" si="39"/>
        <v>-0.030</v>
      </c>
      <c r="AB298" t="str">
        <f t="shared" si="40"/>
        <v>0.004</v>
      </c>
      <c r="AC298" t="str">
        <f t="shared" si="41"/>
        <v>NA</v>
      </c>
      <c r="AD298" t="str">
        <f t="shared" si="42"/>
        <v>NA, NA</v>
      </c>
      <c r="AE298" t="str">
        <f t="shared" si="43"/>
        <v>-0.030
(0.004)</v>
      </c>
      <c r="AF298" t="str">
        <f t="shared" si="44"/>
        <v>-0.030
(0.004, NA)</v>
      </c>
    </row>
    <row r="299" spans="1:32">
      <c r="A299">
        <v>298</v>
      </c>
      <c r="B299">
        <v>2.50529295808915E-4</v>
      </c>
      <c r="C299">
        <v>2.3592812492934101E-4</v>
      </c>
      <c r="D299">
        <v>0.45844950404804702</v>
      </c>
      <c r="E299">
        <v>17.158164771621902</v>
      </c>
      <c r="F299" s="17">
        <v>3.54190763983372E-8</v>
      </c>
      <c r="G299">
        <v>136941</v>
      </c>
      <c r="H299">
        <v>136941</v>
      </c>
      <c r="I299">
        <v>136944</v>
      </c>
      <c r="J299" t="s">
        <v>176</v>
      </c>
      <c r="K299">
        <v>-2.3377081623024099E-2</v>
      </c>
      <c r="L299">
        <v>3.89892964372402E-3</v>
      </c>
      <c r="M299" s="17">
        <v>2.0252469893741E-9</v>
      </c>
      <c r="N299" t="s">
        <v>418</v>
      </c>
      <c r="O299" t="b">
        <v>0</v>
      </c>
      <c r="P299" t="s">
        <v>344</v>
      </c>
      <c r="Q299" t="s">
        <v>344</v>
      </c>
      <c r="R299" t="s">
        <v>344</v>
      </c>
      <c r="X299" t="str">
        <f t="shared" si="36"/>
        <v>grade9_all_grade_t8_ra_basic_cram</v>
      </c>
      <c r="Y299">
        <f t="shared" si="37"/>
        <v>136944</v>
      </c>
      <c r="Z299" t="str">
        <f t="shared" si="38"/>
        <v>cram ~ relative_age + I(relative_age^2) | 0 | 0 | school_id</v>
      </c>
      <c r="AA299" t="str">
        <f t="shared" si="39"/>
        <v>-0.023</v>
      </c>
      <c r="AB299" t="str">
        <f t="shared" si="40"/>
        <v>0.004</v>
      </c>
      <c r="AC299" t="str">
        <f t="shared" si="41"/>
        <v>NA</v>
      </c>
      <c r="AD299" t="str">
        <f t="shared" si="42"/>
        <v>NA, NA</v>
      </c>
      <c r="AE299" t="str">
        <f t="shared" si="43"/>
        <v>-0.023
(0.004)</v>
      </c>
      <c r="AF299" t="str">
        <f t="shared" si="44"/>
        <v>-0.023
(0.004, NA)</v>
      </c>
    </row>
    <row r="300" spans="1:32">
      <c r="A300">
        <v>299</v>
      </c>
      <c r="B300">
        <v>2.7798529749739203E-4</v>
      </c>
      <c r="C300">
        <v>2.59810185876508E-4</v>
      </c>
      <c r="D300">
        <v>0.49403917318831397</v>
      </c>
      <c r="E300">
        <v>15.2948330275534</v>
      </c>
      <c r="F300" s="17">
        <v>2.2827678814430699E-7</v>
      </c>
      <c r="G300">
        <v>110010</v>
      </c>
      <c r="H300">
        <v>110010</v>
      </c>
      <c r="I300">
        <v>110013</v>
      </c>
      <c r="J300" t="s">
        <v>176</v>
      </c>
      <c r="K300">
        <v>-3.1513505806266003E-2</v>
      </c>
      <c r="L300">
        <v>5.7546312491790199E-3</v>
      </c>
      <c r="M300" s="17">
        <v>4.3455900980867902E-8</v>
      </c>
      <c r="N300" t="s">
        <v>702</v>
      </c>
      <c r="O300" t="b">
        <v>0</v>
      </c>
      <c r="P300" t="s">
        <v>344</v>
      </c>
      <c r="Q300" t="s">
        <v>344</v>
      </c>
      <c r="R300" t="s">
        <v>344</v>
      </c>
      <c r="X300" t="str">
        <f t="shared" si="36"/>
        <v>grade4_not_apr_march_grade_t8_ra_basic_cram</v>
      </c>
      <c r="Y300">
        <f t="shared" si="37"/>
        <v>110013</v>
      </c>
      <c r="Z300" t="str">
        <f t="shared" si="38"/>
        <v>cram ~ relative_age + I(relative_age^2) | 0 | 0 | school_id</v>
      </c>
      <c r="AA300" t="str">
        <f t="shared" si="39"/>
        <v>-0.032</v>
      </c>
      <c r="AB300" t="str">
        <f t="shared" si="40"/>
        <v>0.006</v>
      </c>
      <c r="AC300" t="str">
        <f t="shared" si="41"/>
        <v>NA</v>
      </c>
      <c r="AD300" t="str">
        <f t="shared" si="42"/>
        <v>NA, NA</v>
      </c>
      <c r="AE300" t="str">
        <f t="shared" si="43"/>
        <v>-0.032
(0.006)</v>
      </c>
      <c r="AF300" t="str">
        <f t="shared" si="44"/>
        <v>-0.032
(0.006, NA)</v>
      </c>
    </row>
    <row r="301" spans="1:32">
      <c r="A301">
        <v>300</v>
      </c>
      <c r="B301">
        <v>2.3916583923722399E-4</v>
      </c>
      <c r="C301">
        <v>2.21185176056737E-4</v>
      </c>
      <c r="D301">
        <v>0.49812747506222999</v>
      </c>
      <c r="E301">
        <v>13.301280205111301</v>
      </c>
      <c r="F301" s="17">
        <v>1.6750132665867E-6</v>
      </c>
      <c r="G301">
        <v>111204</v>
      </c>
      <c r="H301">
        <v>111204</v>
      </c>
      <c r="I301">
        <v>111207</v>
      </c>
      <c r="J301" t="s">
        <v>176</v>
      </c>
      <c r="K301">
        <v>-2.4737145585069401E-2</v>
      </c>
      <c r="L301">
        <v>5.7312402345617601E-3</v>
      </c>
      <c r="M301" s="17">
        <v>1.5874236963472499E-5</v>
      </c>
      <c r="N301" t="s">
        <v>703</v>
      </c>
      <c r="O301" t="b">
        <v>0</v>
      </c>
      <c r="P301" t="s">
        <v>344</v>
      </c>
      <c r="Q301" t="s">
        <v>344</v>
      </c>
      <c r="R301" t="s">
        <v>344</v>
      </c>
      <c r="X301" t="str">
        <f t="shared" si="36"/>
        <v>grade5_not_apr_march_grade_t8_ra_basic_cram</v>
      </c>
      <c r="Y301">
        <f t="shared" si="37"/>
        <v>111207</v>
      </c>
      <c r="Z301" t="str">
        <f t="shared" si="38"/>
        <v>cram ~ relative_age + I(relative_age^2) | 0 | 0 | school_id</v>
      </c>
      <c r="AA301" t="str">
        <f t="shared" si="39"/>
        <v>-0.025</v>
      </c>
      <c r="AB301" t="str">
        <f t="shared" si="40"/>
        <v>0.006</v>
      </c>
      <c r="AC301" t="str">
        <f t="shared" si="41"/>
        <v>NA</v>
      </c>
      <c r="AD301" t="str">
        <f t="shared" si="42"/>
        <v>NA, NA</v>
      </c>
      <c r="AE301" t="str">
        <f t="shared" si="43"/>
        <v>-0.025
(0.006)</v>
      </c>
      <c r="AF301" t="str">
        <f t="shared" si="44"/>
        <v>-0.025
(0.006, NA)</v>
      </c>
    </row>
    <row r="302" spans="1:32">
      <c r="A302">
        <v>301</v>
      </c>
      <c r="B302">
        <v>2.59659707047113E-4</v>
      </c>
      <c r="C302">
        <v>2.42146365591944E-4</v>
      </c>
      <c r="D302">
        <v>0.49807610185211898</v>
      </c>
      <c r="E302">
        <v>14.826394364148101</v>
      </c>
      <c r="F302" s="17">
        <v>3.6459842704281501E-7</v>
      </c>
      <c r="G302">
        <v>114169</v>
      </c>
      <c r="H302">
        <v>114169</v>
      </c>
      <c r="I302">
        <v>114172</v>
      </c>
      <c r="J302" t="s">
        <v>176</v>
      </c>
      <c r="K302">
        <v>-2.30677016306873E-2</v>
      </c>
      <c r="L302">
        <v>5.8275549545590399E-3</v>
      </c>
      <c r="M302" s="17">
        <v>7.5458500501805102E-5</v>
      </c>
      <c r="N302" t="s">
        <v>704</v>
      </c>
      <c r="O302" t="b">
        <v>0</v>
      </c>
      <c r="P302" t="s">
        <v>344</v>
      </c>
      <c r="Q302" t="s">
        <v>344</v>
      </c>
      <c r="R302" t="s">
        <v>344</v>
      </c>
      <c r="X302" t="str">
        <f t="shared" si="36"/>
        <v>grade6_not_apr_march_grade_t8_ra_basic_cram</v>
      </c>
      <c r="Y302">
        <f t="shared" si="37"/>
        <v>114172</v>
      </c>
      <c r="Z302" t="str">
        <f t="shared" si="38"/>
        <v>cram ~ relative_age + I(relative_age^2) | 0 | 0 | school_id</v>
      </c>
      <c r="AA302" t="str">
        <f t="shared" si="39"/>
        <v>-0.023</v>
      </c>
      <c r="AB302" t="str">
        <f t="shared" si="40"/>
        <v>0.006</v>
      </c>
      <c r="AC302" t="str">
        <f t="shared" si="41"/>
        <v>NA</v>
      </c>
      <c r="AD302" t="str">
        <f t="shared" si="42"/>
        <v>NA, NA</v>
      </c>
      <c r="AE302" t="str">
        <f t="shared" si="43"/>
        <v>-0.023
(0.006)</v>
      </c>
      <c r="AF302" t="str">
        <f t="shared" si="44"/>
        <v>-0.023
(0.006, NA)</v>
      </c>
    </row>
    <row r="303" spans="1:32">
      <c r="A303">
        <v>302</v>
      </c>
      <c r="B303">
        <v>1.5924889197115399E-4</v>
      </c>
      <c r="C303">
        <v>1.4107211738800801E-4</v>
      </c>
      <c r="D303">
        <v>0.49807580236542798</v>
      </c>
      <c r="E303">
        <v>8.7611193747641494</v>
      </c>
      <c r="F303">
        <v>1.56818458264267E-4</v>
      </c>
      <c r="G303">
        <v>110013</v>
      </c>
      <c r="H303">
        <v>110013</v>
      </c>
      <c r="I303">
        <v>110016</v>
      </c>
      <c r="J303" t="s">
        <v>176</v>
      </c>
      <c r="K303">
        <v>-2.4097731876326401E-2</v>
      </c>
      <c r="L303">
        <v>5.3296141570982301E-3</v>
      </c>
      <c r="M303" s="17">
        <v>6.1409413003307903E-6</v>
      </c>
      <c r="N303" t="s">
        <v>705</v>
      </c>
      <c r="O303" t="b">
        <v>0</v>
      </c>
      <c r="P303" t="s">
        <v>344</v>
      </c>
      <c r="Q303" t="s">
        <v>344</v>
      </c>
      <c r="R303" t="s">
        <v>344</v>
      </c>
      <c r="X303" t="str">
        <f t="shared" si="36"/>
        <v>grade7_not_apr_march_grade_t8_ra_basic_cram</v>
      </c>
      <c r="Y303">
        <f t="shared" si="37"/>
        <v>110016</v>
      </c>
      <c r="Z303" t="str">
        <f t="shared" si="38"/>
        <v>cram ~ relative_age + I(relative_age^2) | 0 | 0 | school_id</v>
      </c>
      <c r="AA303" t="str">
        <f t="shared" si="39"/>
        <v>-0.024</v>
      </c>
      <c r="AB303" t="str">
        <f t="shared" si="40"/>
        <v>0.005</v>
      </c>
      <c r="AC303" t="str">
        <f t="shared" si="41"/>
        <v>NA</v>
      </c>
      <c r="AD303" t="str">
        <f t="shared" si="42"/>
        <v>NA, NA</v>
      </c>
      <c r="AE303" t="str">
        <f t="shared" si="43"/>
        <v>-0.024
(0.005)</v>
      </c>
      <c r="AF303" t="str">
        <f t="shared" si="44"/>
        <v>-0.024
(0.005, NA)</v>
      </c>
    </row>
    <row r="304" spans="1:32">
      <c r="A304">
        <v>303</v>
      </c>
      <c r="B304">
        <v>2.20593288644912E-4</v>
      </c>
      <c r="C304">
        <v>2.02814533490692E-4</v>
      </c>
      <c r="D304">
        <v>0.49020504022384798</v>
      </c>
      <c r="E304">
        <v>12.4076903435197</v>
      </c>
      <c r="F304" s="17">
        <v>4.0926342829822398E-6</v>
      </c>
      <c r="G304">
        <v>112469</v>
      </c>
      <c r="H304">
        <v>112469</v>
      </c>
      <c r="I304">
        <v>112472</v>
      </c>
      <c r="J304" t="s">
        <v>176</v>
      </c>
      <c r="K304">
        <v>-2.6859129409683099E-2</v>
      </c>
      <c r="L304">
        <v>5.5011196207523797E-3</v>
      </c>
      <c r="M304" s="17">
        <v>1.04757656897115E-6</v>
      </c>
      <c r="N304" t="s">
        <v>706</v>
      </c>
      <c r="O304" t="b">
        <v>0</v>
      </c>
      <c r="P304" t="s">
        <v>344</v>
      </c>
      <c r="Q304" t="s">
        <v>344</v>
      </c>
      <c r="R304" t="s">
        <v>344</v>
      </c>
      <c r="X304" t="str">
        <f t="shared" si="36"/>
        <v>grade8_not_apr_march_grade_t8_ra_basic_cram</v>
      </c>
      <c r="Y304">
        <f t="shared" si="37"/>
        <v>112472</v>
      </c>
      <c r="Z304" t="str">
        <f t="shared" si="38"/>
        <v>cram ~ relative_age + I(relative_age^2) | 0 | 0 | school_id</v>
      </c>
      <c r="AA304" t="str">
        <f t="shared" si="39"/>
        <v>-0.027</v>
      </c>
      <c r="AB304" t="str">
        <f t="shared" si="40"/>
        <v>0.006</v>
      </c>
      <c r="AC304" t="str">
        <f t="shared" si="41"/>
        <v>NA</v>
      </c>
      <c r="AD304" t="str">
        <f t="shared" si="42"/>
        <v>NA, NA</v>
      </c>
      <c r="AE304" t="str">
        <f t="shared" si="43"/>
        <v>-0.027
(0.006)</v>
      </c>
      <c r="AF304" t="str">
        <f t="shared" si="44"/>
        <v>-0.027
(0.006, NA)</v>
      </c>
    </row>
    <row r="305" spans="1:32">
      <c r="A305">
        <v>304</v>
      </c>
      <c r="B305">
        <v>1.18490217754232E-4</v>
      </c>
      <c r="C305">
        <v>1.0109915938671899E-4</v>
      </c>
      <c r="D305">
        <v>0.45852313194230998</v>
      </c>
      <c r="E305">
        <v>6.8132838870531902</v>
      </c>
      <c r="F305">
        <v>1.0995214741109001E-3</v>
      </c>
      <c r="G305">
        <v>114988</v>
      </c>
      <c r="H305">
        <v>114988</v>
      </c>
      <c r="I305">
        <v>114991</v>
      </c>
      <c r="J305" t="s">
        <v>176</v>
      </c>
      <c r="K305">
        <v>-1.9275958961170299E-2</v>
      </c>
      <c r="L305">
        <v>5.1527874816254798E-3</v>
      </c>
      <c r="M305">
        <v>1.8337716001806101E-4</v>
      </c>
      <c r="N305" t="s">
        <v>707</v>
      </c>
      <c r="O305" t="b">
        <v>0</v>
      </c>
      <c r="P305" t="s">
        <v>344</v>
      </c>
      <c r="Q305" t="s">
        <v>344</v>
      </c>
      <c r="R305" t="s">
        <v>344</v>
      </c>
      <c r="X305" t="str">
        <f t="shared" si="36"/>
        <v>grade9_not_apr_march_grade_t8_ra_basic_cram</v>
      </c>
      <c r="Y305">
        <f t="shared" si="37"/>
        <v>114991</v>
      </c>
      <c r="Z305" t="str">
        <f t="shared" si="38"/>
        <v>cram ~ relative_age + I(relative_age^2) | 0 | 0 | school_id</v>
      </c>
      <c r="AA305" t="str">
        <f t="shared" si="39"/>
        <v>-0.019</v>
      </c>
      <c r="AB305" t="str">
        <f t="shared" si="40"/>
        <v>0.005</v>
      </c>
      <c r="AC305" t="str">
        <f t="shared" si="41"/>
        <v>NA</v>
      </c>
      <c r="AD305" t="str">
        <f t="shared" si="42"/>
        <v>NA, NA</v>
      </c>
      <c r="AE305" t="str">
        <f t="shared" si="43"/>
        <v>-0.019
(0.005)</v>
      </c>
      <c r="AF305" t="str">
        <f t="shared" si="44"/>
        <v>-0.019
(0.005, NA)</v>
      </c>
    </row>
    <row r="306" spans="1:32">
      <c r="A306">
        <v>305</v>
      </c>
      <c r="B306">
        <v>2.7097441101532699E-2</v>
      </c>
      <c r="C306">
        <v>2.0611843240594101E-2</v>
      </c>
      <c r="D306">
        <v>0.48905791127326298</v>
      </c>
      <c r="E306">
        <v>4.1780945538936898</v>
      </c>
      <c r="F306" s="17">
        <v>8.1487823199742496E-272</v>
      </c>
      <c r="G306">
        <v>108307</v>
      </c>
      <c r="H306">
        <v>108307</v>
      </c>
      <c r="I306">
        <v>109030</v>
      </c>
      <c r="J306" t="s">
        <v>195</v>
      </c>
      <c r="K306">
        <v>-3.2119074756467997E-2</v>
      </c>
      <c r="L306">
        <v>5.8790133367964698E-3</v>
      </c>
      <c r="M306" s="17">
        <v>4.6724676358594997E-8</v>
      </c>
      <c r="N306" t="s">
        <v>708</v>
      </c>
      <c r="O306" t="b">
        <v>0</v>
      </c>
      <c r="P306" t="s">
        <v>344</v>
      </c>
      <c r="Q306" t="s">
        <v>344</v>
      </c>
      <c r="R306" t="s">
        <v>344</v>
      </c>
      <c r="X306" t="str">
        <f t="shared" si="36"/>
        <v>grade4_not_apr_march_grade_t8_ra_cont_cram</v>
      </c>
      <c r="Y306">
        <f t="shared" si="37"/>
        <v>109030</v>
      </c>
      <c r="Z306" t="str">
        <f t="shared" si="38"/>
        <v>cram ~ relative_age + I(relative_age^2) + as.factor(sex) + as.factor(book) +      as.factor(year) | as.factor(school_id) | 0 | school_id</v>
      </c>
      <c r="AA306" t="str">
        <f t="shared" si="39"/>
        <v>-0.032</v>
      </c>
      <c r="AB306" t="str">
        <f t="shared" si="40"/>
        <v>0.006</v>
      </c>
      <c r="AC306" t="str">
        <f t="shared" si="41"/>
        <v>NA</v>
      </c>
      <c r="AD306" t="str">
        <f t="shared" si="42"/>
        <v>NA, NA</v>
      </c>
      <c r="AE306" t="str">
        <f t="shared" si="43"/>
        <v>-0.032
(0.006)</v>
      </c>
      <c r="AF306" t="str">
        <f t="shared" si="44"/>
        <v>-0.032
(0.006, NA)</v>
      </c>
    </row>
    <row r="307" spans="1:32">
      <c r="A307">
        <v>306</v>
      </c>
      <c r="B307">
        <v>2.49881389547368E-2</v>
      </c>
      <c r="C307">
        <v>1.8595749104308199E-2</v>
      </c>
      <c r="D307">
        <v>0.49353278552255597</v>
      </c>
      <c r="E307">
        <v>3.9090449017375</v>
      </c>
      <c r="F307" s="17">
        <v>2.8902948451923099E-241</v>
      </c>
      <c r="G307">
        <v>110277</v>
      </c>
      <c r="H307">
        <v>110277</v>
      </c>
      <c r="I307">
        <v>111001</v>
      </c>
      <c r="J307" t="s">
        <v>195</v>
      </c>
      <c r="K307">
        <v>-2.6614578591891501E-2</v>
      </c>
      <c r="L307">
        <v>5.7396560518103903E-3</v>
      </c>
      <c r="M307" s="17">
        <v>3.5356393013094298E-6</v>
      </c>
      <c r="N307" t="s">
        <v>709</v>
      </c>
      <c r="O307" t="b">
        <v>0</v>
      </c>
      <c r="P307" t="s">
        <v>344</v>
      </c>
      <c r="Q307" t="s">
        <v>344</v>
      </c>
      <c r="R307" t="s">
        <v>344</v>
      </c>
      <c r="X307" t="str">
        <f t="shared" si="36"/>
        <v>grade5_not_apr_march_grade_t8_ra_cont_cram</v>
      </c>
      <c r="Y307">
        <f t="shared" si="37"/>
        <v>111001</v>
      </c>
      <c r="Z307" t="str">
        <f t="shared" si="38"/>
        <v>cram ~ relative_age + I(relative_age^2) + as.factor(sex) + as.factor(book) +      as.factor(year) | as.factor(school_id) | 0 | school_id</v>
      </c>
      <c r="AA307" t="str">
        <f t="shared" si="39"/>
        <v>-0.027</v>
      </c>
      <c r="AB307" t="str">
        <f t="shared" si="40"/>
        <v>0.006</v>
      </c>
      <c r="AC307" t="str">
        <f t="shared" si="41"/>
        <v>NA</v>
      </c>
      <c r="AD307" t="str">
        <f t="shared" si="42"/>
        <v>NA, NA</v>
      </c>
      <c r="AE307" t="str">
        <f t="shared" si="43"/>
        <v>-0.027
(0.006)</v>
      </c>
      <c r="AF307" t="str">
        <f t="shared" si="44"/>
        <v>-0.027
(0.006, NA)</v>
      </c>
    </row>
    <row r="308" spans="1:32">
      <c r="A308">
        <v>307</v>
      </c>
      <c r="B308">
        <v>2.7545377650338598E-2</v>
      </c>
      <c r="C308">
        <v>2.1331226187561801E-2</v>
      </c>
      <c r="D308">
        <v>0.49280206825031198</v>
      </c>
      <c r="E308">
        <v>4.43268526931426</v>
      </c>
      <c r="F308" s="17">
        <v>1.04362428750556E-302</v>
      </c>
      <c r="G308">
        <v>113299</v>
      </c>
      <c r="H308">
        <v>113299</v>
      </c>
      <c r="I308">
        <v>114024</v>
      </c>
      <c r="J308" t="s">
        <v>195</v>
      </c>
      <c r="K308">
        <v>-2.28106586377942E-2</v>
      </c>
      <c r="L308">
        <v>5.8013803992575897E-3</v>
      </c>
      <c r="M308" s="17">
        <v>8.4264368887035398E-5</v>
      </c>
      <c r="N308" t="s">
        <v>710</v>
      </c>
      <c r="O308" t="b">
        <v>0</v>
      </c>
      <c r="P308" t="s">
        <v>344</v>
      </c>
      <c r="Q308" t="s">
        <v>344</v>
      </c>
      <c r="R308" t="s">
        <v>344</v>
      </c>
      <c r="X308" t="str">
        <f t="shared" si="36"/>
        <v>grade6_not_apr_march_grade_t8_ra_cont_cram</v>
      </c>
      <c r="Y308">
        <f t="shared" si="37"/>
        <v>114024</v>
      </c>
      <c r="Z308" t="str">
        <f t="shared" si="38"/>
        <v>cram ~ relative_age + I(relative_age^2) + as.factor(sex) + as.factor(book) +      as.factor(year) | as.factor(school_id) | 0 | school_id</v>
      </c>
      <c r="AA308" t="str">
        <f t="shared" si="39"/>
        <v>-0.023</v>
      </c>
      <c r="AB308" t="str">
        <f t="shared" si="40"/>
        <v>0.006</v>
      </c>
      <c r="AC308" t="str">
        <f t="shared" si="41"/>
        <v>NA</v>
      </c>
      <c r="AD308" t="str">
        <f t="shared" si="42"/>
        <v>NA, NA</v>
      </c>
      <c r="AE308" t="str">
        <f t="shared" si="43"/>
        <v>-0.023
(0.006)</v>
      </c>
      <c r="AF308" t="str">
        <f t="shared" si="44"/>
        <v>-0.023
(0.006, NA)</v>
      </c>
    </row>
    <row r="309" spans="1:32">
      <c r="A309">
        <v>308</v>
      </c>
      <c r="B309">
        <v>2.09646004122108E-2</v>
      </c>
      <c r="C309">
        <v>1.7657561714351001E-2</v>
      </c>
      <c r="D309">
        <v>0.49369859997327598</v>
      </c>
      <c r="E309">
        <v>6.3393876901947399</v>
      </c>
      <c r="F309" s="17">
        <v>8.8301172222492193E-280</v>
      </c>
      <c r="G309">
        <v>109537</v>
      </c>
      <c r="H309">
        <v>109537</v>
      </c>
      <c r="I309">
        <v>109908</v>
      </c>
      <c r="J309" t="s">
        <v>195</v>
      </c>
      <c r="K309">
        <v>-2.33585889919057E-2</v>
      </c>
      <c r="L309">
        <v>5.2989459570906396E-3</v>
      </c>
      <c r="M309" s="17">
        <v>1.04253665630297E-5</v>
      </c>
      <c r="N309" t="s">
        <v>711</v>
      </c>
      <c r="O309" t="b">
        <v>0</v>
      </c>
      <c r="P309" t="s">
        <v>344</v>
      </c>
      <c r="Q309" t="s">
        <v>344</v>
      </c>
      <c r="R309" t="s">
        <v>344</v>
      </c>
      <c r="X309" t="str">
        <f t="shared" si="36"/>
        <v>grade7_not_apr_march_grade_t8_ra_cont_cram</v>
      </c>
      <c r="Y309">
        <f t="shared" si="37"/>
        <v>109908</v>
      </c>
      <c r="Z309" t="str">
        <f t="shared" si="38"/>
        <v>cram ~ relative_age + I(relative_age^2) + as.factor(sex) + as.factor(book) +      as.factor(year) | as.factor(school_id) | 0 | school_id</v>
      </c>
      <c r="AA309" t="str">
        <f t="shared" si="39"/>
        <v>-0.023</v>
      </c>
      <c r="AB309" t="str">
        <f t="shared" si="40"/>
        <v>0.005</v>
      </c>
      <c r="AC309" t="str">
        <f t="shared" si="41"/>
        <v>NA</v>
      </c>
      <c r="AD309" t="str">
        <f t="shared" si="42"/>
        <v>NA, NA</v>
      </c>
      <c r="AE309" t="str">
        <f t="shared" si="43"/>
        <v>-0.023
(0.005)</v>
      </c>
      <c r="AF309" t="str">
        <f t="shared" si="44"/>
        <v>-0.023
(0.005, NA)</v>
      </c>
    </row>
    <row r="310" spans="1:32">
      <c r="A310">
        <v>309</v>
      </c>
      <c r="B310">
        <v>2.0241165551943701E-2</v>
      </c>
      <c r="C310">
        <v>1.7001540812260699E-2</v>
      </c>
      <c r="D310">
        <v>0.48607139551292999</v>
      </c>
      <c r="E310">
        <v>6.2479969682922896</v>
      </c>
      <c r="F310" s="17">
        <v>8.3955552747748002E-274</v>
      </c>
      <c r="G310">
        <v>111899</v>
      </c>
      <c r="H310">
        <v>111899</v>
      </c>
      <c r="I310">
        <v>112270</v>
      </c>
      <c r="J310" t="s">
        <v>195</v>
      </c>
      <c r="K310">
        <v>-2.55701843991313E-2</v>
      </c>
      <c r="L310">
        <v>5.54035401126848E-3</v>
      </c>
      <c r="M310" s="17">
        <v>3.9260003929219199E-6</v>
      </c>
      <c r="N310" t="s">
        <v>712</v>
      </c>
      <c r="O310" t="b">
        <v>0</v>
      </c>
      <c r="P310" t="s">
        <v>344</v>
      </c>
      <c r="Q310" t="s">
        <v>344</v>
      </c>
      <c r="R310" t="s">
        <v>344</v>
      </c>
      <c r="X310" t="str">
        <f t="shared" si="36"/>
        <v>grade8_not_apr_march_grade_t8_ra_cont_cram</v>
      </c>
      <c r="Y310">
        <f t="shared" si="37"/>
        <v>112270</v>
      </c>
      <c r="Z310" t="str">
        <f t="shared" si="38"/>
        <v>cram ~ relative_age + I(relative_age^2) + as.factor(sex) + as.factor(book) +      as.factor(year) | as.factor(school_id) | 0 | school_id</v>
      </c>
      <c r="AA310" t="str">
        <f t="shared" si="39"/>
        <v>-0.026</v>
      </c>
      <c r="AB310" t="str">
        <f t="shared" si="40"/>
        <v>0.006</v>
      </c>
      <c r="AC310" t="str">
        <f t="shared" si="41"/>
        <v>NA</v>
      </c>
      <c r="AD310" t="str">
        <f t="shared" si="42"/>
        <v>NA, NA</v>
      </c>
      <c r="AE310" t="str">
        <f t="shared" si="43"/>
        <v>-0.026
(0.006)</v>
      </c>
      <c r="AF310" t="str">
        <f t="shared" si="44"/>
        <v>-0.026
(0.006, NA)</v>
      </c>
    </row>
    <row r="311" spans="1:32">
      <c r="A311">
        <v>310</v>
      </c>
      <c r="B311">
        <v>2.26883721123546E-2</v>
      </c>
      <c r="C311">
        <v>1.9548579548121399E-2</v>
      </c>
      <c r="D311">
        <v>0.45402668087308501</v>
      </c>
      <c r="E311">
        <v>7.2260735854999796</v>
      </c>
      <c r="F311">
        <v>0</v>
      </c>
      <c r="G311">
        <v>114546</v>
      </c>
      <c r="H311">
        <v>114546</v>
      </c>
      <c r="I311">
        <v>114915</v>
      </c>
      <c r="J311" t="s">
        <v>195</v>
      </c>
      <c r="K311">
        <v>-1.8136426328042299E-2</v>
      </c>
      <c r="L311">
        <v>5.2037782600385897E-3</v>
      </c>
      <c r="M311">
        <v>4.9169221211066698E-4</v>
      </c>
      <c r="N311" t="s">
        <v>713</v>
      </c>
      <c r="O311" t="b">
        <v>0</v>
      </c>
      <c r="P311" t="s">
        <v>344</v>
      </c>
      <c r="Q311" t="s">
        <v>344</v>
      </c>
      <c r="R311" t="s">
        <v>344</v>
      </c>
      <c r="X311" t="str">
        <f t="shared" si="36"/>
        <v>grade9_not_apr_march_grade_t8_ra_cont_cram</v>
      </c>
      <c r="Y311">
        <f t="shared" si="37"/>
        <v>114915</v>
      </c>
      <c r="Z311" t="str">
        <f t="shared" si="38"/>
        <v>cram ~ relative_age + I(relative_age^2) + as.factor(sex) + as.factor(book) +      as.factor(year) | as.factor(school_id) | 0 | school_id</v>
      </c>
      <c r="AA311" t="str">
        <f t="shared" si="39"/>
        <v>-0.018</v>
      </c>
      <c r="AB311" t="str">
        <f t="shared" si="40"/>
        <v>0.005</v>
      </c>
      <c r="AC311" t="str">
        <f t="shared" si="41"/>
        <v>NA</v>
      </c>
      <c r="AD311" t="str">
        <f t="shared" si="42"/>
        <v>NA, NA</v>
      </c>
      <c r="AE311" t="str">
        <f t="shared" si="43"/>
        <v>-0.018
(0.005)</v>
      </c>
      <c r="AF311" t="str">
        <f t="shared" si="44"/>
        <v>-0.018
(0.005, NA)</v>
      </c>
    </row>
    <row r="312" spans="1:32">
      <c r="A312">
        <v>311</v>
      </c>
      <c r="B312" s="17">
        <v>9.5697274241684499E-5</v>
      </c>
      <c r="C312" s="17">
        <v>8.4553299220746503E-5</v>
      </c>
      <c r="D312">
        <v>0.99994936408729695</v>
      </c>
      <c r="E312">
        <v>8.5873554151155602</v>
      </c>
      <c r="F312">
        <v>1.8652514378321899E-4</v>
      </c>
      <c r="G312">
        <v>179452</v>
      </c>
      <c r="H312">
        <v>179452</v>
      </c>
      <c r="I312">
        <v>179455</v>
      </c>
      <c r="J312" t="s">
        <v>177</v>
      </c>
      <c r="K312">
        <v>3.01625367089755E-2</v>
      </c>
      <c r="L312">
        <v>7.5107647585997504E-3</v>
      </c>
      <c r="M312" s="17">
        <v>5.9217474243570398E-5</v>
      </c>
      <c r="N312" t="s">
        <v>419</v>
      </c>
      <c r="O312" t="b">
        <v>0</v>
      </c>
      <c r="P312" t="s">
        <v>344</v>
      </c>
      <c r="Q312" t="s">
        <v>344</v>
      </c>
      <c r="R312" t="s">
        <v>344</v>
      </c>
      <c r="X312" t="str">
        <f t="shared" si="36"/>
        <v>grade4_all_grade_t8_ra_basic_teacherrelation</v>
      </c>
      <c r="Y312">
        <f t="shared" si="37"/>
        <v>179455</v>
      </c>
      <c r="Z312" t="str">
        <f t="shared" si="38"/>
        <v>teacherrelation ~ relative_age + I(relative_age^2) | 0 | 0 |      school_id</v>
      </c>
      <c r="AA312" t="str">
        <f t="shared" si="39"/>
        <v>0.030</v>
      </c>
      <c r="AB312" t="str">
        <f t="shared" si="40"/>
        <v>0.008</v>
      </c>
      <c r="AC312" t="str">
        <f t="shared" si="41"/>
        <v>NA</v>
      </c>
      <c r="AD312" t="str">
        <f t="shared" si="42"/>
        <v>NA, NA</v>
      </c>
      <c r="AE312" t="str">
        <f t="shared" si="43"/>
        <v>0.030
(0.008)</v>
      </c>
      <c r="AF312" t="str">
        <f t="shared" si="44"/>
        <v>0.030
(0.008, NA)</v>
      </c>
    </row>
    <row r="313" spans="1:32">
      <c r="A313">
        <v>312</v>
      </c>
      <c r="B313" s="17">
        <v>1.13366407791985E-5</v>
      </c>
      <c r="C313" s="17">
        <v>3.4533869786024198E-7</v>
      </c>
      <c r="D313">
        <v>0.99999158381881004</v>
      </c>
      <c r="E313">
        <v>1.03141927092125</v>
      </c>
      <c r="F313">
        <v>0.35650271463074701</v>
      </c>
      <c r="G313">
        <v>181960</v>
      </c>
      <c r="H313">
        <v>181960</v>
      </c>
      <c r="I313">
        <v>181963</v>
      </c>
      <c r="J313" t="s">
        <v>177</v>
      </c>
      <c r="K313">
        <v>1.0119971340037E-2</v>
      </c>
      <c r="L313">
        <v>7.5685696165679198E-3</v>
      </c>
      <c r="M313">
        <v>0.18118840574032199</v>
      </c>
      <c r="N313" t="s">
        <v>420</v>
      </c>
      <c r="O313" t="b">
        <v>0</v>
      </c>
      <c r="P313" t="s">
        <v>344</v>
      </c>
      <c r="Q313" t="s">
        <v>344</v>
      </c>
      <c r="R313" t="s">
        <v>344</v>
      </c>
      <c r="X313" t="str">
        <f t="shared" si="36"/>
        <v>grade5_all_grade_t8_ra_basic_teacherrelation</v>
      </c>
      <c r="Y313">
        <f t="shared" si="37"/>
        <v>181963</v>
      </c>
      <c r="Z313" t="str">
        <f t="shared" si="38"/>
        <v>teacherrelation ~ relative_age + I(relative_age^2) | 0 | 0 |      school_id</v>
      </c>
      <c r="AA313" t="str">
        <f t="shared" si="39"/>
        <v>0.010</v>
      </c>
      <c r="AB313" t="str">
        <f t="shared" si="40"/>
        <v>0.008</v>
      </c>
      <c r="AC313" t="str">
        <f t="shared" si="41"/>
        <v>NA</v>
      </c>
      <c r="AD313" t="str">
        <f t="shared" si="42"/>
        <v>NA, NA</v>
      </c>
      <c r="AE313" t="str">
        <f t="shared" si="43"/>
        <v>0.010
(0.008)</v>
      </c>
      <c r="AF313" t="str">
        <f t="shared" si="44"/>
        <v>0.010
(0.008, NA)</v>
      </c>
    </row>
    <row r="314" spans="1:32">
      <c r="A314">
        <v>313</v>
      </c>
      <c r="B314" s="17">
        <v>3.0534799127699699E-5</v>
      </c>
      <c r="C314" s="17">
        <v>1.9776018724271301E-5</v>
      </c>
      <c r="D314">
        <v>0.99998204274422198</v>
      </c>
      <c r="E314">
        <v>2.8381282992019998</v>
      </c>
      <c r="F314">
        <v>5.8537660191030898E-2</v>
      </c>
      <c r="G314">
        <v>185889</v>
      </c>
      <c r="H314">
        <v>185889</v>
      </c>
      <c r="I314">
        <v>185892</v>
      </c>
      <c r="J314" t="s">
        <v>177</v>
      </c>
      <c r="K314">
        <v>1.3425091849254001E-2</v>
      </c>
      <c r="L314">
        <v>7.4600068023043999E-3</v>
      </c>
      <c r="M314">
        <v>7.1922473795921593E-2</v>
      </c>
      <c r="N314" t="s">
        <v>421</v>
      </c>
      <c r="O314" t="b">
        <v>0</v>
      </c>
      <c r="P314" t="s">
        <v>344</v>
      </c>
      <c r="Q314" t="s">
        <v>344</v>
      </c>
      <c r="R314" t="s">
        <v>344</v>
      </c>
      <c r="X314" t="str">
        <f t="shared" si="36"/>
        <v>grade6_all_grade_t8_ra_basic_teacherrelation</v>
      </c>
      <c r="Y314">
        <f t="shared" si="37"/>
        <v>185892</v>
      </c>
      <c r="Z314" t="str">
        <f t="shared" si="38"/>
        <v>teacherrelation ~ relative_age + I(relative_age^2) | 0 | 0 |      school_id</v>
      </c>
      <c r="AA314" t="str">
        <f t="shared" si="39"/>
        <v>0.013</v>
      </c>
      <c r="AB314" t="str">
        <f t="shared" si="40"/>
        <v>0.007</v>
      </c>
      <c r="AC314" t="str">
        <f t="shared" si="41"/>
        <v>NA</v>
      </c>
      <c r="AD314" t="str">
        <f t="shared" si="42"/>
        <v>NA, NA</v>
      </c>
      <c r="AE314" t="str">
        <f t="shared" si="43"/>
        <v>0.013
(0.007)</v>
      </c>
      <c r="AF314" t="str">
        <f t="shared" si="44"/>
        <v>0.013
(0.007, NA)</v>
      </c>
    </row>
    <row r="315" spans="1:32">
      <c r="A315">
        <v>314</v>
      </c>
      <c r="B315">
        <v>3.0659482504162198E-4</v>
      </c>
      <c r="C315">
        <v>2.9542831022832901E-4</v>
      </c>
      <c r="D315">
        <v>0.99984389877483404</v>
      </c>
      <c r="E315">
        <v>27.456626366233301</v>
      </c>
      <c r="F315" s="17">
        <v>1.1955474644190801E-12</v>
      </c>
      <c r="G315">
        <v>179052</v>
      </c>
      <c r="H315">
        <v>179052</v>
      </c>
      <c r="I315">
        <v>179055</v>
      </c>
      <c r="J315" t="s">
        <v>177</v>
      </c>
      <c r="K315">
        <v>5.6222860260300399E-2</v>
      </c>
      <c r="L315">
        <v>7.6005503368514202E-3</v>
      </c>
      <c r="M315" s="17">
        <v>1.3907644443809799E-13</v>
      </c>
      <c r="N315" t="s">
        <v>422</v>
      </c>
      <c r="O315" t="b">
        <v>0</v>
      </c>
      <c r="P315" t="s">
        <v>344</v>
      </c>
      <c r="Q315" t="s">
        <v>344</v>
      </c>
      <c r="R315" t="s">
        <v>344</v>
      </c>
      <c r="X315" t="str">
        <f t="shared" si="36"/>
        <v>grade7_all_grade_t8_ra_basic_teacherrelation</v>
      </c>
      <c r="Y315">
        <f t="shared" si="37"/>
        <v>179055</v>
      </c>
      <c r="Z315" t="str">
        <f t="shared" si="38"/>
        <v>teacherrelation ~ relative_age + I(relative_age^2) | 0 | 0 |      school_id</v>
      </c>
      <c r="AA315" t="str">
        <f t="shared" si="39"/>
        <v>0.056</v>
      </c>
      <c r="AB315" t="str">
        <f t="shared" si="40"/>
        <v>0.008</v>
      </c>
      <c r="AC315" t="str">
        <f t="shared" si="41"/>
        <v>NA</v>
      </c>
      <c r="AD315" t="str">
        <f t="shared" si="42"/>
        <v>NA, NA</v>
      </c>
      <c r="AE315" t="str">
        <f t="shared" si="43"/>
        <v>0.056
(0.008)</v>
      </c>
      <c r="AF315" t="str">
        <f t="shared" si="44"/>
        <v>0.056
(0.008, NA)</v>
      </c>
    </row>
    <row r="316" spans="1:32">
      <c r="A316">
        <v>315</v>
      </c>
      <c r="B316">
        <v>1.9375262449914499E-4</v>
      </c>
      <c r="C316">
        <v>1.8279380206232001E-4</v>
      </c>
      <c r="D316">
        <v>0.99990037902019102</v>
      </c>
      <c r="E316">
        <v>17.680058748714401</v>
      </c>
      <c r="F316" s="17">
        <v>2.1008350000244499E-8</v>
      </c>
      <c r="G316">
        <v>182466</v>
      </c>
      <c r="H316">
        <v>182466</v>
      </c>
      <c r="I316">
        <v>182469</v>
      </c>
      <c r="J316" t="s">
        <v>177</v>
      </c>
      <c r="K316">
        <v>4.4563658950856101E-2</v>
      </c>
      <c r="L316">
        <v>7.7610769327325097E-3</v>
      </c>
      <c r="M316" s="17">
        <v>9.3596502184482007E-9</v>
      </c>
      <c r="N316" t="s">
        <v>423</v>
      </c>
      <c r="O316" t="b">
        <v>0</v>
      </c>
      <c r="P316" t="s">
        <v>344</v>
      </c>
      <c r="Q316" t="s">
        <v>344</v>
      </c>
      <c r="R316" t="s">
        <v>344</v>
      </c>
      <c r="X316" t="str">
        <f t="shared" si="36"/>
        <v>grade8_all_grade_t8_ra_basic_teacherrelation</v>
      </c>
      <c r="Y316">
        <f t="shared" si="37"/>
        <v>182469</v>
      </c>
      <c r="Z316" t="str">
        <f t="shared" si="38"/>
        <v>teacherrelation ~ relative_age + I(relative_age^2) | 0 | 0 |      school_id</v>
      </c>
      <c r="AA316" t="str">
        <f t="shared" si="39"/>
        <v>0.045</v>
      </c>
      <c r="AB316" t="str">
        <f t="shared" si="40"/>
        <v>0.008</v>
      </c>
      <c r="AC316" t="str">
        <f t="shared" si="41"/>
        <v>NA</v>
      </c>
      <c r="AD316" t="str">
        <f t="shared" si="42"/>
        <v>NA, NA</v>
      </c>
      <c r="AE316" t="str">
        <f t="shared" si="43"/>
        <v>0.045
(0.008)</v>
      </c>
      <c r="AF316" t="str">
        <f t="shared" si="44"/>
        <v>0.045
(0.008, NA)</v>
      </c>
    </row>
    <row r="317" spans="1:32">
      <c r="A317">
        <v>316</v>
      </c>
      <c r="B317">
        <v>3.7959211578641799E-4</v>
      </c>
      <c r="C317">
        <v>3.6881610574046603E-4</v>
      </c>
      <c r="D317">
        <v>0.999807491409895</v>
      </c>
      <c r="E317">
        <v>35.225664617315402</v>
      </c>
      <c r="F317" s="17">
        <v>5.0651482611810802E-16</v>
      </c>
      <c r="G317">
        <v>185527</v>
      </c>
      <c r="H317">
        <v>185527</v>
      </c>
      <c r="I317">
        <v>185530</v>
      </c>
      <c r="J317" t="s">
        <v>177</v>
      </c>
      <c r="K317">
        <v>6.2453681787685303E-2</v>
      </c>
      <c r="L317">
        <v>7.1447131533285196E-3</v>
      </c>
      <c r="M317" s="17">
        <v>2.30557232288819E-18</v>
      </c>
      <c r="N317" t="s">
        <v>424</v>
      </c>
      <c r="O317" t="b">
        <v>0</v>
      </c>
      <c r="P317" t="s">
        <v>344</v>
      </c>
      <c r="Q317" t="s">
        <v>344</v>
      </c>
      <c r="R317" t="s">
        <v>344</v>
      </c>
      <c r="X317" t="str">
        <f t="shared" si="36"/>
        <v>grade9_all_grade_t8_ra_basic_teacherrelation</v>
      </c>
      <c r="Y317">
        <f t="shared" si="37"/>
        <v>185530</v>
      </c>
      <c r="Z317" t="str">
        <f t="shared" si="38"/>
        <v>teacherrelation ~ relative_age + I(relative_age^2) | 0 | 0 |      school_id</v>
      </c>
      <c r="AA317" t="str">
        <f t="shared" si="39"/>
        <v>0.062</v>
      </c>
      <c r="AB317" t="str">
        <f t="shared" si="40"/>
        <v>0.007</v>
      </c>
      <c r="AC317" t="str">
        <f t="shared" si="41"/>
        <v>NA</v>
      </c>
      <c r="AD317" t="str">
        <f t="shared" si="42"/>
        <v>NA, NA</v>
      </c>
      <c r="AE317" t="str">
        <f t="shared" si="43"/>
        <v>0.062
(0.007)</v>
      </c>
      <c r="AF317" t="str">
        <f t="shared" si="44"/>
        <v>0.062
(0.007, NA)</v>
      </c>
    </row>
    <row r="318" spans="1:32">
      <c r="A318">
        <v>317</v>
      </c>
      <c r="B318">
        <v>1.21826214807292E-4</v>
      </c>
      <c r="C318">
        <v>1.08507469402386E-4</v>
      </c>
      <c r="D318">
        <v>1.0022197226865399</v>
      </c>
      <c r="E318">
        <v>9.1469737654186396</v>
      </c>
      <c r="F318">
        <v>1.06601116538155E-4</v>
      </c>
      <c r="G318">
        <v>150146</v>
      </c>
      <c r="H318">
        <v>150146</v>
      </c>
      <c r="I318">
        <v>150149</v>
      </c>
      <c r="J318" t="s">
        <v>177</v>
      </c>
      <c r="K318">
        <v>4.0821557696539702E-2</v>
      </c>
      <c r="L318">
        <v>1.03950792686973E-2</v>
      </c>
      <c r="M318" s="17">
        <v>8.6009181696165894E-5</v>
      </c>
      <c r="N318" t="s">
        <v>714</v>
      </c>
      <c r="O318" t="b">
        <v>0</v>
      </c>
      <c r="P318" t="s">
        <v>344</v>
      </c>
      <c r="Q318" t="s">
        <v>344</v>
      </c>
      <c r="R318" t="s">
        <v>344</v>
      </c>
      <c r="X318" t="str">
        <f t="shared" si="36"/>
        <v>grade4_not_apr_march_grade_t8_ra_basic_teacherrelation</v>
      </c>
      <c r="Y318">
        <f t="shared" si="37"/>
        <v>150149</v>
      </c>
      <c r="Z318" t="str">
        <f t="shared" si="38"/>
        <v>teacherrelation ~ relative_age + I(relative_age^2) | 0 | 0 |      school_id</v>
      </c>
      <c r="AA318" t="str">
        <f t="shared" si="39"/>
        <v>0.041</v>
      </c>
      <c r="AB318" t="str">
        <f t="shared" si="40"/>
        <v>0.010</v>
      </c>
      <c r="AC318" t="str">
        <f t="shared" si="41"/>
        <v>NA</v>
      </c>
      <c r="AD318" t="str">
        <f t="shared" si="42"/>
        <v>NA, NA</v>
      </c>
      <c r="AE318" t="str">
        <f t="shared" si="43"/>
        <v>0.041
(0.010)</v>
      </c>
      <c r="AF318" t="str">
        <f t="shared" si="44"/>
        <v>0.041
(0.010, NA)</v>
      </c>
    </row>
    <row r="319" spans="1:32">
      <c r="A319">
        <v>318</v>
      </c>
      <c r="B319" s="17">
        <v>1.02491832017173E-5</v>
      </c>
      <c r="C319" s="17">
        <v>-2.8871437229849302E-6</v>
      </c>
      <c r="D319">
        <v>1.00004824585299</v>
      </c>
      <c r="E319">
        <v>0.78021681863263603</v>
      </c>
      <c r="F319">
        <v>0.45830846356870297</v>
      </c>
      <c r="G319">
        <v>152248</v>
      </c>
      <c r="H319">
        <v>152248</v>
      </c>
      <c r="I319">
        <v>152251</v>
      </c>
      <c r="J319" t="s">
        <v>177</v>
      </c>
      <c r="K319">
        <v>1.0906844814721499E-2</v>
      </c>
      <c r="L319">
        <v>1.0161439969525499E-2</v>
      </c>
      <c r="M319">
        <v>0.28311131871503598</v>
      </c>
      <c r="N319" t="s">
        <v>715</v>
      </c>
      <c r="O319" t="b">
        <v>0</v>
      </c>
      <c r="P319" t="s">
        <v>344</v>
      </c>
      <c r="Q319" t="s">
        <v>344</v>
      </c>
      <c r="R319" t="s">
        <v>344</v>
      </c>
      <c r="X319" t="str">
        <f t="shared" si="36"/>
        <v>grade5_not_apr_march_grade_t8_ra_basic_teacherrelation</v>
      </c>
      <c r="Y319">
        <f t="shared" si="37"/>
        <v>152251</v>
      </c>
      <c r="Z319" t="str">
        <f t="shared" si="38"/>
        <v>teacherrelation ~ relative_age + I(relative_age^2) | 0 | 0 |      school_id</v>
      </c>
      <c r="AA319" t="str">
        <f t="shared" si="39"/>
        <v>0.011</v>
      </c>
      <c r="AB319" t="str">
        <f t="shared" si="40"/>
        <v>0.010</v>
      </c>
      <c r="AC319" t="str">
        <f t="shared" si="41"/>
        <v>NA</v>
      </c>
      <c r="AD319" t="str">
        <f t="shared" si="42"/>
        <v>NA, NA</v>
      </c>
      <c r="AE319" t="str">
        <f t="shared" si="43"/>
        <v>0.011
(0.010)</v>
      </c>
      <c r="AF319" t="str">
        <f t="shared" si="44"/>
        <v>0.011
(0.010, NA)</v>
      </c>
    </row>
    <row r="320" spans="1:32">
      <c r="A320">
        <v>319</v>
      </c>
      <c r="B320" s="17">
        <v>6.1894459093723799E-5</v>
      </c>
      <c r="C320" s="17">
        <v>4.9044839716017003E-5</v>
      </c>
      <c r="D320">
        <v>1.0002072001870499</v>
      </c>
      <c r="E320">
        <v>4.8168321002023404</v>
      </c>
      <c r="F320">
        <v>8.0935888596086296E-3</v>
      </c>
      <c r="G320">
        <v>155637</v>
      </c>
      <c r="H320">
        <v>155637</v>
      </c>
      <c r="I320">
        <v>155640</v>
      </c>
      <c r="J320" t="s">
        <v>177</v>
      </c>
      <c r="K320">
        <v>2.47057054955803E-2</v>
      </c>
      <c r="L320">
        <v>9.8780490786038004E-3</v>
      </c>
      <c r="M320">
        <v>1.2381823194195E-2</v>
      </c>
      <c r="N320" t="s">
        <v>716</v>
      </c>
      <c r="O320" t="b">
        <v>0</v>
      </c>
      <c r="P320" t="s">
        <v>344</v>
      </c>
      <c r="Q320" t="s">
        <v>344</v>
      </c>
      <c r="R320" t="s">
        <v>344</v>
      </c>
      <c r="X320" t="str">
        <f t="shared" si="36"/>
        <v>grade6_not_apr_march_grade_t8_ra_basic_teacherrelation</v>
      </c>
      <c r="Y320">
        <f t="shared" si="37"/>
        <v>155640</v>
      </c>
      <c r="Z320" t="str">
        <f t="shared" si="38"/>
        <v>teacherrelation ~ relative_age + I(relative_age^2) | 0 | 0 |      school_id</v>
      </c>
      <c r="AA320" t="str">
        <f t="shared" si="39"/>
        <v>0.025</v>
      </c>
      <c r="AB320" t="str">
        <f t="shared" si="40"/>
        <v>0.010</v>
      </c>
      <c r="AC320" t="str">
        <f t="shared" si="41"/>
        <v>NA</v>
      </c>
      <c r="AD320" t="str">
        <f t="shared" si="42"/>
        <v>NA, NA</v>
      </c>
      <c r="AE320" t="str">
        <f t="shared" si="43"/>
        <v>0.025
(0.010)</v>
      </c>
      <c r="AF320" t="str">
        <f t="shared" si="44"/>
        <v>0.025
(0.010, NA)</v>
      </c>
    </row>
    <row r="321" spans="1:32">
      <c r="A321">
        <v>320</v>
      </c>
      <c r="B321">
        <v>3.5459398948826303E-4</v>
      </c>
      <c r="C321">
        <v>3.4127940876638201E-4</v>
      </c>
      <c r="D321">
        <v>0.999037777806567</v>
      </c>
      <c r="E321">
        <v>26.632005685933599</v>
      </c>
      <c r="F321" s="17">
        <v>2.7284611331387198E-12</v>
      </c>
      <c r="G321">
        <v>150158</v>
      </c>
      <c r="H321">
        <v>150158</v>
      </c>
      <c r="I321">
        <v>150161</v>
      </c>
      <c r="J321" t="s">
        <v>177</v>
      </c>
      <c r="K321">
        <v>7.2072034269800106E-2</v>
      </c>
      <c r="L321">
        <v>9.8902132187134693E-3</v>
      </c>
      <c r="M321" s="17">
        <v>3.1644574077962198E-13</v>
      </c>
      <c r="N321" t="s">
        <v>717</v>
      </c>
      <c r="O321" t="b">
        <v>0</v>
      </c>
      <c r="P321" t="s">
        <v>344</v>
      </c>
      <c r="Q321" t="s">
        <v>344</v>
      </c>
      <c r="R321" t="s">
        <v>344</v>
      </c>
      <c r="X321" t="str">
        <f t="shared" si="36"/>
        <v>grade7_not_apr_march_grade_t8_ra_basic_teacherrelation</v>
      </c>
      <c r="Y321">
        <f t="shared" si="37"/>
        <v>150161</v>
      </c>
      <c r="Z321" t="str">
        <f t="shared" si="38"/>
        <v>teacherrelation ~ relative_age + I(relative_age^2) | 0 | 0 |      school_id</v>
      </c>
      <c r="AA321" t="str">
        <f t="shared" si="39"/>
        <v>0.072</v>
      </c>
      <c r="AB321" t="str">
        <f t="shared" si="40"/>
        <v>0.010</v>
      </c>
      <c r="AC321" t="str">
        <f t="shared" si="41"/>
        <v>NA</v>
      </c>
      <c r="AD321" t="str">
        <f t="shared" si="42"/>
        <v>NA, NA</v>
      </c>
      <c r="AE321" t="str">
        <f t="shared" si="43"/>
        <v>0.072
(0.010)</v>
      </c>
      <c r="AF321" t="str">
        <f t="shared" si="44"/>
        <v>0.072
(0.010, NA)</v>
      </c>
    </row>
    <row r="322" spans="1:32">
      <c r="A322">
        <v>321</v>
      </c>
      <c r="B322">
        <v>1.54242960738912E-4</v>
      </c>
      <c r="C322">
        <v>1.4118042390298701E-4</v>
      </c>
      <c r="D322">
        <v>1.00006387326498</v>
      </c>
      <c r="E322">
        <v>11.8080402509274</v>
      </c>
      <c r="F322" s="17">
        <v>7.4512440677159696E-6</v>
      </c>
      <c r="G322">
        <v>153086</v>
      </c>
      <c r="H322">
        <v>153086</v>
      </c>
      <c r="I322">
        <v>153089</v>
      </c>
      <c r="J322" t="s">
        <v>177</v>
      </c>
      <c r="K322">
        <v>4.6894554952011301E-2</v>
      </c>
      <c r="L322">
        <v>1.07195284722805E-2</v>
      </c>
      <c r="M322" s="17">
        <v>1.21608237604948E-5</v>
      </c>
      <c r="N322" t="s">
        <v>718</v>
      </c>
      <c r="O322" t="b">
        <v>0</v>
      </c>
      <c r="P322" t="s">
        <v>344</v>
      </c>
      <c r="Q322" t="s">
        <v>344</v>
      </c>
      <c r="R322" t="s">
        <v>344</v>
      </c>
      <c r="X322" t="str">
        <f t="shared" si="36"/>
        <v>grade8_not_apr_march_grade_t8_ra_basic_teacherrelation</v>
      </c>
      <c r="Y322">
        <f t="shared" si="37"/>
        <v>153089</v>
      </c>
      <c r="Z322" t="str">
        <f t="shared" si="38"/>
        <v>teacherrelation ~ relative_age + I(relative_age^2) | 0 | 0 |      school_id</v>
      </c>
      <c r="AA322" t="str">
        <f t="shared" si="39"/>
        <v>0.047</v>
      </c>
      <c r="AB322" t="str">
        <f t="shared" si="40"/>
        <v>0.011</v>
      </c>
      <c r="AC322" t="str">
        <f t="shared" si="41"/>
        <v>NA</v>
      </c>
      <c r="AD322" t="str">
        <f t="shared" si="42"/>
        <v>NA, NA</v>
      </c>
      <c r="AE322" t="str">
        <f t="shared" si="43"/>
        <v>0.047
(0.011)</v>
      </c>
      <c r="AF322" t="str">
        <f t="shared" si="44"/>
        <v>0.047
(0.011, NA)</v>
      </c>
    </row>
    <row r="323" spans="1:32">
      <c r="A323">
        <v>322</v>
      </c>
      <c r="B323">
        <v>3.2644482668727002E-4</v>
      </c>
      <c r="C323">
        <v>3.13622663328683E-4</v>
      </c>
      <c r="D323">
        <v>0.99941371238886101</v>
      </c>
      <c r="E323">
        <v>25.459418785812801</v>
      </c>
      <c r="F323" s="17">
        <v>8.8088626161203502E-12</v>
      </c>
      <c r="G323">
        <v>155929</v>
      </c>
      <c r="H323">
        <v>155929</v>
      </c>
      <c r="I323">
        <v>155932</v>
      </c>
      <c r="J323" t="s">
        <v>177</v>
      </c>
      <c r="K323">
        <v>6.91403981354662E-2</v>
      </c>
      <c r="L323">
        <v>9.1369175745918199E-3</v>
      </c>
      <c r="M323" s="17">
        <v>3.8151019638794601E-14</v>
      </c>
      <c r="N323" t="s">
        <v>719</v>
      </c>
      <c r="O323" t="b">
        <v>0</v>
      </c>
      <c r="P323" t="s">
        <v>344</v>
      </c>
      <c r="Q323" t="s">
        <v>344</v>
      </c>
      <c r="R323" t="s">
        <v>344</v>
      </c>
      <c r="X323" t="str">
        <f t="shared" ref="X323:X386" si="45">N323</f>
        <v>grade9_not_apr_march_grade_t8_ra_basic_teacherrelation</v>
      </c>
      <c r="Y323">
        <f t="shared" ref="Y323:Y386" si="46">I323</f>
        <v>155932</v>
      </c>
      <c r="Z323" t="str">
        <f t="shared" ref="Z323:Z386" si="47">J323</f>
        <v>teacherrelation ~ relative_age + I(relative_age^2) | 0 | 0 |      school_id</v>
      </c>
      <c r="AA323" t="str">
        <f t="shared" ref="AA323:AA386" si="48">TEXT(K323, "0.000")</f>
        <v>0.069</v>
      </c>
      <c r="AB323" t="str">
        <f t="shared" ref="AB323:AB386" si="49">TEXT(L323, "0.000")</f>
        <v>0.009</v>
      </c>
      <c r="AC323" t="str">
        <f t="shared" ref="AC323:AC386" si="50">+TEXT(Q323,"0.000")</f>
        <v>NA</v>
      </c>
      <c r="AD323" t="str">
        <f t="shared" ref="AD323:AD386" si="51">CONCATENATE(TEXT(Q323,"0.000"),", ",R323,)</f>
        <v>NA, NA</v>
      </c>
      <c r="AE323" t="str">
        <f t="shared" ref="AE323:AE386" si="52">CONCATENATE(AA323,"
(",AB323,")")</f>
        <v>0.069
(0.009)</v>
      </c>
      <c r="AF323" t="str">
        <f t="shared" ref="AF323:AF386" si="53">CONCATENATE(AA323,"
(",AB323,", ",TEXT(Q323,"0.000"),")")</f>
        <v>0.069
(0.009, NA)</v>
      </c>
    </row>
    <row r="324" spans="1:32">
      <c r="A324">
        <v>323</v>
      </c>
      <c r="B324">
        <v>3.2716549679789597E-2</v>
      </c>
      <c r="C324">
        <v>2.7460761278916598E-2</v>
      </c>
      <c r="D324">
        <v>0.98439753873737301</v>
      </c>
      <c r="E324">
        <v>6.2248605127169396</v>
      </c>
      <c r="F324">
        <v>0</v>
      </c>
      <c r="G324">
        <v>132878</v>
      </c>
      <c r="H324">
        <v>132878</v>
      </c>
      <c r="I324">
        <v>133601</v>
      </c>
      <c r="J324" t="s">
        <v>196</v>
      </c>
      <c r="K324">
        <v>2.7561846253581799E-2</v>
      </c>
      <c r="L324">
        <v>8.8332487821539407E-3</v>
      </c>
      <c r="M324">
        <v>1.8070443351294E-3</v>
      </c>
      <c r="N324" t="s">
        <v>425</v>
      </c>
      <c r="O324" t="b">
        <v>0</v>
      </c>
      <c r="P324" t="s">
        <v>344</v>
      </c>
      <c r="Q324" t="s">
        <v>344</v>
      </c>
      <c r="R324" t="s">
        <v>344</v>
      </c>
      <c r="X324" t="str">
        <f t="shared" si="45"/>
        <v>grade4_all_grade_t8_ra_cont_teacherrelation</v>
      </c>
      <c r="Y324">
        <f t="shared" si="46"/>
        <v>133601</v>
      </c>
      <c r="Z324" t="str">
        <f t="shared" si="47"/>
        <v>teacherrelation ~ relative_age + I(relative_age^2) + as.factor(sex) +      as.factor(book) + as.factor(year) | as.factor(school_id) |      0 | school_id</v>
      </c>
      <c r="AA324" t="str">
        <f t="shared" si="48"/>
        <v>0.028</v>
      </c>
      <c r="AB324" t="str">
        <f t="shared" si="49"/>
        <v>0.009</v>
      </c>
      <c r="AC324" t="str">
        <f t="shared" si="50"/>
        <v>NA</v>
      </c>
      <c r="AD324" t="str">
        <f t="shared" si="51"/>
        <v>NA, NA</v>
      </c>
      <c r="AE324" t="str">
        <f t="shared" si="52"/>
        <v>0.028
(0.009)</v>
      </c>
      <c r="AF324" t="str">
        <f t="shared" si="53"/>
        <v>0.028
(0.009, NA)</v>
      </c>
    </row>
    <row r="325" spans="1:32">
      <c r="A325">
        <v>324</v>
      </c>
      <c r="B325">
        <v>3.4822762601303098E-2</v>
      </c>
      <c r="C325">
        <v>2.9644035327879799E-2</v>
      </c>
      <c r="D325">
        <v>0.98434571309965202</v>
      </c>
      <c r="E325">
        <v>6.7241931777348496</v>
      </c>
      <c r="F325">
        <v>0</v>
      </c>
      <c r="G325">
        <v>134748</v>
      </c>
      <c r="H325">
        <v>134748</v>
      </c>
      <c r="I325">
        <v>135472</v>
      </c>
      <c r="J325" t="s">
        <v>196</v>
      </c>
      <c r="K325">
        <v>3.88285719367862E-3</v>
      </c>
      <c r="L325">
        <v>8.5831567554240096E-3</v>
      </c>
      <c r="M325">
        <v>0.65099451900416505</v>
      </c>
      <c r="N325" t="s">
        <v>426</v>
      </c>
      <c r="O325" t="b">
        <v>0</v>
      </c>
      <c r="P325" t="s">
        <v>344</v>
      </c>
      <c r="Q325" t="s">
        <v>344</v>
      </c>
      <c r="R325" t="s">
        <v>344</v>
      </c>
      <c r="X325" t="str">
        <f t="shared" si="45"/>
        <v>grade5_all_grade_t8_ra_cont_teacherrelation</v>
      </c>
      <c r="Y325">
        <f t="shared" si="46"/>
        <v>135472</v>
      </c>
      <c r="Z325" t="str">
        <f t="shared" si="47"/>
        <v>teacherrelation ~ relative_age + I(relative_age^2) + as.factor(sex) +      as.factor(book) + as.factor(year) | as.factor(school_id) |      0 | school_id</v>
      </c>
      <c r="AA325" t="str">
        <f t="shared" si="48"/>
        <v>0.004</v>
      </c>
      <c r="AB325" t="str">
        <f t="shared" si="49"/>
        <v>0.009</v>
      </c>
      <c r="AC325" t="str">
        <f t="shared" si="50"/>
        <v>NA</v>
      </c>
      <c r="AD325" t="str">
        <f t="shared" si="51"/>
        <v>NA, NA</v>
      </c>
      <c r="AE325" t="str">
        <f t="shared" si="52"/>
        <v>0.004
(0.009)</v>
      </c>
      <c r="AF325" t="str">
        <f t="shared" si="53"/>
        <v>0.004
(0.009, NA)</v>
      </c>
    </row>
    <row r="326" spans="1:32">
      <c r="A326">
        <v>325</v>
      </c>
      <c r="B326">
        <v>3.4826992204156401E-2</v>
      </c>
      <c r="C326">
        <v>2.9732394154811999E-2</v>
      </c>
      <c r="D326">
        <v>0.98475750276908502</v>
      </c>
      <c r="E326">
        <v>6.83606279962311</v>
      </c>
      <c r="F326">
        <v>0</v>
      </c>
      <c r="G326">
        <v>137162</v>
      </c>
      <c r="H326">
        <v>137162</v>
      </c>
      <c r="I326">
        <v>137887</v>
      </c>
      <c r="J326" t="s">
        <v>196</v>
      </c>
      <c r="K326">
        <v>1.21777624457682E-2</v>
      </c>
      <c r="L326">
        <v>8.26589674624683E-3</v>
      </c>
      <c r="M326">
        <v>0.14068265703143901</v>
      </c>
      <c r="N326" t="s">
        <v>427</v>
      </c>
      <c r="O326" t="b">
        <v>0</v>
      </c>
      <c r="P326" t="s">
        <v>344</v>
      </c>
      <c r="Q326" t="s">
        <v>344</v>
      </c>
      <c r="R326" t="s">
        <v>344</v>
      </c>
      <c r="X326" t="str">
        <f t="shared" si="45"/>
        <v>grade6_all_grade_t8_ra_cont_teacherrelation</v>
      </c>
      <c r="Y326">
        <f t="shared" si="46"/>
        <v>137887</v>
      </c>
      <c r="Z326" t="str">
        <f t="shared" si="47"/>
        <v>teacherrelation ~ relative_age + I(relative_age^2) + as.factor(sex) +      as.factor(book) + as.factor(year) | as.factor(school_id) |      0 | school_id</v>
      </c>
      <c r="AA326" t="str">
        <f t="shared" si="48"/>
        <v>0.012</v>
      </c>
      <c r="AB326" t="str">
        <f t="shared" si="49"/>
        <v>0.008</v>
      </c>
      <c r="AC326" t="str">
        <f t="shared" si="50"/>
        <v>NA</v>
      </c>
      <c r="AD326" t="str">
        <f t="shared" si="51"/>
        <v>NA, NA</v>
      </c>
      <c r="AE326" t="str">
        <f t="shared" si="52"/>
        <v>0.012
(0.008)</v>
      </c>
      <c r="AF326" t="str">
        <f t="shared" si="53"/>
        <v>0.012
(0.008, NA)</v>
      </c>
    </row>
    <row r="327" spans="1:32">
      <c r="A327">
        <v>326</v>
      </c>
      <c r="B327">
        <v>2.76852463405486E-2</v>
      </c>
      <c r="C327">
        <v>2.4957648942209001E-2</v>
      </c>
      <c r="D327">
        <v>0.98729686647706705</v>
      </c>
      <c r="E327">
        <v>10.1500486682536</v>
      </c>
      <c r="F327">
        <v>0</v>
      </c>
      <c r="G327">
        <v>131895</v>
      </c>
      <c r="H327">
        <v>131895</v>
      </c>
      <c r="I327">
        <v>132266</v>
      </c>
      <c r="J327" t="s">
        <v>196</v>
      </c>
      <c r="K327">
        <v>4.6483965344191601E-2</v>
      </c>
      <c r="L327">
        <v>8.5379126445862905E-3</v>
      </c>
      <c r="M327" s="17">
        <v>5.1975037751839297E-8</v>
      </c>
      <c r="N327" t="s">
        <v>428</v>
      </c>
      <c r="O327" t="b">
        <v>0</v>
      </c>
      <c r="P327" t="s">
        <v>344</v>
      </c>
      <c r="Q327" t="s">
        <v>344</v>
      </c>
      <c r="R327" t="s">
        <v>344</v>
      </c>
      <c r="X327" t="str">
        <f t="shared" si="45"/>
        <v>grade7_all_grade_t8_ra_cont_teacherrelation</v>
      </c>
      <c r="Y327">
        <f t="shared" si="46"/>
        <v>132266</v>
      </c>
      <c r="Z327" t="str">
        <f t="shared" si="47"/>
        <v>teacherrelation ~ relative_age + I(relative_age^2) + as.factor(sex) +      as.factor(book) + as.factor(year) | as.factor(school_id) |      0 | school_id</v>
      </c>
      <c r="AA327" t="str">
        <f t="shared" si="48"/>
        <v>0.046</v>
      </c>
      <c r="AB327" t="str">
        <f t="shared" si="49"/>
        <v>0.009</v>
      </c>
      <c r="AC327" t="str">
        <f t="shared" si="50"/>
        <v>NA</v>
      </c>
      <c r="AD327" t="str">
        <f t="shared" si="51"/>
        <v>NA, NA</v>
      </c>
      <c r="AE327" t="str">
        <f t="shared" si="52"/>
        <v>0.046
(0.009)</v>
      </c>
      <c r="AF327" t="str">
        <f t="shared" si="53"/>
        <v>0.046
(0.009, NA)</v>
      </c>
    </row>
    <row r="328" spans="1:32">
      <c r="A328">
        <v>327</v>
      </c>
      <c r="B328">
        <v>2.7910991829025199E-2</v>
      </c>
      <c r="C328">
        <v>2.5222813134102601E-2</v>
      </c>
      <c r="D328">
        <v>0.98720197832208401</v>
      </c>
      <c r="E328">
        <v>10.3828632678857</v>
      </c>
      <c r="F328">
        <v>0</v>
      </c>
      <c r="G328">
        <v>133798</v>
      </c>
      <c r="H328">
        <v>133798</v>
      </c>
      <c r="I328">
        <v>134169</v>
      </c>
      <c r="J328" t="s">
        <v>196</v>
      </c>
      <c r="K328">
        <v>4.6867857791370801E-2</v>
      </c>
      <c r="L328">
        <v>8.9727269355805196E-3</v>
      </c>
      <c r="M328" s="17">
        <v>1.75697402809978E-7</v>
      </c>
      <c r="N328" t="s">
        <v>429</v>
      </c>
      <c r="O328" t="b">
        <v>0</v>
      </c>
      <c r="P328" t="s">
        <v>344</v>
      </c>
      <c r="Q328" t="s">
        <v>344</v>
      </c>
      <c r="R328" t="s">
        <v>344</v>
      </c>
      <c r="X328" t="str">
        <f t="shared" si="45"/>
        <v>grade8_all_grade_t8_ra_cont_teacherrelation</v>
      </c>
      <c r="Y328">
        <f t="shared" si="46"/>
        <v>134169</v>
      </c>
      <c r="Z328" t="str">
        <f t="shared" si="47"/>
        <v>teacherrelation ~ relative_age + I(relative_age^2) + as.factor(sex) +      as.factor(book) + as.factor(year) | as.factor(school_id) |      0 | school_id</v>
      </c>
      <c r="AA328" t="str">
        <f t="shared" si="48"/>
        <v>0.047</v>
      </c>
      <c r="AB328" t="str">
        <f t="shared" si="49"/>
        <v>0.009</v>
      </c>
      <c r="AC328" t="str">
        <f t="shared" si="50"/>
        <v>NA</v>
      </c>
      <c r="AD328" t="str">
        <f t="shared" si="51"/>
        <v>NA, NA</v>
      </c>
      <c r="AE328" t="str">
        <f t="shared" si="52"/>
        <v>0.047
(0.009)</v>
      </c>
      <c r="AF328" t="str">
        <f t="shared" si="53"/>
        <v>0.047
(0.009, NA)</v>
      </c>
    </row>
    <row r="329" spans="1:32">
      <c r="A329">
        <v>328</v>
      </c>
      <c r="B329">
        <v>2.7241145353711901E-2</v>
      </c>
      <c r="C329">
        <v>2.4627443215805098E-2</v>
      </c>
      <c r="D329">
        <v>0.98740072705973103</v>
      </c>
      <c r="E329">
        <v>10.4224368028139</v>
      </c>
      <c r="F329">
        <v>0</v>
      </c>
      <c r="G329">
        <v>136961</v>
      </c>
      <c r="H329">
        <v>136961</v>
      </c>
      <c r="I329">
        <v>137330</v>
      </c>
      <c r="J329" t="s">
        <v>196</v>
      </c>
      <c r="K329">
        <v>6.4249584008238395E-2</v>
      </c>
      <c r="L329">
        <v>8.2398885766647705E-3</v>
      </c>
      <c r="M329" s="17">
        <v>6.32031643014492E-15</v>
      </c>
      <c r="N329" t="s">
        <v>430</v>
      </c>
      <c r="O329" t="b">
        <v>0</v>
      </c>
      <c r="P329" t="s">
        <v>344</v>
      </c>
      <c r="Q329" t="s">
        <v>344</v>
      </c>
      <c r="R329" t="s">
        <v>344</v>
      </c>
      <c r="X329" t="str">
        <f t="shared" si="45"/>
        <v>grade9_all_grade_t8_ra_cont_teacherrelation</v>
      </c>
      <c r="Y329">
        <f t="shared" si="46"/>
        <v>137330</v>
      </c>
      <c r="Z329" t="str">
        <f t="shared" si="47"/>
        <v>teacherrelation ~ relative_age + I(relative_age^2) + as.factor(sex) +      as.factor(book) + as.factor(year) | as.factor(school_id) |      0 | school_id</v>
      </c>
      <c r="AA329" t="str">
        <f t="shared" si="48"/>
        <v>0.064</v>
      </c>
      <c r="AB329" t="str">
        <f t="shared" si="49"/>
        <v>0.008</v>
      </c>
      <c r="AC329" t="str">
        <f t="shared" si="50"/>
        <v>NA</v>
      </c>
      <c r="AD329" t="str">
        <f t="shared" si="51"/>
        <v>NA, NA</v>
      </c>
      <c r="AE329" t="str">
        <f t="shared" si="52"/>
        <v>0.064
(0.008)</v>
      </c>
      <c r="AF329" t="str">
        <f t="shared" si="53"/>
        <v>0.064
(0.008, NA)</v>
      </c>
    </row>
    <row r="330" spans="1:32">
      <c r="A330">
        <v>329</v>
      </c>
      <c r="B330">
        <v>3.3731204685781203E-2</v>
      </c>
      <c r="C330">
        <v>2.7453965640829699E-2</v>
      </c>
      <c r="D330">
        <v>0.98740374429755096</v>
      </c>
      <c r="E330">
        <v>5.3735733885918604</v>
      </c>
      <c r="F330">
        <v>0</v>
      </c>
      <c r="G330">
        <v>111139</v>
      </c>
      <c r="H330">
        <v>111139</v>
      </c>
      <c r="I330">
        <v>111862</v>
      </c>
      <c r="J330" t="s">
        <v>196</v>
      </c>
      <c r="K330">
        <v>3.2885510250438399E-2</v>
      </c>
      <c r="L330">
        <v>1.1573617614207801E-2</v>
      </c>
      <c r="M330">
        <v>4.4913098351454604E-3</v>
      </c>
      <c r="N330" t="s">
        <v>720</v>
      </c>
      <c r="O330" t="b">
        <v>0</v>
      </c>
      <c r="P330" t="s">
        <v>344</v>
      </c>
      <c r="Q330" t="s">
        <v>344</v>
      </c>
      <c r="R330" t="s">
        <v>344</v>
      </c>
      <c r="X330" t="str">
        <f t="shared" si="45"/>
        <v>grade4_not_apr_march_grade_t8_ra_cont_teacherrelation</v>
      </c>
      <c r="Y330">
        <f t="shared" si="46"/>
        <v>111862</v>
      </c>
      <c r="Z330" t="str">
        <f t="shared" si="47"/>
        <v>teacherrelation ~ relative_age + I(relative_age^2) + as.factor(sex) +      as.factor(book) + as.factor(year) | as.factor(school_id) |      0 | school_id</v>
      </c>
      <c r="AA330" t="str">
        <f t="shared" si="48"/>
        <v>0.033</v>
      </c>
      <c r="AB330" t="str">
        <f t="shared" si="49"/>
        <v>0.012</v>
      </c>
      <c r="AC330" t="str">
        <f t="shared" si="50"/>
        <v>NA</v>
      </c>
      <c r="AD330" t="str">
        <f t="shared" si="51"/>
        <v>NA, NA</v>
      </c>
      <c r="AE330" t="str">
        <f t="shared" si="52"/>
        <v>0.033
(0.012)</v>
      </c>
      <c r="AF330" t="str">
        <f t="shared" si="53"/>
        <v>0.033
(0.012, NA)</v>
      </c>
    </row>
    <row r="331" spans="1:32">
      <c r="A331">
        <v>330</v>
      </c>
      <c r="B331">
        <v>3.60705941508958E-2</v>
      </c>
      <c r="C331">
        <v>2.9878108075094601E-2</v>
      </c>
      <c r="D331">
        <v>0.98464874572729599</v>
      </c>
      <c r="E331">
        <v>5.8248970945370298</v>
      </c>
      <c r="F331">
        <v>0</v>
      </c>
      <c r="G331">
        <v>112543</v>
      </c>
      <c r="H331">
        <v>112543</v>
      </c>
      <c r="I331">
        <v>113267</v>
      </c>
      <c r="J331" t="s">
        <v>196</v>
      </c>
      <c r="K331">
        <v>6.7771093809307799E-3</v>
      </c>
      <c r="L331">
        <v>1.1463617442321701E-2</v>
      </c>
      <c r="M331">
        <v>0.55439701538583497</v>
      </c>
      <c r="N331" t="s">
        <v>721</v>
      </c>
      <c r="O331" t="b">
        <v>0</v>
      </c>
      <c r="P331" t="s">
        <v>344</v>
      </c>
      <c r="Q331" t="s">
        <v>344</v>
      </c>
      <c r="R331" t="s">
        <v>344</v>
      </c>
      <c r="X331" t="str">
        <f t="shared" si="45"/>
        <v>grade5_not_apr_march_grade_t8_ra_cont_teacherrelation</v>
      </c>
      <c r="Y331">
        <f t="shared" si="46"/>
        <v>113267</v>
      </c>
      <c r="Z331" t="str">
        <f t="shared" si="47"/>
        <v>teacherrelation ~ relative_age + I(relative_age^2) + as.factor(sex) +      as.factor(book) + as.factor(year) | as.factor(school_id) |      0 | school_id</v>
      </c>
      <c r="AA331" t="str">
        <f t="shared" si="48"/>
        <v>0.007</v>
      </c>
      <c r="AB331" t="str">
        <f t="shared" si="49"/>
        <v>0.011</v>
      </c>
      <c r="AC331" t="str">
        <f t="shared" si="50"/>
        <v>NA</v>
      </c>
      <c r="AD331" t="str">
        <f t="shared" si="51"/>
        <v>NA, NA</v>
      </c>
      <c r="AE331" t="str">
        <f t="shared" si="52"/>
        <v>0.007
(0.011)</v>
      </c>
      <c r="AF331" t="str">
        <f t="shared" si="53"/>
        <v>0.007
(0.011, NA)</v>
      </c>
    </row>
    <row r="332" spans="1:32">
      <c r="A332">
        <v>331</v>
      </c>
      <c r="B332">
        <v>3.5936078699918599E-2</v>
      </c>
      <c r="C332">
        <v>2.98513764567051E-2</v>
      </c>
      <c r="D332">
        <v>0.98443440348052003</v>
      </c>
      <c r="E332">
        <v>5.9059716093749302</v>
      </c>
      <c r="F332">
        <v>0</v>
      </c>
      <c r="G332">
        <v>114711</v>
      </c>
      <c r="H332">
        <v>114711</v>
      </c>
      <c r="I332">
        <v>115436</v>
      </c>
      <c r="J332" t="s">
        <v>196</v>
      </c>
      <c r="K332">
        <v>2.0652611954166299E-2</v>
      </c>
      <c r="L332">
        <v>1.09094204594704E-2</v>
      </c>
      <c r="M332">
        <v>5.8344717432765897E-2</v>
      </c>
      <c r="N332" t="s">
        <v>722</v>
      </c>
      <c r="O332" t="b">
        <v>0</v>
      </c>
      <c r="P332" t="s">
        <v>344</v>
      </c>
      <c r="Q332" t="s">
        <v>344</v>
      </c>
      <c r="R332" t="s">
        <v>344</v>
      </c>
      <c r="X332" t="str">
        <f t="shared" si="45"/>
        <v>grade6_not_apr_march_grade_t8_ra_cont_teacherrelation</v>
      </c>
      <c r="Y332">
        <f t="shared" si="46"/>
        <v>115436</v>
      </c>
      <c r="Z332" t="str">
        <f t="shared" si="47"/>
        <v>teacherrelation ~ relative_age + I(relative_age^2) + as.factor(sex) +      as.factor(book) + as.factor(year) | as.factor(school_id) |      0 | school_id</v>
      </c>
      <c r="AA332" t="str">
        <f t="shared" si="48"/>
        <v>0.021</v>
      </c>
      <c r="AB332" t="str">
        <f t="shared" si="49"/>
        <v>0.011</v>
      </c>
      <c r="AC332" t="str">
        <f t="shared" si="50"/>
        <v>NA</v>
      </c>
      <c r="AD332" t="str">
        <f t="shared" si="51"/>
        <v>NA, NA</v>
      </c>
      <c r="AE332" t="str">
        <f t="shared" si="52"/>
        <v>0.021
(0.011)</v>
      </c>
      <c r="AF332" t="str">
        <f t="shared" si="53"/>
        <v>0.021
(0.011, NA)</v>
      </c>
    </row>
    <row r="333" spans="1:32">
      <c r="A333">
        <v>332</v>
      </c>
      <c r="B333">
        <v>2.7872481005095599E-2</v>
      </c>
      <c r="C333">
        <v>2.4615330031373599E-2</v>
      </c>
      <c r="D333">
        <v>0.98655819140899803</v>
      </c>
      <c r="E333">
        <v>8.5573193351997894</v>
      </c>
      <c r="F333">
        <v>0</v>
      </c>
      <c r="G333">
        <v>110430</v>
      </c>
      <c r="H333">
        <v>110430</v>
      </c>
      <c r="I333">
        <v>110801</v>
      </c>
      <c r="J333" t="s">
        <v>196</v>
      </c>
      <c r="K333">
        <v>5.7312928899510202E-2</v>
      </c>
      <c r="L333">
        <v>1.09827581779849E-2</v>
      </c>
      <c r="M333" s="17">
        <v>1.8043070645053399E-7</v>
      </c>
      <c r="N333" t="s">
        <v>723</v>
      </c>
      <c r="O333" t="b">
        <v>0</v>
      </c>
      <c r="P333" t="s">
        <v>344</v>
      </c>
      <c r="Q333" t="s">
        <v>344</v>
      </c>
      <c r="R333" t="s">
        <v>344</v>
      </c>
      <c r="X333" t="str">
        <f t="shared" si="45"/>
        <v>grade7_not_apr_march_grade_t8_ra_cont_teacherrelation</v>
      </c>
      <c r="Y333">
        <f t="shared" si="46"/>
        <v>110801</v>
      </c>
      <c r="Z333" t="str">
        <f t="shared" si="47"/>
        <v>teacherrelation ~ relative_age + I(relative_age^2) + as.factor(sex) +      as.factor(book) + as.factor(year) | as.factor(school_id) |      0 | school_id</v>
      </c>
      <c r="AA333" t="str">
        <f t="shared" si="48"/>
        <v>0.057</v>
      </c>
      <c r="AB333" t="str">
        <f t="shared" si="49"/>
        <v>0.011</v>
      </c>
      <c r="AC333" t="str">
        <f t="shared" si="50"/>
        <v>NA</v>
      </c>
      <c r="AD333" t="str">
        <f t="shared" si="51"/>
        <v>NA, NA</v>
      </c>
      <c r="AE333" t="str">
        <f t="shared" si="52"/>
        <v>0.057
(0.011)</v>
      </c>
      <c r="AF333" t="str">
        <f t="shared" si="53"/>
        <v>0.057
(0.011, NA)</v>
      </c>
    </row>
    <row r="334" spans="1:32">
      <c r="A334">
        <v>333</v>
      </c>
      <c r="B334">
        <v>2.8481273620777899E-2</v>
      </c>
      <c r="C334">
        <v>2.5278997235855499E-2</v>
      </c>
      <c r="D334">
        <v>0.98742047482658002</v>
      </c>
      <c r="E334">
        <v>8.89407102862166</v>
      </c>
      <c r="F334">
        <v>0</v>
      </c>
      <c r="G334">
        <v>112252</v>
      </c>
      <c r="H334">
        <v>112252</v>
      </c>
      <c r="I334">
        <v>112623</v>
      </c>
      <c r="J334" t="s">
        <v>196</v>
      </c>
      <c r="K334">
        <v>5.6952481574743301E-2</v>
      </c>
      <c r="L334">
        <v>1.27118953496352E-2</v>
      </c>
      <c r="M334" s="17">
        <v>7.4555318951009903E-6</v>
      </c>
      <c r="N334" t="s">
        <v>724</v>
      </c>
      <c r="O334" t="b">
        <v>0</v>
      </c>
      <c r="P334" t="s">
        <v>344</v>
      </c>
      <c r="Q334" t="s">
        <v>344</v>
      </c>
      <c r="R334" t="s">
        <v>344</v>
      </c>
      <c r="X334" t="str">
        <f t="shared" si="45"/>
        <v>grade8_not_apr_march_grade_t8_ra_cont_teacherrelation</v>
      </c>
      <c r="Y334">
        <f t="shared" si="46"/>
        <v>112623</v>
      </c>
      <c r="Z334" t="str">
        <f t="shared" si="47"/>
        <v>teacherrelation ~ relative_age + I(relative_age^2) + as.factor(sex) +      as.factor(book) + as.factor(year) | as.factor(school_id) |      0 | school_id</v>
      </c>
      <c r="AA334" t="str">
        <f t="shared" si="48"/>
        <v>0.057</v>
      </c>
      <c r="AB334" t="str">
        <f t="shared" si="49"/>
        <v>0.013</v>
      </c>
      <c r="AC334" t="str">
        <f t="shared" si="50"/>
        <v>NA</v>
      </c>
      <c r="AD334" t="str">
        <f t="shared" si="51"/>
        <v>NA, NA</v>
      </c>
      <c r="AE334" t="str">
        <f t="shared" si="52"/>
        <v>0.057
(0.013)</v>
      </c>
      <c r="AF334" t="str">
        <f t="shared" si="53"/>
        <v>0.057
(0.013, NA)</v>
      </c>
    </row>
    <row r="335" spans="1:32">
      <c r="A335">
        <v>334</v>
      </c>
      <c r="B335">
        <v>2.7854693803215501E-2</v>
      </c>
      <c r="C335">
        <v>2.4742015349852001E-2</v>
      </c>
      <c r="D335">
        <v>0.98710986830876002</v>
      </c>
      <c r="E335">
        <v>8.9487861404755904</v>
      </c>
      <c r="F335">
        <v>0</v>
      </c>
      <c r="G335">
        <v>114933</v>
      </c>
      <c r="H335">
        <v>114933</v>
      </c>
      <c r="I335">
        <v>115302</v>
      </c>
      <c r="J335" t="s">
        <v>196</v>
      </c>
      <c r="K335">
        <v>7.1041687223235006E-2</v>
      </c>
      <c r="L335">
        <v>1.07903098880226E-2</v>
      </c>
      <c r="M335" s="17">
        <v>4.5844665575991702E-11</v>
      </c>
      <c r="N335" t="s">
        <v>725</v>
      </c>
      <c r="O335" t="b">
        <v>0</v>
      </c>
      <c r="P335" t="s">
        <v>344</v>
      </c>
      <c r="Q335" t="s">
        <v>344</v>
      </c>
      <c r="R335" t="s">
        <v>344</v>
      </c>
      <c r="X335" t="str">
        <f t="shared" si="45"/>
        <v>grade9_not_apr_march_grade_t8_ra_cont_teacherrelation</v>
      </c>
      <c r="Y335">
        <f t="shared" si="46"/>
        <v>115302</v>
      </c>
      <c r="Z335" t="str">
        <f t="shared" si="47"/>
        <v>teacherrelation ~ relative_age + I(relative_age^2) + as.factor(sex) +      as.factor(book) + as.factor(year) | as.factor(school_id) |      0 | school_id</v>
      </c>
      <c r="AA335" t="str">
        <f t="shared" si="48"/>
        <v>0.071</v>
      </c>
      <c r="AB335" t="str">
        <f t="shared" si="49"/>
        <v>0.011</v>
      </c>
      <c r="AC335" t="str">
        <f t="shared" si="50"/>
        <v>NA</v>
      </c>
      <c r="AD335" t="str">
        <f t="shared" si="51"/>
        <v>NA, NA</v>
      </c>
      <c r="AE335" t="str">
        <f t="shared" si="52"/>
        <v>0.071
(0.011)</v>
      </c>
      <c r="AF335" t="str">
        <f t="shared" si="53"/>
        <v>0.071
(0.011, NA)</v>
      </c>
    </row>
    <row r="336" spans="1:32">
      <c r="A336">
        <v>335</v>
      </c>
      <c r="B336">
        <v>1.39649167214317E-3</v>
      </c>
      <c r="C336">
        <v>1.38537210876954E-3</v>
      </c>
      <c r="D336">
        <v>0.99929872838193401</v>
      </c>
      <c r="E336">
        <v>125.588714702687</v>
      </c>
      <c r="F336" s="17">
        <v>3.13051665961233E-55</v>
      </c>
      <c r="G336">
        <v>179612</v>
      </c>
      <c r="H336">
        <v>179612</v>
      </c>
      <c r="I336">
        <v>179615</v>
      </c>
      <c r="J336" t="s">
        <v>178</v>
      </c>
      <c r="K336">
        <v>0.12004288564993899</v>
      </c>
      <c r="L336">
        <v>7.9017719768843201E-3</v>
      </c>
      <c r="M336" s="17">
        <v>4.0018486717928604E-52</v>
      </c>
      <c r="N336" t="s">
        <v>431</v>
      </c>
      <c r="O336" t="b">
        <v>0</v>
      </c>
      <c r="P336" t="s">
        <v>344</v>
      </c>
      <c r="Q336" t="s">
        <v>344</v>
      </c>
      <c r="R336" t="s">
        <v>344</v>
      </c>
      <c r="X336" t="str">
        <f t="shared" si="45"/>
        <v>grade4_all_grade_t8_ra_basic_zfriendrelation</v>
      </c>
      <c r="Y336">
        <f t="shared" si="46"/>
        <v>179615</v>
      </c>
      <c r="Z336" t="str">
        <f t="shared" si="47"/>
        <v>zfriendrelation ~ relative_age + I(relative_age^2) | 0 | 0 |      school_id</v>
      </c>
      <c r="AA336" t="str">
        <f t="shared" si="48"/>
        <v>0.120</v>
      </c>
      <c r="AB336" t="str">
        <f t="shared" si="49"/>
        <v>0.008</v>
      </c>
      <c r="AC336" t="str">
        <f t="shared" si="50"/>
        <v>NA</v>
      </c>
      <c r="AD336" t="str">
        <f t="shared" si="51"/>
        <v>NA, NA</v>
      </c>
      <c r="AE336" t="str">
        <f t="shared" si="52"/>
        <v>0.120
(0.008)</v>
      </c>
      <c r="AF336" t="str">
        <f t="shared" si="53"/>
        <v>0.120
(0.008, NA)</v>
      </c>
    </row>
    <row r="337" spans="1:32">
      <c r="A337">
        <v>336</v>
      </c>
      <c r="B337">
        <v>1.2000532212993601E-3</v>
      </c>
      <c r="C337">
        <v>1.18908493087488E-3</v>
      </c>
      <c r="D337">
        <v>0.99939704954210595</v>
      </c>
      <c r="E337">
        <v>109.411145662371</v>
      </c>
      <c r="F337" s="17">
        <v>3.2498689648297701E-48</v>
      </c>
      <c r="G337">
        <v>182125</v>
      </c>
      <c r="H337">
        <v>182125</v>
      </c>
      <c r="I337">
        <v>182128</v>
      </c>
      <c r="J337" t="s">
        <v>178</v>
      </c>
      <c r="K337">
        <v>0.111197789068171</v>
      </c>
      <c r="L337">
        <v>7.1510842985634503E-3</v>
      </c>
      <c r="M337" s="17">
        <v>1.5965278014490599E-54</v>
      </c>
      <c r="N337" t="s">
        <v>432</v>
      </c>
      <c r="O337" t="b">
        <v>0</v>
      </c>
      <c r="P337" t="s">
        <v>344</v>
      </c>
      <c r="Q337" t="s">
        <v>344</v>
      </c>
      <c r="R337" t="s">
        <v>344</v>
      </c>
      <c r="X337" t="str">
        <f t="shared" si="45"/>
        <v>grade5_all_grade_t8_ra_basic_zfriendrelation</v>
      </c>
      <c r="Y337">
        <f t="shared" si="46"/>
        <v>182128</v>
      </c>
      <c r="Z337" t="str">
        <f t="shared" si="47"/>
        <v>zfriendrelation ~ relative_age + I(relative_age^2) | 0 | 0 |      school_id</v>
      </c>
      <c r="AA337" t="str">
        <f t="shared" si="48"/>
        <v>0.111</v>
      </c>
      <c r="AB337" t="str">
        <f t="shared" si="49"/>
        <v>0.007</v>
      </c>
      <c r="AC337" t="str">
        <f t="shared" si="50"/>
        <v>NA</v>
      </c>
      <c r="AD337" t="str">
        <f t="shared" si="51"/>
        <v>NA, NA</v>
      </c>
      <c r="AE337" t="str">
        <f t="shared" si="52"/>
        <v>0.111
(0.007)</v>
      </c>
      <c r="AF337" t="str">
        <f t="shared" si="53"/>
        <v>0.111
(0.007, NA)</v>
      </c>
    </row>
    <row r="338" spans="1:32">
      <c r="A338">
        <v>337</v>
      </c>
      <c r="B338">
        <v>1.3879152009378601E-3</v>
      </c>
      <c r="C338">
        <v>1.3771764550868401E-3</v>
      </c>
      <c r="D338">
        <v>0.99930311488880696</v>
      </c>
      <c r="E338">
        <v>129.243695697898</v>
      </c>
      <c r="F338" s="17">
        <v>8.1123352235577597E-57</v>
      </c>
      <c r="G338">
        <v>185983</v>
      </c>
      <c r="H338">
        <v>185983</v>
      </c>
      <c r="I338">
        <v>185986</v>
      </c>
      <c r="J338" t="s">
        <v>178</v>
      </c>
      <c r="K338">
        <v>0.119321634703395</v>
      </c>
      <c r="L338">
        <v>7.6089290578659303E-3</v>
      </c>
      <c r="M338" s="17">
        <v>2.01491953455998E-55</v>
      </c>
      <c r="N338" t="s">
        <v>433</v>
      </c>
      <c r="O338" t="b">
        <v>0</v>
      </c>
      <c r="P338" t="s">
        <v>344</v>
      </c>
      <c r="Q338" t="s">
        <v>344</v>
      </c>
      <c r="R338" t="s">
        <v>344</v>
      </c>
      <c r="X338" t="str">
        <f t="shared" si="45"/>
        <v>grade6_all_grade_t8_ra_basic_zfriendrelation</v>
      </c>
      <c r="Y338">
        <f t="shared" si="46"/>
        <v>185986</v>
      </c>
      <c r="Z338" t="str">
        <f t="shared" si="47"/>
        <v>zfriendrelation ~ relative_age + I(relative_age^2) | 0 | 0 |      school_id</v>
      </c>
      <c r="AA338" t="str">
        <f t="shared" si="48"/>
        <v>0.119</v>
      </c>
      <c r="AB338" t="str">
        <f t="shared" si="49"/>
        <v>0.008</v>
      </c>
      <c r="AC338" t="str">
        <f t="shared" si="50"/>
        <v>NA</v>
      </c>
      <c r="AD338" t="str">
        <f t="shared" si="51"/>
        <v>NA, NA</v>
      </c>
      <c r="AE338" t="str">
        <f t="shared" si="52"/>
        <v>0.119
(0.008)</v>
      </c>
      <c r="AF338" t="str">
        <f t="shared" si="53"/>
        <v>0.119
(0.008, NA)</v>
      </c>
    </row>
    <row r="339" spans="1:32">
      <c r="A339">
        <v>338</v>
      </c>
      <c r="B339">
        <v>7.9021706563572403E-4</v>
      </c>
      <c r="C339">
        <v>7.7906604191058104E-4</v>
      </c>
      <c r="D339">
        <v>0.99960202451912905</v>
      </c>
      <c r="E339">
        <v>70.864979316432098</v>
      </c>
      <c r="F339" s="17">
        <v>1.7214471485205E-31</v>
      </c>
      <c r="G339">
        <v>179214</v>
      </c>
      <c r="H339">
        <v>179214</v>
      </c>
      <c r="I339">
        <v>179217</v>
      </c>
      <c r="J339" t="s">
        <v>178</v>
      </c>
      <c r="K339">
        <v>9.0378321975497597E-2</v>
      </c>
      <c r="L339">
        <v>8.4038023878091894E-3</v>
      </c>
      <c r="M339" s="17">
        <v>5.6466283054662199E-27</v>
      </c>
      <c r="N339" t="s">
        <v>434</v>
      </c>
      <c r="O339" t="b">
        <v>0</v>
      </c>
      <c r="P339" t="s">
        <v>344</v>
      </c>
      <c r="Q339" t="s">
        <v>344</v>
      </c>
      <c r="R339" t="s">
        <v>344</v>
      </c>
      <c r="X339" t="str">
        <f t="shared" si="45"/>
        <v>grade7_all_grade_t8_ra_basic_zfriendrelation</v>
      </c>
      <c r="Y339">
        <f t="shared" si="46"/>
        <v>179217</v>
      </c>
      <c r="Z339" t="str">
        <f t="shared" si="47"/>
        <v>zfriendrelation ~ relative_age + I(relative_age^2) | 0 | 0 |      school_id</v>
      </c>
      <c r="AA339" t="str">
        <f t="shared" si="48"/>
        <v>0.090</v>
      </c>
      <c r="AB339" t="str">
        <f t="shared" si="49"/>
        <v>0.008</v>
      </c>
      <c r="AC339" t="str">
        <f t="shared" si="50"/>
        <v>NA</v>
      </c>
      <c r="AD339" t="str">
        <f t="shared" si="51"/>
        <v>NA, NA</v>
      </c>
      <c r="AE339" t="str">
        <f t="shared" si="52"/>
        <v>0.090
(0.008)</v>
      </c>
      <c r="AF339" t="str">
        <f t="shared" si="53"/>
        <v>0.090
(0.008, NA)</v>
      </c>
    </row>
    <row r="340" spans="1:32">
      <c r="A340">
        <v>339</v>
      </c>
      <c r="B340">
        <v>1.01600075359155E-3</v>
      </c>
      <c r="C340">
        <v>1.00505448322585E-3</v>
      </c>
      <c r="D340">
        <v>0.99948913256277205</v>
      </c>
      <c r="E340">
        <v>92.817070988719493</v>
      </c>
      <c r="F340" s="17">
        <v>5.1350260053910698E-41</v>
      </c>
      <c r="G340">
        <v>182525</v>
      </c>
      <c r="H340">
        <v>182525</v>
      </c>
      <c r="I340">
        <v>182528</v>
      </c>
      <c r="J340" t="s">
        <v>178</v>
      </c>
      <c r="K340">
        <v>0.10238625297783301</v>
      </c>
      <c r="L340">
        <v>7.8119936788886603E-3</v>
      </c>
      <c r="M340" s="17">
        <v>3.03065823064983E-39</v>
      </c>
      <c r="N340" t="s">
        <v>435</v>
      </c>
      <c r="O340" t="b">
        <v>0</v>
      </c>
      <c r="P340" t="s">
        <v>344</v>
      </c>
      <c r="Q340" t="s">
        <v>344</v>
      </c>
      <c r="R340" t="s">
        <v>344</v>
      </c>
      <c r="X340" t="str">
        <f t="shared" si="45"/>
        <v>grade8_all_grade_t8_ra_basic_zfriendrelation</v>
      </c>
      <c r="Y340">
        <f t="shared" si="46"/>
        <v>182528</v>
      </c>
      <c r="Z340" t="str">
        <f t="shared" si="47"/>
        <v>zfriendrelation ~ relative_age + I(relative_age^2) | 0 | 0 |      school_id</v>
      </c>
      <c r="AA340" t="str">
        <f t="shared" si="48"/>
        <v>0.102</v>
      </c>
      <c r="AB340" t="str">
        <f t="shared" si="49"/>
        <v>0.008</v>
      </c>
      <c r="AC340" t="str">
        <f t="shared" si="50"/>
        <v>NA</v>
      </c>
      <c r="AD340" t="str">
        <f t="shared" si="51"/>
        <v>NA, NA</v>
      </c>
      <c r="AE340" t="str">
        <f t="shared" si="52"/>
        <v>0.102
(0.008)</v>
      </c>
      <c r="AF340" t="str">
        <f t="shared" si="53"/>
        <v>0.102
(0.008, NA)</v>
      </c>
    </row>
    <row r="341" spans="1:32">
      <c r="A341">
        <v>340</v>
      </c>
      <c r="B341">
        <v>8.7443789325137298E-4</v>
      </c>
      <c r="C341">
        <v>8.6367325197800305E-4</v>
      </c>
      <c r="D341">
        <v>0.99955999309025101</v>
      </c>
      <c r="E341">
        <v>81.232422989895795</v>
      </c>
      <c r="F341" s="17">
        <v>5.4530062882291801E-36</v>
      </c>
      <c r="G341">
        <v>185631</v>
      </c>
      <c r="H341">
        <v>185631</v>
      </c>
      <c r="I341">
        <v>185634</v>
      </c>
      <c r="J341" t="s">
        <v>178</v>
      </c>
      <c r="K341">
        <v>9.53047472625006E-2</v>
      </c>
      <c r="L341">
        <v>7.4896741066338797E-3</v>
      </c>
      <c r="M341" s="17">
        <v>4.30471257788627E-37</v>
      </c>
      <c r="N341" t="s">
        <v>436</v>
      </c>
      <c r="O341" t="b">
        <v>0</v>
      </c>
      <c r="P341" t="s">
        <v>344</v>
      </c>
      <c r="Q341" t="s">
        <v>344</v>
      </c>
      <c r="R341" t="s">
        <v>344</v>
      </c>
      <c r="X341" t="str">
        <f t="shared" si="45"/>
        <v>grade9_all_grade_t8_ra_basic_zfriendrelation</v>
      </c>
      <c r="Y341">
        <f t="shared" si="46"/>
        <v>185634</v>
      </c>
      <c r="Z341" t="str">
        <f t="shared" si="47"/>
        <v>zfriendrelation ~ relative_age + I(relative_age^2) | 0 | 0 |      school_id</v>
      </c>
      <c r="AA341" t="str">
        <f t="shared" si="48"/>
        <v>0.095</v>
      </c>
      <c r="AB341" t="str">
        <f t="shared" si="49"/>
        <v>0.007</v>
      </c>
      <c r="AC341" t="str">
        <f t="shared" si="50"/>
        <v>NA</v>
      </c>
      <c r="AD341" t="str">
        <f t="shared" si="51"/>
        <v>NA, NA</v>
      </c>
      <c r="AE341" t="str">
        <f t="shared" si="52"/>
        <v>0.095
(0.007)</v>
      </c>
      <c r="AF341" t="str">
        <f t="shared" si="53"/>
        <v>0.095
(0.007, NA)</v>
      </c>
    </row>
    <row r="342" spans="1:32">
      <c r="A342">
        <v>341</v>
      </c>
      <c r="B342">
        <v>1.0706334668559899E-3</v>
      </c>
      <c r="C342">
        <v>1.05734019757797E-3</v>
      </c>
      <c r="D342">
        <v>0.99859372628590404</v>
      </c>
      <c r="E342">
        <v>80.539515484309007</v>
      </c>
      <c r="F342" s="17">
        <v>1.09866116474502E-35</v>
      </c>
      <c r="G342">
        <v>150291</v>
      </c>
      <c r="H342">
        <v>150291</v>
      </c>
      <c r="I342">
        <v>150294</v>
      </c>
      <c r="J342" t="s">
        <v>178</v>
      </c>
      <c r="K342">
        <v>0.12589674728738001</v>
      </c>
      <c r="L342">
        <v>1.01472167129813E-2</v>
      </c>
      <c r="M342" s="17">
        <v>2.3939030117771801E-35</v>
      </c>
      <c r="N342" t="s">
        <v>726</v>
      </c>
      <c r="O342" t="b">
        <v>0</v>
      </c>
      <c r="P342" t="s">
        <v>344</v>
      </c>
      <c r="Q342" t="s">
        <v>344</v>
      </c>
      <c r="R342" t="s">
        <v>344</v>
      </c>
      <c r="X342" t="str">
        <f t="shared" si="45"/>
        <v>grade4_not_apr_march_grade_t8_ra_basic_zfriendrelation</v>
      </c>
      <c r="Y342">
        <f t="shared" si="46"/>
        <v>150294</v>
      </c>
      <c r="Z342" t="str">
        <f t="shared" si="47"/>
        <v>zfriendrelation ~ relative_age + I(relative_age^2) | 0 | 0 |      school_id</v>
      </c>
      <c r="AA342" t="str">
        <f t="shared" si="48"/>
        <v>0.126</v>
      </c>
      <c r="AB342" t="str">
        <f t="shared" si="49"/>
        <v>0.010</v>
      </c>
      <c r="AC342" t="str">
        <f t="shared" si="50"/>
        <v>NA</v>
      </c>
      <c r="AD342" t="str">
        <f t="shared" si="51"/>
        <v>NA, NA</v>
      </c>
      <c r="AE342" t="str">
        <f t="shared" si="52"/>
        <v>0.126
(0.010)</v>
      </c>
      <c r="AF342" t="str">
        <f t="shared" si="53"/>
        <v>0.126
(0.010, NA)</v>
      </c>
    </row>
    <row r="343" spans="1:32">
      <c r="A343">
        <v>342</v>
      </c>
      <c r="B343">
        <v>1.09716444394594E-3</v>
      </c>
      <c r="C343">
        <v>1.08405419247037E-3</v>
      </c>
      <c r="D343">
        <v>0.99853710899875003</v>
      </c>
      <c r="E343">
        <v>83.6875208676489</v>
      </c>
      <c r="F343" s="17">
        <v>4.7306085823972301E-37</v>
      </c>
      <c r="G343">
        <v>152385</v>
      </c>
      <c r="H343">
        <v>152385</v>
      </c>
      <c r="I343">
        <v>152388</v>
      </c>
      <c r="J343" t="s">
        <v>178</v>
      </c>
      <c r="K343">
        <v>0.12578288792217199</v>
      </c>
      <c r="L343">
        <v>9.6016684282208501E-3</v>
      </c>
      <c r="M343" s="17">
        <v>3.2879194206582997E-39</v>
      </c>
      <c r="N343" t="s">
        <v>727</v>
      </c>
      <c r="O343" t="b">
        <v>0</v>
      </c>
      <c r="P343" t="s">
        <v>344</v>
      </c>
      <c r="Q343" t="s">
        <v>344</v>
      </c>
      <c r="R343" t="s">
        <v>344</v>
      </c>
      <c r="X343" t="str">
        <f t="shared" si="45"/>
        <v>grade5_not_apr_march_grade_t8_ra_basic_zfriendrelation</v>
      </c>
      <c r="Y343">
        <f t="shared" si="46"/>
        <v>152388</v>
      </c>
      <c r="Z343" t="str">
        <f t="shared" si="47"/>
        <v>zfriendrelation ~ relative_age + I(relative_age^2) | 0 | 0 |      school_id</v>
      </c>
      <c r="AA343" t="str">
        <f t="shared" si="48"/>
        <v>0.126</v>
      </c>
      <c r="AB343" t="str">
        <f t="shared" si="49"/>
        <v>0.010</v>
      </c>
      <c r="AC343" t="str">
        <f t="shared" si="50"/>
        <v>NA</v>
      </c>
      <c r="AD343" t="str">
        <f t="shared" si="51"/>
        <v>NA, NA</v>
      </c>
      <c r="AE343" t="str">
        <f t="shared" si="52"/>
        <v>0.126
(0.010)</v>
      </c>
      <c r="AF343" t="str">
        <f t="shared" si="53"/>
        <v>0.126
(0.010, NA)</v>
      </c>
    </row>
    <row r="344" spans="1:32">
      <c r="A344">
        <v>343</v>
      </c>
      <c r="B344">
        <v>1.0245373406735201E-3</v>
      </c>
      <c r="C344">
        <v>1.0117068516175599E-3</v>
      </c>
      <c r="D344">
        <v>1.0015949787818199</v>
      </c>
      <c r="E344">
        <v>79.851776202608306</v>
      </c>
      <c r="F344" s="17">
        <v>2.18064693580951E-35</v>
      </c>
      <c r="G344">
        <v>155719</v>
      </c>
      <c r="H344">
        <v>155719</v>
      </c>
      <c r="I344">
        <v>155722</v>
      </c>
      <c r="J344" t="s">
        <v>178</v>
      </c>
      <c r="K344">
        <v>0.12363677213263401</v>
      </c>
      <c r="L344">
        <v>1.0034285817689699E-2</v>
      </c>
      <c r="M344" s="17">
        <v>6.94498297919309E-35</v>
      </c>
      <c r="N344" t="s">
        <v>728</v>
      </c>
      <c r="O344" t="b">
        <v>0</v>
      </c>
      <c r="P344" t="s">
        <v>344</v>
      </c>
      <c r="Q344" t="s">
        <v>344</v>
      </c>
      <c r="R344" t="s">
        <v>344</v>
      </c>
      <c r="X344" t="str">
        <f t="shared" si="45"/>
        <v>grade6_not_apr_march_grade_t8_ra_basic_zfriendrelation</v>
      </c>
      <c r="Y344">
        <f t="shared" si="46"/>
        <v>155722</v>
      </c>
      <c r="Z344" t="str">
        <f t="shared" si="47"/>
        <v>zfriendrelation ~ relative_age + I(relative_age^2) | 0 | 0 |      school_id</v>
      </c>
      <c r="AA344" t="str">
        <f t="shared" si="48"/>
        <v>0.124</v>
      </c>
      <c r="AB344" t="str">
        <f t="shared" si="49"/>
        <v>0.010</v>
      </c>
      <c r="AC344" t="str">
        <f t="shared" si="50"/>
        <v>NA</v>
      </c>
      <c r="AD344" t="str">
        <f t="shared" si="51"/>
        <v>NA, NA</v>
      </c>
      <c r="AE344" t="str">
        <f t="shared" si="52"/>
        <v>0.124
(0.010)</v>
      </c>
      <c r="AF344" t="str">
        <f t="shared" si="53"/>
        <v>0.124
(0.010, NA)</v>
      </c>
    </row>
    <row r="345" spans="1:32">
      <c r="A345">
        <v>344</v>
      </c>
      <c r="B345">
        <v>6.4252162418460001E-4</v>
      </c>
      <c r="C345">
        <v>6.2922265780118703E-4</v>
      </c>
      <c r="D345">
        <v>1.0008471444790099</v>
      </c>
      <c r="E345">
        <v>48.313651275851903</v>
      </c>
      <c r="F345" s="17">
        <v>1.05776721456723E-21</v>
      </c>
      <c r="G345">
        <v>150291</v>
      </c>
      <c r="H345">
        <v>150291</v>
      </c>
      <c r="I345">
        <v>150294</v>
      </c>
      <c r="J345" t="s">
        <v>178</v>
      </c>
      <c r="K345">
        <v>9.78631546638732E-2</v>
      </c>
      <c r="L345">
        <v>9.9352535482274493E-3</v>
      </c>
      <c r="M345" s="17">
        <v>6.8481730478218199E-23</v>
      </c>
      <c r="N345" t="s">
        <v>729</v>
      </c>
      <c r="O345" t="b">
        <v>0</v>
      </c>
      <c r="P345" t="s">
        <v>344</v>
      </c>
      <c r="Q345" t="s">
        <v>344</v>
      </c>
      <c r="R345" t="s">
        <v>344</v>
      </c>
      <c r="X345" t="str">
        <f t="shared" si="45"/>
        <v>grade7_not_apr_march_grade_t8_ra_basic_zfriendrelation</v>
      </c>
      <c r="Y345">
        <f t="shared" si="46"/>
        <v>150294</v>
      </c>
      <c r="Z345" t="str">
        <f t="shared" si="47"/>
        <v>zfriendrelation ~ relative_age + I(relative_age^2) | 0 | 0 |      school_id</v>
      </c>
      <c r="AA345" t="str">
        <f t="shared" si="48"/>
        <v>0.098</v>
      </c>
      <c r="AB345" t="str">
        <f t="shared" si="49"/>
        <v>0.010</v>
      </c>
      <c r="AC345" t="str">
        <f t="shared" si="50"/>
        <v>NA</v>
      </c>
      <c r="AD345" t="str">
        <f t="shared" si="51"/>
        <v>NA, NA</v>
      </c>
      <c r="AE345" t="str">
        <f t="shared" si="52"/>
        <v>0.098
(0.010)</v>
      </c>
      <c r="AF345" t="str">
        <f t="shared" si="53"/>
        <v>0.098
(0.010, NA)</v>
      </c>
    </row>
    <row r="346" spans="1:32">
      <c r="A346">
        <v>345</v>
      </c>
      <c r="B346">
        <v>9.3362198386696298E-4</v>
      </c>
      <c r="C346">
        <v>9.2057448737004098E-4</v>
      </c>
      <c r="D346">
        <v>0.99901261171207101</v>
      </c>
      <c r="E346">
        <v>71.555641657790602</v>
      </c>
      <c r="F346" s="17">
        <v>8.6754281421835695E-32</v>
      </c>
      <c r="G346">
        <v>153143</v>
      </c>
      <c r="H346">
        <v>153143</v>
      </c>
      <c r="I346">
        <v>153146</v>
      </c>
      <c r="J346" t="s">
        <v>178</v>
      </c>
      <c r="K346">
        <v>0.11752267785555599</v>
      </c>
      <c r="L346">
        <v>1.01060225028776E-2</v>
      </c>
      <c r="M346" s="17">
        <v>2.9360356433160099E-31</v>
      </c>
      <c r="N346" t="s">
        <v>730</v>
      </c>
      <c r="O346" t="b">
        <v>0</v>
      </c>
      <c r="P346" t="s">
        <v>344</v>
      </c>
      <c r="Q346" t="s">
        <v>344</v>
      </c>
      <c r="R346" t="s">
        <v>344</v>
      </c>
      <c r="X346" t="str">
        <f t="shared" si="45"/>
        <v>grade8_not_apr_march_grade_t8_ra_basic_zfriendrelation</v>
      </c>
      <c r="Y346">
        <f t="shared" si="46"/>
        <v>153146</v>
      </c>
      <c r="Z346" t="str">
        <f t="shared" si="47"/>
        <v>zfriendrelation ~ relative_age + I(relative_age^2) | 0 | 0 |      school_id</v>
      </c>
      <c r="AA346" t="str">
        <f t="shared" si="48"/>
        <v>0.118</v>
      </c>
      <c r="AB346" t="str">
        <f t="shared" si="49"/>
        <v>0.010</v>
      </c>
      <c r="AC346" t="str">
        <f t="shared" si="50"/>
        <v>NA</v>
      </c>
      <c r="AD346" t="str">
        <f t="shared" si="51"/>
        <v>NA, NA</v>
      </c>
      <c r="AE346" t="str">
        <f t="shared" si="52"/>
        <v>0.118
(0.010)</v>
      </c>
      <c r="AF346" t="str">
        <f t="shared" si="53"/>
        <v>0.118
(0.010, NA)</v>
      </c>
    </row>
    <row r="347" spans="1:32">
      <c r="A347">
        <v>346</v>
      </c>
      <c r="B347">
        <v>6.3855928466304999E-4</v>
      </c>
      <c r="C347">
        <v>6.2574901142842297E-4</v>
      </c>
      <c r="D347">
        <v>0.99901178378461197</v>
      </c>
      <c r="E347">
        <v>49.847436738322102</v>
      </c>
      <c r="F347" s="17">
        <v>2.28268862110744E-22</v>
      </c>
      <c r="G347">
        <v>156025</v>
      </c>
      <c r="H347">
        <v>156025</v>
      </c>
      <c r="I347">
        <v>156028</v>
      </c>
      <c r="J347" t="s">
        <v>178</v>
      </c>
      <c r="K347">
        <v>9.6046738341440702E-2</v>
      </c>
      <c r="L347">
        <v>1.01906677048132E-2</v>
      </c>
      <c r="M347" s="17">
        <v>4.3022815833333497E-21</v>
      </c>
      <c r="N347" t="s">
        <v>731</v>
      </c>
      <c r="O347" t="b">
        <v>0</v>
      </c>
      <c r="P347" t="s">
        <v>344</v>
      </c>
      <c r="Q347" t="s">
        <v>344</v>
      </c>
      <c r="R347" t="s">
        <v>344</v>
      </c>
      <c r="X347" t="str">
        <f t="shared" si="45"/>
        <v>grade9_not_apr_march_grade_t8_ra_basic_zfriendrelation</v>
      </c>
      <c r="Y347">
        <f t="shared" si="46"/>
        <v>156028</v>
      </c>
      <c r="Z347" t="str">
        <f t="shared" si="47"/>
        <v>zfriendrelation ~ relative_age + I(relative_age^2) | 0 | 0 |      school_id</v>
      </c>
      <c r="AA347" t="str">
        <f t="shared" si="48"/>
        <v>0.096</v>
      </c>
      <c r="AB347" t="str">
        <f t="shared" si="49"/>
        <v>0.010</v>
      </c>
      <c r="AC347" t="str">
        <f t="shared" si="50"/>
        <v>NA</v>
      </c>
      <c r="AD347" t="str">
        <f t="shared" si="51"/>
        <v>NA, NA</v>
      </c>
      <c r="AE347" t="str">
        <f t="shared" si="52"/>
        <v>0.096
(0.010)</v>
      </c>
      <c r="AF347" t="str">
        <f t="shared" si="53"/>
        <v>0.096
(0.010, NA)</v>
      </c>
    </row>
    <row r="348" spans="1:32">
      <c r="A348">
        <v>347</v>
      </c>
      <c r="B348">
        <v>3.99170924282388E-2</v>
      </c>
      <c r="C348">
        <v>3.3688221877249701E-2</v>
      </c>
      <c r="D348">
        <v>0.97952661070304703</v>
      </c>
      <c r="E348">
        <v>6.4083997414107099</v>
      </c>
      <c r="F348">
        <v>0</v>
      </c>
      <c r="G348">
        <v>111285</v>
      </c>
      <c r="H348">
        <v>111285</v>
      </c>
      <c r="I348">
        <v>112008</v>
      </c>
      <c r="J348" t="s">
        <v>197</v>
      </c>
      <c r="K348">
        <v>0.121964744206222</v>
      </c>
      <c r="L348">
        <v>1.17732168202893E-2</v>
      </c>
      <c r="M348" s="17">
        <v>3.7890250177212199E-25</v>
      </c>
      <c r="N348" t="s">
        <v>732</v>
      </c>
      <c r="O348" t="b">
        <v>0</v>
      </c>
      <c r="P348" t="s">
        <v>344</v>
      </c>
      <c r="Q348" t="s">
        <v>344</v>
      </c>
      <c r="R348" t="s">
        <v>344</v>
      </c>
      <c r="X348" t="str">
        <f t="shared" si="45"/>
        <v>grade4_not_apr_march_grade_t8_ra_cont_zfriendrelation</v>
      </c>
      <c r="Y348">
        <f t="shared" si="46"/>
        <v>112008</v>
      </c>
      <c r="Z348" t="str">
        <f t="shared" si="47"/>
        <v>zfriendrelation ~ relative_age + I(relative_age^2) + as.factor(sex) +      as.factor(book) + as.factor(year) | as.factor(school_id) |      0 | school_id</v>
      </c>
      <c r="AA348" t="str">
        <f t="shared" si="48"/>
        <v>0.122</v>
      </c>
      <c r="AB348" t="str">
        <f t="shared" si="49"/>
        <v>0.012</v>
      </c>
      <c r="AC348" t="str">
        <f t="shared" si="50"/>
        <v>NA</v>
      </c>
      <c r="AD348" t="str">
        <f t="shared" si="51"/>
        <v>NA, NA</v>
      </c>
      <c r="AE348" t="str">
        <f t="shared" si="52"/>
        <v>0.122
(0.012)</v>
      </c>
      <c r="AF348" t="str">
        <f t="shared" si="53"/>
        <v>0.122
(0.012, NA)</v>
      </c>
    </row>
    <row r="349" spans="1:32">
      <c r="A349">
        <v>348</v>
      </c>
      <c r="B349">
        <v>4.4976106917664703E-2</v>
      </c>
      <c r="C349">
        <v>3.8848019278893697E-2</v>
      </c>
      <c r="D349">
        <v>0.97921923834939995</v>
      </c>
      <c r="E349">
        <v>7.3393380723067496</v>
      </c>
      <c r="F349">
        <v>0</v>
      </c>
      <c r="G349">
        <v>112675</v>
      </c>
      <c r="H349">
        <v>112675</v>
      </c>
      <c r="I349">
        <v>113399</v>
      </c>
      <c r="J349" t="s">
        <v>197</v>
      </c>
      <c r="K349">
        <v>0.12419427885654</v>
      </c>
      <c r="L349">
        <v>1.08393557999132E-2</v>
      </c>
      <c r="M349" s="17">
        <v>2.15108622909439E-30</v>
      </c>
      <c r="N349" t="s">
        <v>733</v>
      </c>
      <c r="O349" t="b">
        <v>0</v>
      </c>
      <c r="P349" t="s">
        <v>344</v>
      </c>
      <c r="Q349" t="s">
        <v>344</v>
      </c>
      <c r="R349" t="s">
        <v>344</v>
      </c>
      <c r="X349" t="str">
        <f t="shared" si="45"/>
        <v>grade5_not_apr_march_grade_t8_ra_cont_zfriendrelation</v>
      </c>
      <c r="Y349">
        <f t="shared" si="46"/>
        <v>113399</v>
      </c>
      <c r="Z349" t="str">
        <f t="shared" si="47"/>
        <v>zfriendrelation ~ relative_age + I(relative_age^2) + as.factor(sex) +      as.factor(book) + as.factor(year) | as.factor(school_id) |      0 | school_id</v>
      </c>
      <c r="AA349" t="str">
        <f t="shared" si="48"/>
        <v>0.124</v>
      </c>
      <c r="AB349" t="str">
        <f t="shared" si="49"/>
        <v>0.011</v>
      </c>
      <c r="AC349" t="str">
        <f t="shared" si="50"/>
        <v>NA</v>
      </c>
      <c r="AD349" t="str">
        <f t="shared" si="51"/>
        <v>NA, NA</v>
      </c>
      <c r="AE349" t="str">
        <f t="shared" si="52"/>
        <v>0.124
(0.011)</v>
      </c>
      <c r="AF349" t="str">
        <f t="shared" si="53"/>
        <v>0.124
(0.011, NA)</v>
      </c>
    </row>
    <row r="350" spans="1:32">
      <c r="A350">
        <v>349</v>
      </c>
      <c r="B350">
        <v>4.5850595555209699E-2</v>
      </c>
      <c r="C350">
        <v>3.9833085221339E-2</v>
      </c>
      <c r="D350">
        <v>0.98196186256222795</v>
      </c>
      <c r="E350">
        <v>7.6195291759002997</v>
      </c>
      <c r="F350">
        <v>0</v>
      </c>
      <c r="G350">
        <v>114799</v>
      </c>
      <c r="H350">
        <v>114799</v>
      </c>
      <c r="I350">
        <v>115524</v>
      </c>
      <c r="J350" t="s">
        <v>197</v>
      </c>
      <c r="K350">
        <v>0.130110585345073</v>
      </c>
      <c r="L350">
        <v>1.11843094817072E-2</v>
      </c>
      <c r="M350" s="17">
        <v>2.79049123600241E-31</v>
      </c>
      <c r="N350" t="s">
        <v>734</v>
      </c>
      <c r="O350" t="b">
        <v>0</v>
      </c>
      <c r="P350" t="s">
        <v>344</v>
      </c>
      <c r="Q350" t="s">
        <v>344</v>
      </c>
      <c r="R350" t="s">
        <v>344</v>
      </c>
      <c r="X350" t="str">
        <f t="shared" si="45"/>
        <v>grade6_not_apr_march_grade_t8_ra_cont_zfriendrelation</v>
      </c>
      <c r="Y350">
        <f t="shared" si="46"/>
        <v>115524</v>
      </c>
      <c r="Z350" t="str">
        <f t="shared" si="47"/>
        <v>zfriendrelation ~ relative_age + I(relative_age^2) + as.factor(sex) +      as.factor(book) + as.factor(year) | as.factor(school_id) |      0 | school_id</v>
      </c>
      <c r="AA350" t="str">
        <f t="shared" si="48"/>
        <v>0.130</v>
      </c>
      <c r="AB350" t="str">
        <f t="shared" si="49"/>
        <v>0.011</v>
      </c>
      <c r="AC350" t="str">
        <f t="shared" si="50"/>
        <v>NA</v>
      </c>
      <c r="AD350" t="str">
        <f t="shared" si="51"/>
        <v>NA, NA</v>
      </c>
      <c r="AE350" t="str">
        <f t="shared" si="52"/>
        <v>0.130
(0.011)</v>
      </c>
      <c r="AF350" t="str">
        <f t="shared" si="53"/>
        <v>0.130
(0.011, NA)</v>
      </c>
    </row>
    <row r="351" spans="1:32">
      <c r="A351">
        <v>350</v>
      </c>
      <c r="B351">
        <v>3.55885013787084E-2</v>
      </c>
      <c r="C351">
        <v>3.2361061078335099E-2</v>
      </c>
      <c r="D351">
        <v>0.98448150123827904</v>
      </c>
      <c r="E351">
        <v>11.0268504035819</v>
      </c>
      <c r="F351">
        <v>0</v>
      </c>
      <c r="G351">
        <v>110562</v>
      </c>
      <c r="H351">
        <v>110562</v>
      </c>
      <c r="I351">
        <v>110933</v>
      </c>
      <c r="J351" t="s">
        <v>197</v>
      </c>
      <c r="K351">
        <v>0.118105482290981</v>
      </c>
      <c r="L351">
        <v>1.1641710296519199E-2</v>
      </c>
      <c r="M351" s="17">
        <v>3.4867677117574299E-24</v>
      </c>
      <c r="N351" t="s">
        <v>735</v>
      </c>
      <c r="O351" t="b">
        <v>0</v>
      </c>
      <c r="P351" t="s">
        <v>344</v>
      </c>
      <c r="Q351" t="s">
        <v>344</v>
      </c>
      <c r="R351" t="s">
        <v>344</v>
      </c>
      <c r="X351" t="str">
        <f t="shared" si="45"/>
        <v>grade7_not_apr_march_grade_t8_ra_cont_zfriendrelation</v>
      </c>
      <c r="Y351">
        <f t="shared" si="46"/>
        <v>110933</v>
      </c>
      <c r="Z351" t="str">
        <f t="shared" si="47"/>
        <v>zfriendrelation ~ relative_age + I(relative_age^2) + as.factor(sex) +      as.factor(book) + as.factor(year) | as.factor(school_id) |      0 | school_id</v>
      </c>
      <c r="AA351" t="str">
        <f t="shared" si="48"/>
        <v>0.118</v>
      </c>
      <c r="AB351" t="str">
        <f t="shared" si="49"/>
        <v>0.012</v>
      </c>
      <c r="AC351" t="str">
        <f t="shared" si="50"/>
        <v>NA</v>
      </c>
      <c r="AD351" t="str">
        <f t="shared" si="51"/>
        <v>NA, NA</v>
      </c>
      <c r="AE351" t="str">
        <f t="shared" si="52"/>
        <v>0.118
(0.012)</v>
      </c>
      <c r="AF351" t="str">
        <f t="shared" si="53"/>
        <v>0.118
(0.012, NA)</v>
      </c>
    </row>
    <row r="352" spans="1:32">
      <c r="A352">
        <v>351</v>
      </c>
      <c r="B352">
        <v>2.9921172828196702E-2</v>
      </c>
      <c r="C352">
        <v>2.6725236954941198E-2</v>
      </c>
      <c r="D352">
        <v>0.98533230754107004</v>
      </c>
      <c r="E352">
        <v>9.3622569459501896</v>
      </c>
      <c r="F352">
        <v>0</v>
      </c>
      <c r="G352">
        <v>112308</v>
      </c>
      <c r="H352">
        <v>112308</v>
      </c>
      <c r="I352">
        <v>112679</v>
      </c>
      <c r="J352" t="s">
        <v>197</v>
      </c>
      <c r="K352">
        <v>0.114489124372712</v>
      </c>
      <c r="L352">
        <v>1.2200365606867301E-2</v>
      </c>
      <c r="M352" s="17">
        <v>6.3472160160485097E-21</v>
      </c>
      <c r="N352" t="s">
        <v>736</v>
      </c>
      <c r="O352" t="b">
        <v>0</v>
      </c>
      <c r="P352" t="s">
        <v>344</v>
      </c>
      <c r="Q352" t="s">
        <v>344</v>
      </c>
      <c r="R352" t="s">
        <v>344</v>
      </c>
      <c r="X352" t="str">
        <f t="shared" si="45"/>
        <v>grade8_not_apr_march_grade_t8_ra_cont_zfriendrelation</v>
      </c>
      <c r="Y352">
        <f t="shared" si="46"/>
        <v>112679</v>
      </c>
      <c r="Z352" t="str">
        <f t="shared" si="47"/>
        <v>zfriendrelation ~ relative_age + I(relative_age^2) + as.factor(sex) +      as.factor(book) + as.factor(year) | as.factor(school_id) |      0 | school_id</v>
      </c>
      <c r="AA352" t="str">
        <f t="shared" si="48"/>
        <v>0.114</v>
      </c>
      <c r="AB352" t="str">
        <f t="shared" si="49"/>
        <v>0.012</v>
      </c>
      <c r="AC352" t="str">
        <f t="shared" si="50"/>
        <v>NA</v>
      </c>
      <c r="AD352" t="str">
        <f t="shared" si="51"/>
        <v>NA, NA</v>
      </c>
      <c r="AE352" t="str">
        <f t="shared" si="52"/>
        <v>0.114
(0.012)</v>
      </c>
      <c r="AF352" t="str">
        <f t="shared" si="53"/>
        <v>0.114
(0.012, NA)</v>
      </c>
    </row>
    <row r="353" spans="1:32">
      <c r="A353">
        <v>352</v>
      </c>
      <c r="B353">
        <v>2.3920607395601499E-2</v>
      </c>
      <c r="C353">
        <v>2.07979136473103E-2</v>
      </c>
      <c r="D353">
        <v>0.988265381099104</v>
      </c>
      <c r="E353">
        <v>7.6602476335352199</v>
      </c>
      <c r="F353">
        <v>0</v>
      </c>
      <c r="G353">
        <v>115028</v>
      </c>
      <c r="H353">
        <v>115028</v>
      </c>
      <c r="I353">
        <v>115397</v>
      </c>
      <c r="J353" t="s">
        <v>197</v>
      </c>
      <c r="K353">
        <v>9.3031383665499207E-2</v>
      </c>
      <c r="L353">
        <v>1.1530458348125701E-2</v>
      </c>
      <c r="M353" s="17">
        <v>7.1274274120843099E-16</v>
      </c>
      <c r="N353" t="s">
        <v>737</v>
      </c>
      <c r="O353" t="b">
        <v>0</v>
      </c>
      <c r="P353" t="s">
        <v>344</v>
      </c>
      <c r="Q353" t="s">
        <v>344</v>
      </c>
      <c r="R353" t="s">
        <v>344</v>
      </c>
      <c r="X353" t="str">
        <f t="shared" si="45"/>
        <v>grade9_not_apr_march_grade_t8_ra_cont_zfriendrelation</v>
      </c>
      <c r="Y353">
        <f t="shared" si="46"/>
        <v>115397</v>
      </c>
      <c r="Z353" t="str">
        <f t="shared" si="47"/>
        <v>zfriendrelation ~ relative_age + I(relative_age^2) + as.factor(sex) +      as.factor(book) + as.factor(year) | as.factor(school_id) |      0 | school_id</v>
      </c>
      <c r="AA353" t="str">
        <f t="shared" si="48"/>
        <v>0.093</v>
      </c>
      <c r="AB353" t="str">
        <f t="shared" si="49"/>
        <v>0.012</v>
      </c>
      <c r="AC353" t="str">
        <f t="shared" si="50"/>
        <v>NA</v>
      </c>
      <c r="AD353" t="str">
        <f t="shared" si="51"/>
        <v>NA, NA</v>
      </c>
      <c r="AE353" t="str">
        <f t="shared" si="52"/>
        <v>0.093
(0.012)</v>
      </c>
      <c r="AF353" t="str">
        <f t="shared" si="53"/>
        <v>0.093
(0.012, NA)</v>
      </c>
    </row>
    <row r="354" spans="1:32">
      <c r="A354">
        <v>353</v>
      </c>
      <c r="B354">
        <v>1.4827292685049001E-3</v>
      </c>
      <c r="C354">
        <v>1.46076162493702E-3</v>
      </c>
      <c r="D354">
        <v>0.76215711039716105</v>
      </c>
      <c r="E354">
        <v>67.496054546205997</v>
      </c>
      <c r="F354" s="17">
        <v>5.1118541271045398E-30</v>
      </c>
      <c r="G354">
        <v>90908</v>
      </c>
      <c r="H354">
        <v>90908</v>
      </c>
      <c r="I354">
        <v>90911</v>
      </c>
      <c r="J354" t="s">
        <v>179</v>
      </c>
      <c r="K354">
        <v>9.4468566385075198E-2</v>
      </c>
      <c r="L354">
        <v>8.2038305085155999E-3</v>
      </c>
      <c r="M354" s="17">
        <v>1.1063120664199899E-30</v>
      </c>
      <c r="N354" t="s">
        <v>437</v>
      </c>
      <c r="O354" t="b">
        <v>0</v>
      </c>
      <c r="P354" t="s">
        <v>344</v>
      </c>
      <c r="Q354" t="s">
        <v>344</v>
      </c>
      <c r="R354" t="s">
        <v>344</v>
      </c>
      <c r="X354" t="str">
        <f t="shared" si="45"/>
        <v>grade4_all_grade_t8_ra_basic_teacherrelation2</v>
      </c>
      <c r="Y354">
        <f t="shared" si="46"/>
        <v>90911</v>
      </c>
      <c r="Z354" t="str">
        <f t="shared" si="47"/>
        <v>teacherrelation2 ~ relative_age + I(relative_age^2) | 0 | 0 |      school_id</v>
      </c>
      <c r="AA354" t="str">
        <f t="shared" si="48"/>
        <v>0.094</v>
      </c>
      <c r="AB354" t="str">
        <f t="shared" si="49"/>
        <v>0.008</v>
      </c>
      <c r="AC354" t="str">
        <f t="shared" si="50"/>
        <v>NA</v>
      </c>
      <c r="AD354" t="str">
        <f t="shared" si="51"/>
        <v>NA, NA</v>
      </c>
      <c r="AE354" t="str">
        <f t="shared" si="52"/>
        <v>0.094
(0.008)</v>
      </c>
      <c r="AF354" t="str">
        <f t="shared" si="53"/>
        <v>0.094
(0.008, NA)</v>
      </c>
    </row>
    <row r="355" spans="1:32">
      <c r="A355">
        <v>354</v>
      </c>
      <c r="B355">
        <v>5.9176711361741798E-4</v>
      </c>
      <c r="C355">
        <v>5.69902052077076E-4</v>
      </c>
      <c r="D355">
        <v>0.79090995511242501</v>
      </c>
      <c r="E355">
        <v>27.064507114481501</v>
      </c>
      <c r="F355" s="17">
        <v>1.7762839688432E-12</v>
      </c>
      <c r="G355">
        <v>91416</v>
      </c>
      <c r="H355">
        <v>91416</v>
      </c>
      <c r="I355">
        <v>91419</v>
      </c>
      <c r="J355" t="s">
        <v>179</v>
      </c>
      <c r="K355">
        <v>6.1765103998793799E-2</v>
      </c>
      <c r="L355">
        <v>8.6094914200172592E-3</v>
      </c>
      <c r="M355" s="17">
        <v>7.2799745454840605E-13</v>
      </c>
      <c r="N355" t="s">
        <v>438</v>
      </c>
      <c r="O355" t="b">
        <v>0</v>
      </c>
      <c r="P355" t="s">
        <v>344</v>
      </c>
      <c r="Q355" t="s">
        <v>344</v>
      </c>
      <c r="R355" t="s">
        <v>344</v>
      </c>
      <c r="X355" t="str">
        <f t="shared" si="45"/>
        <v>grade5_all_grade_t8_ra_basic_teacherrelation2</v>
      </c>
      <c r="Y355">
        <f t="shared" si="46"/>
        <v>91419</v>
      </c>
      <c r="Z355" t="str">
        <f t="shared" si="47"/>
        <v>teacherrelation2 ~ relative_age + I(relative_age^2) | 0 | 0 |      school_id</v>
      </c>
      <c r="AA355" t="str">
        <f t="shared" si="48"/>
        <v>0.062</v>
      </c>
      <c r="AB355" t="str">
        <f t="shared" si="49"/>
        <v>0.009</v>
      </c>
      <c r="AC355" t="str">
        <f t="shared" si="50"/>
        <v>NA</v>
      </c>
      <c r="AD355" t="str">
        <f t="shared" si="51"/>
        <v>NA, NA</v>
      </c>
      <c r="AE355" t="str">
        <f t="shared" si="52"/>
        <v>0.062
(0.009)</v>
      </c>
      <c r="AF355" t="str">
        <f t="shared" si="53"/>
        <v>0.062
(0.009, NA)</v>
      </c>
    </row>
    <row r="356" spans="1:32">
      <c r="A356">
        <v>355</v>
      </c>
      <c r="B356">
        <v>4.4722747018254201E-4</v>
      </c>
      <c r="C356">
        <v>4.2549877062858499E-4</v>
      </c>
      <c r="D356">
        <v>0.80983184687077503</v>
      </c>
      <c r="E356">
        <v>20.5823394572081</v>
      </c>
      <c r="F356" s="17">
        <v>1.1566519244941099E-9</v>
      </c>
      <c r="G356">
        <v>92003</v>
      </c>
      <c r="H356">
        <v>92003</v>
      </c>
      <c r="I356">
        <v>92006</v>
      </c>
      <c r="J356" t="s">
        <v>179</v>
      </c>
      <c r="K356">
        <v>5.2628805144984997E-2</v>
      </c>
      <c r="L356">
        <v>8.3111457785346506E-3</v>
      </c>
      <c r="M356" s="17">
        <v>2.4150750944124399E-10</v>
      </c>
      <c r="N356" t="s">
        <v>439</v>
      </c>
      <c r="O356" t="b">
        <v>0</v>
      </c>
      <c r="P356" t="s">
        <v>344</v>
      </c>
      <c r="Q356" t="s">
        <v>344</v>
      </c>
      <c r="R356" t="s">
        <v>344</v>
      </c>
      <c r="X356" t="str">
        <f t="shared" si="45"/>
        <v>grade6_all_grade_t8_ra_basic_teacherrelation2</v>
      </c>
      <c r="Y356">
        <f t="shared" si="46"/>
        <v>92006</v>
      </c>
      <c r="Z356" t="str">
        <f t="shared" si="47"/>
        <v>teacherrelation2 ~ relative_age + I(relative_age^2) | 0 | 0 |      school_id</v>
      </c>
      <c r="AA356" t="str">
        <f t="shared" si="48"/>
        <v>0.053</v>
      </c>
      <c r="AB356" t="str">
        <f t="shared" si="49"/>
        <v>0.008</v>
      </c>
      <c r="AC356" t="str">
        <f t="shared" si="50"/>
        <v>NA</v>
      </c>
      <c r="AD356" t="str">
        <f t="shared" si="51"/>
        <v>NA, NA</v>
      </c>
      <c r="AE356" t="str">
        <f t="shared" si="52"/>
        <v>0.053
(0.008)</v>
      </c>
      <c r="AF356" t="str">
        <f t="shared" si="53"/>
        <v>0.053
(0.008, NA)</v>
      </c>
    </row>
    <row r="357" spans="1:32">
      <c r="A357">
        <v>356</v>
      </c>
      <c r="B357">
        <v>6.1066702737999103E-4</v>
      </c>
      <c r="C357">
        <v>5.8782488683850598E-4</v>
      </c>
      <c r="D357">
        <v>0.82003092784267995</v>
      </c>
      <c r="E357">
        <v>26.734229494384</v>
      </c>
      <c r="F357" s="17">
        <v>2.4718235061922501E-12</v>
      </c>
      <c r="G357">
        <v>87504</v>
      </c>
      <c r="H357">
        <v>87504</v>
      </c>
      <c r="I357">
        <v>87507</v>
      </c>
      <c r="J357" t="s">
        <v>179</v>
      </c>
      <c r="K357">
        <v>6.5066987652431296E-2</v>
      </c>
      <c r="L357">
        <v>8.6238533066709203E-3</v>
      </c>
      <c r="M357" s="17">
        <v>4.5228168366349398E-14</v>
      </c>
      <c r="N357" t="s">
        <v>440</v>
      </c>
      <c r="O357" t="b">
        <v>0</v>
      </c>
      <c r="P357" t="s">
        <v>344</v>
      </c>
      <c r="Q357" t="s">
        <v>344</v>
      </c>
      <c r="R357" t="s">
        <v>344</v>
      </c>
      <c r="X357" t="str">
        <f t="shared" si="45"/>
        <v>grade7_all_grade_t8_ra_basic_teacherrelation2</v>
      </c>
      <c r="Y357">
        <f t="shared" si="46"/>
        <v>87507</v>
      </c>
      <c r="Z357" t="str">
        <f t="shared" si="47"/>
        <v>teacherrelation2 ~ relative_age + I(relative_age^2) | 0 | 0 |      school_id</v>
      </c>
      <c r="AA357" t="str">
        <f t="shared" si="48"/>
        <v>0.065</v>
      </c>
      <c r="AB357" t="str">
        <f t="shared" si="49"/>
        <v>0.009</v>
      </c>
      <c r="AC357" t="str">
        <f t="shared" si="50"/>
        <v>NA</v>
      </c>
      <c r="AD357" t="str">
        <f t="shared" si="51"/>
        <v>NA, NA</v>
      </c>
      <c r="AE357" t="str">
        <f t="shared" si="52"/>
        <v>0.065
(0.009)</v>
      </c>
      <c r="AF357" t="str">
        <f t="shared" si="53"/>
        <v>0.065
(0.009, NA)</v>
      </c>
    </row>
    <row r="358" spans="1:32">
      <c r="A358">
        <v>357</v>
      </c>
      <c r="B358">
        <v>9.1203807657501803E-4</v>
      </c>
      <c r="C358">
        <v>8.8957227348929202E-4</v>
      </c>
      <c r="D358">
        <v>0.80579887568606701</v>
      </c>
      <c r="E358">
        <v>40.596727083290197</v>
      </c>
      <c r="F358" s="17">
        <v>2.3829116010298298E-18</v>
      </c>
      <c r="G358">
        <v>88943</v>
      </c>
      <c r="H358">
        <v>88943</v>
      </c>
      <c r="I358">
        <v>88946</v>
      </c>
      <c r="J358" t="s">
        <v>179</v>
      </c>
      <c r="K358">
        <v>7.7564638714016199E-2</v>
      </c>
      <c r="L358">
        <v>9.3965998059357698E-3</v>
      </c>
      <c r="M358" s="17">
        <v>1.52484361071479E-16</v>
      </c>
      <c r="N358" t="s">
        <v>441</v>
      </c>
      <c r="O358" t="b">
        <v>0</v>
      </c>
      <c r="P358" t="s">
        <v>344</v>
      </c>
      <c r="Q358" t="s">
        <v>344</v>
      </c>
      <c r="R358" t="s">
        <v>344</v>
      </c>
      <c r="X358" t="str">
        <f t="shared" si="45"/>
        <v>grade8_all_grade_t8_ra_basic_teacherrelation2</v>
      </c>
      <c r="Y358">
        <f t="shared" si="46"/>
        <v>88946</v>
      </c>
      <c r="Z358" t="str">
        <f t="shared" si="47"/>
        <v>teacherrelation2 ~ relative_age + I(relative_age^2) | 0 | 0 |      school_id</v>
      </c>
      <c r="AA358" t="str">
        <f t="shared" si="48"/>
        <v>0.078</v>
      </c>
      <c r="AB358" t="str">
        <f t="shared" si="49"/>
        <v>0.009</v>
      </c>
      <c r="AC358" t="str">
        <f t="shared" si="50"/>
        <v>NA</v>
      </c>
      <c r="AD358" t="str">
        <f t="shared" si="51"/>
        <v>NA, NA</v>
      </c>
      <c r="AE358" t="str">
        <f t="shared" si="52"/>
        <v>0.078
(0.009)</v>
      </c>
      <c r="AF358" t="str">
        <f t="shared" si="53"/>
        <v>0.078
(0.009, NA)</v>
      </c>
    </row>
    <row r="359" spans="1:32">
      <c r="A359">
        <v>358</v>
      </c>
      <c r="B359">
        <v>7.0221134009019104E-4</v>
      </c>
      <c r="C359">
        <v>6.8015738494287003E-4</v>
      </c>
      <c r="D359">
        <v>0.80689737959845398</v>
      </c>
      <c r="E359">
        <v>31.8406079724903</v>
      </c>
      <c r="F359" s="17">
        <v>1.5019516540591801E-14</v>
      </c>
      <c r="G359">
        <v>90623</v>
      </c>
      <c r="H359">
        <v>90623</v>
      </c>
      <c r="I359">
        <v>90626</v>
      </c>
      <c r="J359" t="s">
        <v>179</v>
      </c>
      <c r="K359">
        <v>6.8761288350926805E-2</v>
      </c>
      <c r="L359">
        <v>8.3464619020213997E-3</v>
      </c>
      <c r="M359" s="17">
        <v>1.7456438959086599E-16</v>
      </c>
      <c r="N359" t="s">
        <v>442</v>
      </c>
      <c r="O359" t="b">
        <v>0</v>
      </c>
      <c r="P359" t="s">
        <v>344</v>
      </c>
      <c r="Q359" t="s">
        <v>344</v>
      </c>
      <c r="R359" t="s">
        <v>344</v>
      </c>
      <c r="X359" t="str">
        <f t="shared" si="45"/>
        <v>grade9_all_grade_t8_ra_basic_teacherrelation2</v>
      </c>
      <c r="Y359">
        <f t="shared" si="46"/>
        <v>90626</v>
      </c>
      <c r="Z359" t="str">
        <f t="shared" si="47"/>
        <v>teacherrelation2 ~ relative_age + I(relative_age^2) | 0 | 0 |      school_id</v>
      </c>
      <c r="AA359" t="str">
        <f t="shared" si="48"/>
        <v>0.069</v>
      </c>
      <c r="AB359" t="str">
        <f t="shared" si="49"/>
        <v>0.008</v>
      </c>
      <c r="AC359" t="str">
        <f t="shared" si="50"/>
        <v>NA</v>
      </c>
      <c r="AD359" t="str">
        <f t="shared" si="51"/>
        <v>NA, NA</v>
      </c>
      <c r="AE359" t="str">
        <f t="shared" si="52"/>
        <v>0.069
(0.008)</v>
      </c>
      <c r="AF359" t="str">
        <f t="shared" si="53"/>
        <v>0.069
(0.008, NA)</v>
      </c>
    </row>
    <row r="360" spans="1:32">
      <c r="A360">
        <v>359</v>
      </c>
      <c r="B360">
        <v>1.4282622327529599E-3</v>
      </c>
      <c r="C360">
        <v>1.4020323473376E-3</v>
      </c>
      <c r="D360">
        <v>0.76467051381830697</v>
      </c>
      <c r="E360">
        <v>54.451714528274799</v>
      </c>
      <c r="F360" s="17">
        <v>2.3378504439151898E-24</v>
      </c>
      <c r="G360">
        <v>76140</v>
      </c>
      <c r="H360">
        <v>76140</v>
      </c>
      <c r="I360">
        <v>76143</v>
      </c>
      <c r="J360" t="s">
        <v>179</v>
      </c>
      <c r="K360">
        <v>0.111824864407746</v>
      </c>
      <c r="L360">
        <v>1.03093766622378E-2</v>
      </c>
      <c r="M360" s="17">
        <v>2.0628511955486902E-27</v>
      </c>
      <c r="N360" t="s">
        <v>738</v>
      </c>
      <c r="O360" t="b">
        <v>0</v>
      </c>
      <c r="P360" t="s">
        <v>344</v>
      </c>
      <c r="Q360" t="s">
        <v>344</v>
      </c>
      <c r="R360" t="s">
        <v>344</v>
      </c>
      <c r="X360" t="str">
        <f t="shared" si="45"/>
        <v>grade4_not_apr_march_grade_t8_ra_basic_teacherrelation2</v>
      </c>
      <c r="Y360">
        <f t="shared" si="46"/>
        <v>76143</v>
      </c>
      <c r="Z360" t="str">
        <f t="shared" si="47"/>
        <v>teacherrelation2 ~ relative_age + I(relative_age^2) | 0 | 0 |      school_id</v>
      </c>
      <c r="AA360" t="str">
        <f t="shared" si="48"/>
        <v>0.112</v>
      </c>
      <c r="AB360" t="str">
        <f t="shared" si="49"/>
        <v>0.010</v>
      </c>
      <c r="AC360" t="str">
        <f t="shared" si="50"/>
        <v>NA</v>
      </c>
      <c r="AD360" t="str">
        <f t="shared" si="51"/>
        <v>NA, NA</v>
      </c>
      <c r="AE360" t="str">
        <f t="shared" si="52"/>
        <v>0.112
(0.010)</v>
      </c>
      <c r="AF360" t="str">
        <f t="shared" si="53"/>
        <v>0.112
(0.010, NA)</v>
      </c>
    </row>
    <row r="361" spans="1:32">
      <c r="A361">
        <v>360</v>
      </c>
      <c r="B361">
        <v>5.3442115582606905E-4</v>
      </c>
      <c r="C361">
        <v>5.0827424728849802E-4</v>
      </c>
      <c r="D361">
        <v>0.79030778607729801</v>
      </c>
      <c r="E361">
        <v>20.4391718072728</v>
      </c>
      <c r="F361" s="17">
        <v>1.3358350017043999E-9</v>
      </c>
      <c r="G361">
        <v>76450</v>
      </c>
      <c r="H361">
        <v>76450</v>
      </c>
      <c r="I361">
        <v>76453</v>
      </c>
      <c r="J361" t="s">
        <v>179</v>
      </c>
      <c r="K361">
        <v>7.05219626782006E-2</v>
      </c>
      <c r="L361">
        <v>1.11976356959871E-2</v>
      </c>
      <c r="M361" s="17">
        <v>3.0164025601445798E-10</v>
      </c>
      <c r="N361" t="s">
        <v>739</v>
      </c>
      <c r="O361" t="b">
        <v>0</v>
      </c>
      <c r="P361" t="s">
        <v>344</v>
      </c>
      <c r="Q361" t="s">
        <v>344</v>
      </c>
      <c r="R361" t="s">
        <v>344</v>
      </c>
      <c r="X361" t="str">
        <f t="shared" si="45"/>
        <v>grade5_not_apr_march_grade_t8_ra_basic_teacherrelation2</v>
      </c>
      <c r="Y361">
        <f t="shared" si="46"/>
        <v>76453</v>
      </c>
      <c r="Z361" t="str">
        <f t="shared" si="47"/>
        <v>teacherrelation2 ~ relative_age + I(relative_age^2) | 0 | 0 |      school_id</v>
      </c>
      <c r="AA361" t="str">
        <f t="shared" si="48"/>
        <v>0.071</v>
      </c>
      <c r="AB361" t="str">
        <f t="shared" si="49"/>
        <v>0.011</v>
      </c>
      <c r="AC361" t="str">
        <f t="shared" si="50"/>
        <v>NA</v>
      </c>
      <c r="AD361" t="str">
        <f t="shared" si="51"/>
        <v>NA, NA</v>
      </c>
      <c r="AE361" t="str">
        <f t="shared" si="52"/>
        <v>0.071
(0.011)</v>
      </c>
      <c r="AF361" t="str">
        <f t="shared" si="53"/>
        <v>0.071
(0.011, NA)</v>
      </c>
    </row>
    <row r="362" spans="1:32">
      <c r="A362">
        <v>361</v>
      </c>
      <c r="B362">
        <v>3.48861221567723E-4</v>
      </c>
      <c r="C362">
        <v>3.2286992808139297E-4</v>
      </c>
      <c r="D362">
        <v>0.80922910048471497</v>
      </c>
      <c r="E362">
        <v>13.422233939644499</v>
      </c>
      <c r="F362" s="17">
        <v>1.48530203045848E-6</v>
      </c>
      <c r="G362">
        <v>76922</v>
      </c>
      <c r="H362">
        <v>76922</v>
      </c>
      <c r="I362">
        <v>76925</v>
      </c>
      <c r="J362" t="s">
        <v>179</v>
      </c>
      <c r="K362">
        <v>5.55165051387446E-2</v>
      </c>
      <c r="L362">
        <v>1.08018431728452E-2</v>
      </c>
      <c r="M362" s="17">
        <v>2.75411850421682E-7</v>
      </c>
      <c r="N362" t="s">
        <v>740</v>
      </c>
      <c r="O362" t="b">
        <v>0</v>
      </c>
      <c r="P362" t="s">
        <v>344</v>
      </c>
      <c r="Q362" t="s">
        <v>344</v>
      </c>
      <c r="R362" t="s">
        <v>344</v>
      </c>
      <c r="X362" t="str">
        <f t="shared" si="45"/>
        <v>grade6_not_apr_march_grade_t8_ra_basic_teacherrelation2</v>
      </c>
      <c r="Y362">
        <f t="shared" si="46"/>
        <v>76925</v>
      </c>
      <c r="Z362" t="str">
        <f t="shared" si="47"/>
        <v>teacherrelation2 ~ relative_age + I(relative_age^2) | 0 | 0 |      school_id</v>
      </c>
      <c r="AA362" t="str">
        <f t="shared" si="48"/>
        <v>0.056</v>
      </c>
      <c r="AB362" t="str">
        <f t="shared" si="49"/>
        <v>0.011</v>
      </c>
      <c r="AC362" t="str">
        <f t="shared" si="50"/>
        <v>NA</v>
      </c>
      <c r="AD362" t="str">
        <f t="shared" si="51"/>
        <v>NA, NA</v>
      </c>
      <c r="AE362" t="str">
        <f t="shared" si="52"/>
        <v>0.056
(0.011)</v>
      </c>
      <c r="AF362" t="str">
        <f t="shared" si="53"/>
        <v>0.056
(0.011, NA)</v>
      </c>
    </row>
    <row r="363" spans="1:32">
      <c r="A363">
        <v>362</v>
      </c>
      <c r="B363">
        <v>4.9702122800429399E-4</v>
      </c>
      <c r="C363">
        <v>4.6974965968860099E-4</v>
      </c>
      <c r="D363">
        <v>0.82043091756281095</v>
      </c>
      <c r="E363">
        <v>18.2248861616577</v>
      </c>
      <c r="F363" s="17">
        <v>1.22179905829445E-8</v>
      </c>
      <c r="G363">
        <v>73300</v>
      </c>
      <c r="H363">
        <v>73300</v>
      </c>
      <c r="I363">
        <v>73303</v>
      </c>
      <c r="J363" t="s">
        <v>179</v>
      </c>
      <c r="K363">
        <v>6.9748799964599803E-2</v>
      </c>
      <c r="L363">
        <v>1.1333113648873801E-2</v>
      </c>
      <c r="M363" s="17">
        <v>7.5350287684114804E-10</v>
      </c>
      <c r="N363" t="s">
        <v>741</v>
      </c>
      <c r="O363" t="b">
        <v>0</v>
      </c>
      <c r="P363" t="s">
        <v>344</v>
      </c>
      <c r="Q363" t="s">
        <v>344</v>
      </c>
      <c r="R363" t="s">
        <v>344</v>
      </c>
      <c r="X363" t="str">
        <f t="shared" si="45"/>
        <v>grade7_not_apr_march_grade_t8_ra_basic_teacherrelation2</v>
      </c>
      <c r="Y363">
        <f t="shared" si="46"/>
        <v>73303</v>
      </c>
      <c r="Z363" t="str">
        <f t="shared" si="47"/>
        <v>teacherrelation2 ~ relative_age + I(relative_age^2) | 0 | 0 |      school_id</v>
      </c>
      <c r="AA363" t="str">
        <f t="shared" si="48"/>
        <v>0.070</v>
      </c>
      <c r="AB363" t="str">
        <f t="shared" si="49"/>
        <v>0.011</v>
      </c>
      <c r="AC363" t="str">
        <f t="shared" si="50"/>
        <v>NA</v>
      </c>
      <c r="AD363" t="str">
        <f t="shared" si="51"/>
        <v>NA, NA</v>
      </c>
      <c r="AE363" t="str">
        <f t="shared" si="52"/>
        <v>0.070
(0.011)</v>
      </c>
      <c r="AF363" t="str">
        <f t="shared" si="53"/>
        <v>0.070
(0.011, NA)</v>
      </c>
    </row>
    <row r="364" spans="1:32">
      <c r="A364">
        <v>363</v>
      </c>
      <c r="B364">
        <v>7.1751346642234197E-4</v>
      </c>
      <c r="C364">
        <v>6.9071119500119195E-4</v>
      </c>
      <c r="D364">
        <v>0.80641659213397898</v>
      </c>
      <c r="E364">
        <v>26.7706216068648</v>
      </c>
      <c r="F364" s="17">
        <v>2.3869250501372702E-12</v>
      </c>
      <c r="G364">
        <v>74567</v>
      </c>
      <c r="H364">
        <v>74567</v>
      </c>
      <c r="I364">
        <v>74570</v>
      </c>
      <c r="J364" t="s">
        <v>179</v>
      </c>
      <c r="K364">
        <v>8.2233195374859902E-2</v>
      </c>
      <c r="L364">
        <v>1.2721334289390099E-2</v>
      </c>
      <c r="M364" s="17">
        <v>1.01838955977789E-10</v>
      </c>
      <c r="N364" t="s">
        <v>742</v>
      </c>
      <c r="O364" t="b">
        <v>0</v>
      </c>
      <c r="P364" t="s">
        <v>344</v>
      </c>
      <c r="Q364" t="s">
        <v>344</v>
      </c>
      <c r="R364" t="s">
        <v>344</v>
      </c>
      <c r="X364" t="str">
        <f t="shared" si="45"/>
        <v>grade8_not_apr_march_grade_t8_ra_basic_teacherrelation2</v>
      </c>
      <c r="Y364">
        <f t="shared" si="46"/>
        <v>74570</v>
      </c>
      <c r="Z364" t="str">
        <f t="shared" si="47"/>
        <v>teacherrelation2 ~ relative_age + I(relative_age^2) | 0 | 0 |      school_id</v>
      </c>
      <c r="AA364" t="str">
        <f t="shared" si="48"/>
        <v>0.082</v>
      </c>
      <c r="AB364" t="str">
        <f t="shared" si="49"/>
        <v>0.013</v>
      </c>
      <c r="AC364" t="str">
        <f t="shared" si="50"/>
        <v>NA</v>
      </c>
      <c r="AD364" t="str">
        <f t="shared" si="51"/>
        <v>NA, NA</v>
      </c>
      <c r="AE364" t="str">
        <f t="shared" si="52"/>
        <v>0.082
(0.013)</v>
      </c>
      <c r="AF364" t="str">
        <f t="shared" si="53"/>
        <v>0.082
(0.013, NA)</v>
      </c>
    </row>
    <row r="365" spans="1:32">
      <c r="A365">
        <v>364</v>
      </c>
      <c r="B365">
        <v>6.8983498375702198E-4</v>
      </c>
      <c r="C365">
        <v>6.6358432270274804E-4</v>
      </c>
      <c r="D365">
        <v>0.80624806599582899</v>
      </c>
      <c r="E365">
        <v>26.278766173899101</v>
      </c>
      <c r="F365" s="17">
        <v>3.9013437032477899E-12</v>
      </c>
      <c r="G365">
        <v>76136</v>
      </c>
      <c r="H365">
        <v>76136</v>
      </c>
      <c r="I365">
        <v>76139</v>
      </c>
      <c r="J365" t="s">
        <v>179</v>
      </c>
      <c r="K365">
        <v>8.1851022119641695E-2</v>
      </c>
      <c r="L365">
        <v>1.08931917857922E-2</v>
      </c>
      <c r="M365" s="17">
        <v>5.7364524260625104E-14</v>
      </c>
      <c r="N365" t="s">
        <v>743</v>
      </c>
      <c r="O365" t="b">
        <v>0</v>
      </c>
      <c r="P365" t="s">
        <v>344</v>
      </c>
      <c r="Q365" t="s">
        <v>344</v>
      </c>
      <c r="R365" t="s">
        <v>344</v>
      </c>
      <c r="X365" t="str">
        <f t="shared" si="45"/>
        <v>grade9_not_apr_march_grade_t8_ra_basic_teacherrelation2</v>
      </c>
      <c r="Y365">
        <f t="shared" si="46"/>
        <v>76139</v>
      </c>
      <c r="Z365" t="str">
        <f t="shared" si="47"/>
        <v>teacherrelation2 ~ relative_age + I(relative_age^2) | 0 | 0 |      school_id</v>
      </c>
      <c r="AA365" t="str">
        <f t="shared" si="48"/>
        <v>0.082</v>
      </c>
      <c r="AB365" t="str">
        <f t="shared" si="49"/>
        <v>0.011</v>
      </c>
      <c r="AC365" t="str">
        <f t="shared" si="50"/>
        <v>NA</v>
      </c>
      <c r="AD365" t="str">
        <f t="shared" si="51"/>
        <v>NA, NA</v>
      </c>
      <c r="AE365" t="str">
        <f t="shared" si="52"/>
        <v>0.082
(0.011)</v>
      </c>
      <c r="AF365" t="str">
        <f t="shared" si="53"/>
        <v>0.082
(0.011, NA)</v>
      </c>
    </row>
    <row r="366" spans="1:32">
      <c r="A366">
        <v>365</v>
      </c>
      <c r="B366">
        <v>5.7389703176224501E-2</v>
      </c>
      <c r="C366">
        <v>4.8252542326400097E-2</v>
      </c>
      <c r="D366">
        <v>0.74438544252872496</v>
      </c>
      <c r="E366">
        <v>6.28091199437812</v>
      </c>
      <c r="F366">
        <v>0</v>
      </c>
      <c r="G366">
        <v>74380</v>
      </c>
      <c r="H366">
        <v>74380</v>
      </c>
      <c r="I366">
        <v>75102</v>
      </c>
      <c r="J366" t="s">
        <v>198</v>
      </c>
      <c r="K366">
        <v>0.10366664895783199</v>
      </c>
      <c r="L366">
        <v>1.0243555095352901E-2</v>
      </c>
      <c r="M366" s="17">
        <v>4.4957567941632498E-24</v>
      </c>
      <c r="N366" t="s">
        <v>744</v>
      </c>
      <c r="O366" t="b">
        <v>0</v>
      </c>
      <c r="P366" t="s">
        <v>344</v>
      </c>
      <c r="Q366" t="s">
        <v>344</v>
      </c>
      <c r="R366" t="s">
        <v>344</v>
      </c>
      <c r="X366" t="str">
        <f t="shared" si="45"/>
        <v>grade4_not_apr_march_grade_t8_ra_cont_teacherrelation2</v>
      </c>
      <c r="Y366">
        <f t="shared" si="46"/>
        <v>75102</v>
      </c>
      <c r="Z366" t="str">
        <f t="shared" si="47"/>
        <v>teacherrelation2 ~ relative_age + I(relative_age^2) + as.factor(sex) +      as.factor(book) + as.factor(year) | as.factor(school_id) |      0 | school_id</v>
      </c>
      <c r="AA366" t="str">
        <f t="shared" si="48"/>
        <v>0.104</v>
      </c>
      <c r="AB366" t="str">
        <f t="shared" si="49"/>
        <v>0.010</v>
      </c>
      <c r="AC366" t="str">
        <f t="shared" si="50"/>
        <v>NA</v>
      </c>
      <c r="AD366" t="str">
        <f t="shared" si="51"/>
        <v>NA, NA</v>
      </c>
      <c r="AE366" t="str">
        <f t="shared" si="52"/>
        <v>0.104
(0.010)</v>
      </c>
      <c r="AF366" t="str">
        <f t="shared" si="53"/>
        <v>0.104
(0.010, NA)</v>
      </c>
    </row>
    <row r="367" spans="1:32">
      <c r="A367">
        <v>366</v>
      </c>
      <c r="B367">
        <v>5.6355674041075603E-2</v>
      </c>
      <c r="C367">
        <v>4.7336224183489498E-2</v>
      </c>
      <c r="D367">
        <v>0.77075384838329997</v>
      </c>
      <c r="E367">
        <v>6.2482385212968898</v>
      </c>
      <c r="F367">
        <v>0</v>
      </c>
      <c r="G367">
        <v>75538</v>
      </c>
      <c r="H367">
        <v>75538</v>
      </c>
      <c r="I367">
        <v>76261</v>
      </c>
      <c r="J367" t="s">
        <v>198</v>
      </c>
      <c r="K367">
        <v>6.73317281353457E-2</v>
      </c>
      <c r="L367">
        <v>1.09639782336108E-2</v>
      </c>
      <c r="M367" s="17">
        <v>8.19123797966267E-10</v>
      </c>
      <c r="N367" t="s">
        <v>745</v>
      </c>
      <c r="O367" t="b">
        <v>0</v>
      </c>
      <c r="P367" t="s">
        <v>344</v>
      </c>
      <c r="Q367" t="s">
        <v>344</v>
      </c>
      <c r="R367" t="s">
        <v>344</v>
      </c>
      <c r="X367" t="str">
        <f t="shared" si="45"/>
        <v>grade5_not_apr_march_grade_t8_ra_cont_teacherrelation2</v>
      </c>
      <c r="Y367">
        <f t="shared" si="46"/>
        <v>76261</v>
      </c>
      <c r="Z367" t="str">
        <f t="shared" si="47"/>
        <v>teacherrelation2 ~ relative_age + I(relative_age^2) + as.factor(sex) +      as.factor(book) + as.factor(year) | as.factor(school_id) |      0 | school_id</v>
      </c>
      <c r="AA367" t="str">
        <f t="shared" si="48"/>
        <v>0.067</v>
      </c>
      <c r="AB367" t="str">
        <f t="shared" si="49"/>
        <v>0.011</v>
      </c>
      <c r="AC367" t="str">
        <f t="shared" si="50"/>
        <v>NA</v>
      </c>
      <c r="AD367" t="str">
        <f t="shared" si="51"/>
        <v>NA, NA</v>
      </c>
      <c r="AE367" t="str">
        <f t="shared" si="52"/>
        <v>0.067
(0.011)</v>
      </c>
      <c r="AF367" t="str">
        <f t="shared" si="53"/>
        <v>0.067
(0.011, NA)</v>
      </c>
    </row>
    <row r="368" spans="1:32">
      <c r="A368">
        <v>367</v>
      </c>
      <c r="B368">
        <v>6.01609865564494E-2</v>
      </c>
      <c r="C368">
        <v>5.1231194368895998E-2</v>
      </c>
      <c r="D368">
        <v>0.788209522685974</v>
      </c>
      <c r="E368">
        <v>6.7371093630044001</v>
      </c>
      <c r="F368">
        <v>0</v>
      </c>
      <c r="G368">
        <v>76094</v>
      </c>
      <c r="H368">
        <v>76094</v>
      </c>
      <c r="I368">
        <v>76818</v>
      </c>
      <c r="J368" t="s">
        <v>198</v>
      </c>
      <c r="K368">
        <v>5.7660909794631898E-2</v>
      </c>
      <c r="L368">
        <v>1.0732568394542299E-2</v>
      </c>
      <c r="M368" s="17">
        <v>7.7644960594346494E-8</v>
      </c>
      <c r="N368" t="s">
        <v>746</v>
      </c>
      <c r="O368" t="b">
        <v>0</v>
      </c>
      <c r="P368" t="s">
        <v>344</v>
      </c>
      <c r="Q368" t="s">
        <v>344</v>
      </c>
      <c r="R368" t="s">
        <v>344</v>
      </c>
      <c r="X368" t="str">
        <f t="shared" si="45"/>
        <v>grade6_not_apr_march_grade_t8_ra_cont_teacherrelation2</v>
      </c>
      <c r="Y368">
        <f t="shared" si="46"/>
        <v>76818</v>
      </c>
      <c r="Z368" t="str">
        <f t="shared" si="47"/>
        <v>teacherrelation2 ~ relative_age + I(relative_age^2) + as.factor(sex) +      as.factor(book) + as.factor(year) | as.factor(school_id) |      0 | school_id</v>
      </c>
      <c r="AA368" t="str">
        <f t="shared" si="48"/>
        <v>0.058</v>
      </c>
      <c r="AB368" t="str">
        <f t="shared" si="49"/>
        <v>0.011</v>
      </c>
      <c r="AC368" t="str">
        <f t="shared" si="50"/>
        <v>NA</v>
      </c>
      <c r="AD368" t="str">
        <f t="shared" si="51"/>
        <v>NA, NA</v>
      </c>
      <c r="AE368" t="str">
        <f t="shared" si="52"/>
        <v>0.058
(0.011)</v>
      </c>
      <c r="AF368" t="str">
        <f t="shared" si="53"/>
        <v>0.058
(0.011, NA)</v>
      </c>
    </row>
    <row r="369" spans="1:32">
      <c r="A369">
        <v>368</v>
      </c>
      <c r="B369">
        <v>4.2069834378511001E-2</v>
      </c>
      <c r="C369">
        <v>3.7219188985022099E-2</v>
      </c>
      <c r="D369">
        <v>0.80510077374903399</v>
      </c>
      <c r="E369">
        <v>8.6730385269929897</v>
      </c>
      <c r="F369">
        <v>0</v>
      </c>
      <c r="G369">
        <v>72872</v>
      </c>
      <c r="H369">
        <v>72872</v>
      </c>
      <c r="I369">
        <v>73242</v>
      </c>
      <c r="J369" t="s">
        <v>198</v>
      </c>
      <c r="K369">
        <v>6.8167576236823305E-2</v>
      </c>
      <c r="L369">
        <v>1.12468428153654E-2</v>
      </c>
      <c r="M369" s="17">
        <v>1.3524328842079901E-9</v>
      </c>
      <c r="N369" t="s">
        <v>747</v>
      </c>
      <c r="O369" t="b">
        <v>0</v>
      </c>
      <c r="P369" t="s">
        <v>344</v>
      </c>
      <c r="Q369" t="s">
        <v>344</v>
      </c>
      <c r="R369" t="s">
        <v>344</v>
      </c>
      <c r="X369" t="str">
        <f t="shared" si="45"/>
        <v>grade7_not_apr_march_grade_t8_ra_cont_teacherrelation2</v>
      </c>
      <c r="Y369">
        <f t="shared" si="46"/>
        <v>73242</v>
      </c>
      <c r="Z369" t="str">
        <f t="shared" si="47"/>
        <v>teacherrelation2 ~ relative_age + I(relative_age^2) + as.factor(sex) +      as.factor(book) + as.factor(year) | as.factor(school_id) |      0 | school_id</v>
      </c>
      <c r="AA369" t="str">
        <f t="shared" si="48"/>
        <v>0.068</v>
      </c>
      <c r="AB369" t="str">
        <f t="shared" si="49"/>
        <v>0.011</v>
      </c>
      <c r="AC369" t="str">
        <f t="shared" si="50"/>
        <v>NA</v>
      </c>
      <c r="AD369" t="str">
        <f t="shared" si="51"/>
        <v>NA, NA</v>
      </c>
      <c r="AE369" t="str">
        <f t="shared" si="52"/>
        <v>0.068
(0.011)</v>
      </c>
      <c r="AF369" t="str">
        <f t="shared" si="53"/>
        <v>0.068
(0.011, NA)</v>
      </c>
    </row>
    <row r="370" spans="1:32">
      <c r="A370">
        <v>369</v>
      </c>
      <c r="B370">
        <v>3.6877972320797398E-2</v>
      </c>
      <c r="C370">
        <v>3.2076610127122401E-2</v>
      </c>
      <c r="D370">
        <v>0.79351557389771998</v>
      </c>
      <c r="E370">
        <v>7.6807311827835996</v>
      </c>
      <c r="F370">
        <v>0</v>
      </c>
      <c r="G370">
        <v>74019</v>
      </c>
      <c r="H370">
        <v>74019</v>
      </c>
      <c r="I370">
        <v>74389</v>
      </c>
      <c r="J370" t="s">
        <v>198</v>
      </c>
      <c r="K370">
        <v>8.2213252103679899E-2</v>
      </c>
      <c r="L370">
        <v>1.2749209173239E-2</v>
      </c>
      <c r="M370" s="17">
        <v>1.12963922488159E-10</v>
      </c>
      <c r="N370" t="s">
        <v>748</v>
      </c>
      <c r="O370" t="b">
        <v>0</v>
      </c>
      <c r="P370" t="s">
        <v>344</v>
      </c>
      <c r="Q370" t="s">
        <v>344</v>
      </c>
      <c r="R370" t="s">
        <v>344</v>
      </c>
      <c r="X370" t="str">
        <f t="shared" si="45"/>
        <v>grade8_not_apr_march_grade_t8_ra_cont_teacherrelation2</v>
      </c>
      <c r="Y370">
        <f t="shared" si="46"/>
        <v>74389</v>
      </c>
      <c r="Z370" t="str">
        <f t="shared" si="47"/>
        <v>teacherrelation2 ~ relative_age + I(relative_age^2) + as.factor(sex) +      as.factor(book) + as.factor(year) | as.factor(school_id) |      0 | school_id</v>
      </c>
      <c r="AA370" t="str">
        <f t="shared" si="48"/>
        <v>0.082</v>
      </c>
      <c r="AB370" t="str">
        <f t="shared" si="49"/>
        <v>0.013</v>
      </c>
      <c r="AC370" t="str">
        <f t="shared" si="50"/>
        <v>NA</v>
      </c>
      <c r="AD370" t="str">
        <f t="shared" si="51"/>
        <v>NA, NA</v>
      </c>
      <c r="AE370" t="str">
        <f t="shared" si="52"/>
        <v>0.082
(0.013)</v>
      </c>
      <c r="AF370" t="str">
        <f t="shared" si="53"/>
        <v>0.082
(0.013, NA)</v>
      </c>
    </row>
    <row r="371" spans="1:32">
      <c r="A371">
        <v>370</v>
      </c>
      <c r="B371">
        <v>3.7145390288979299E-2</v>
      </c>
      <c r="C371">
        <v>3.2478499433912601E-2</v>
      </c>
      <c r="D371">
        <v>0.79300081637208597</v>
      </c>
      <c r="E371">
        <v>7.9593441206475397</v>
      </c>
      <c r="F371">
        <v>0</v>
      </c>
      <c r="G371">
        <v>75718</v>
      </c>
      <c r="H371">
        <v>75718</v>
      </c>
      <c r="I371">
        <v>76086</v>
      </c>
      <c r="J371" t="s">
        <v>198</v>
      </c>
      <c r="K371">
        <v>7.9013896456320704E-2</v>
      </c>
      <c r="L371">
        <v>1.09274971674825E-2</v>
      </c>
      <c r="M371" s="17">
        <v>4.8036743735247805E-13</v>
      </c>
      <c r="N371" t="s">
        <v>749</v>
      </c>
      <c r="O371" t="b">
        <v>0</v>
      </c>
      <c r="P371" t="s">
        <v>344</v>
      </c>
      <c r="Q371" t="s">
        <v>344</v>
      </c>
      <c r="R371" t="s">
        <v>344</v>
      </c>
      <c r="X371" t="str">
        <f t="shared" si="45"/>
        <v>grade9_not_apr_march_grade_t8_ra_cont_teacherrelation2</v>
      </c>
      <c r="Y371">
        <f t="shared" si="46"/>
        <v>76086</v>
      </c>
      <c r="Z371" t="str">
        <f t="shared" si="47"/>
        <v>teacherrelation2 ~ relative_age + I(relative_age^2) + as.factor(sex) +      as.factor(book) + as.factor(year) | as.factor(school_id) |      0 | school_id</v>
      </c>
      <c r="AA371" t="str">
        <f t="shared" si="48"/>
        <v>0.079</v>
      </c>
      <c r="AB371" t="str">
        <f t="shared" si="49"/>
        <v>0.011</v>
      </c>
      <c r="AC371" t="str">
        <f t="shared" si="50"/>
        <v>NA</v>
      </c>
      <c r="AD371" t="str">
        <f t="shared" si="51"/>
        <v>NA, NA</v>
      </c>
      <c r="AE371" t="str">
        <f t="shared" si="52"/>
        <v>0.079
(0.011)</v>
      </c>
      <c r="AF371" t="str">
        <f t="shared" si="53"/>
        <v>0.079
(0.011, NA)</v>
      </c>
    </row>
    <row r="372" spans="1:32">
      <c r="A372">
        <v>371</v>
      </c>
      <c r="B372">
        <v>9.8304550785118005E-4</v>
      </c>
      <c r="C372">
        <v>9.6804941885941798E-4</v>
      </c>
      <c r="D372">
        <v>0.99950835638936897</v>
      </c>
      <c r="E372">
        <v>65.553459198372906</v>
      </c>
      <c r="F372" s="17">
        <v>3.5034215570057899E-29</v>
      </c>
      <c r="G372">
        <v>133237</v>
      </c>
      <c r="H372">
        <v>133237</v>
      </c>
      <c r="I372">
        <v>133240</v>
      </c>
      <c r="J372" t="s">
        <v>180</v>
      </c>
      <c r="K372">
        <v>-9.9272746480049606E-2</v>
      </c>
      <c r="L372">
        <v>9.2775969948711602E-3</v>
      </c>
      <c r="M372" s="17">
        <v>1.01487550326964E-26</v>
      </c>
      <c r="N372" t="s">
        <v>443</v>
      </c>
      <c r="O372" t="b">
        <v>0</v>
      </c>
      <c r="P372" t="s">
        <v>344</v>
      </c>
      <c r="Q372" t="s">
        <v>344</v>
      </c>
      <c r="R372" t="s">
        <v>344</v>
      </c>
      <c r="X372" t="str">
        <f t="shared" si="45"/>
        <v>grade5_all_grade_t8_ra_basic_zkokugo_growth</v>
      </c>
      <c r="Y372">
        <f t="shared" si="46"/>
        <v>133240</v>
      </c>
      <c r="Z372" t="str">
        <f t="shared" si="47"/>
        <v>zkokugo_growth ~ relative_age + I(relative_age^2) | 0 | 0 | school_id</v>
      </c>
      <c r="AA372" t="str">
        <f t="shared" si="48"/>
        <v>-0.099</v>
      </c>
      <c r="AB372" t="str">
        <f t="shared" si="49"/>
        <v>0.009</v>
      </c>
      <c r="AC372" t="str">
        <f t="shared" si="50"/>
        <v>NA</v>
      </c>
      <c r="AD372" t="str">
        <f t="shared" si="51"/>
        <v>NA, NA</v>
      </c>
      <c r="AE372" t="str">
        <f t="shared" si="52"/>
        <v>-0.099
(0.009)</v>
      </c>
      <c r="AF372" t="str">
        <f t="shared" si="53"/>
        <v>-0.099
(0.009, NA)</v>
      </c>
    </row>
    <row r="373" spans="1:32">
      <c r="A373">
        <v>372</v>
      </c>
      <c r="B373">
        <v>1.2842095385604E-3</v>
      </c>
      <c r="C373">
        <v>1.2695722653202101E-3</v>
      </c>
      <c r="D373">
        <v>0.99935768894900101</v>
      </c>
      <c r="E373">
        <v>87.735571883799096</v>
      </c>
      <c r="F373" s="17">
        <v>8.3445305735076801E-39</v>
      </c>
      <c r="G373">
        <v>136462</v>
      </c>
      <c r="H373">
        <v>136462</v>
      </c>
      <c r="I373">
        <v>136465</v>
      </c>
      <c r="J373" t="s">
        <v>180</v>
      </c>
      <c r="K373">
        <v>-0.1133154212879</v>
      </c>
      <c r="L373">
        <v>8.5760738308747007E-3</v>
      </c>
      <c r="M373" s="17">
        <v>7.3850218439818702E-40</v>
      </c>
      <c r="N373" t="s">
        <v>444</v>
      </c>
      <c r="O373" t="b">
        <v>0</v>
      </c>
      <c r="P373" t="s">
        <v>344</v>
      </c>
      <c r="Q373" t="s">
        <v>344</v>
      </c>
      <c r="R373" t="s">
        <v>344</v>
      </c>
      <c r="X373" t="str">
        <f t="shared" si="45"/>
        <v>grade6_all_grade_t8_ra_basic_zkokugo_growth</v>
      </c>
      <c r="Y373">
        <f t="shared" si="46"/>
        <v>136465</v>
      </c>
      <c r="Z373" t="str">
        <f t="shared" si="47"/>
        <v>zkokugo_growth ~ relative_age + I(relative_age^2) | 0 | 0 | school_id</v>
      </c>
      <c r="AA373" t="str">
        <f t="shared" si="48"/>
        <v>-0.113</v>
      </c>
      <c r="AB373" t="str">
        <f t="shared" si="49"/>
        <v>0.009</v>
      </c>
      <c r="AC373" t="str">
        <f t="shared" si="50"/>
        <v>NA</v>
      </c>
      <c r="AD373" t="str">
        <f t="shared" si="51"/>
        <v>NA, NA</v>
      </c>
      <c r="AE373" t="str">
        <f t="shared" si="52"/>
        <v>-0.113
(0.009)</v>
      </c>
      <c r="AF373" t="str">
        <f t="shared" si="53"/>
        <v>-0.113
(0.009, NA)</v>
      </c>
    </row>
    <row r="374" spans="1:32">
      <c r="A374">
        <v>373</v>
      </c>
      <c r="B374">
        <v>3.8459100582880097E-4</v>
      </c>
      <c r="C374">
        <v>3.69214318026501E-4</v>
      </c>
      <c r="D374">
        <v>0.99980768600474101</v>
      </c>
      <c r="E374">
        <v>25.011303524801299</v>
      </c>
      <c r="F374" s="17">
        <v>1.37980567772734E-11</v>
      </c>
      <c r="G374">
        <v>130017</v>
      </c>
      <c r="H374">
        <v>130017</v>
      </c>
      <c r="I374">
        <v>130020</v>
      </c>
      <c r="J374" t="s">
        <v>180</v>
      </c>
      <c r="K374">
        <v>-6.2443836902022098E-2</v>
      </c>
      <c r="L374">
        <v>9.0196562288919896E-3</v>
      </c>
      <c r="M374" s="17">
        <v>4.4191582706163698E-12</v>
      </c>
      <c r="N374" t="s">
        <v>445</v>
      </c>
      <c r="O374" t="b">
        <v>0</v>
      </c>
      <c r="P374" t="s">
        <v>344</v>
      </c>
      <c r="Q374" t="s">
        <v>344</v>
      </c>
      <c r="R374" t="s">
        <v>344</v>
      </c>
      <c r="X374" t="str">
        <f t="shared" si="45"/>
        <v>grade7_all_grade_t8_ra_basic_zkokugo_growth</v>
      </c>
      <c r="Y374">
        <f t="shared" si="46"/>
        <v>130020</v>
      </c>
      <c r="Z374" t="str">
        <f t="shared" si="47"/>
        <v>zkokugo_growth ~ relative_age + I(relative_age^2) | 0 | 0 | school_id</v>
      </c>
      <c r="AA374" t="str">
        <f t="shared" si="48"/>
        <v>-0.062</v>
      </c>
      <c r="AB374" t="str">
        <f t="shared" si="49"/>
        <v>0.009</v>
      </c>
      <c r="AC374" t="str">
        <f t="shared" si="50"/>
        <v>NA</v>
      </c>
      <c r="AD374" t="str">
        <f t="shared" si="51"/>
        <v>NA, NA</v>
      </c>
      <c r="AE374" t="str">
        <f t="shared" si="52"/>
        <v>-0.062
(0.009)</v>
      </c>
      <c r="AF374" t="str">
        <f t="shared" si="53"/>
        <v>-0.062
(0.009, NA)</v>
      </c>
    </row>
    <row r="375" spans="1:32">
      <c r="A375">
        <v>374</v>
      </c>
      <c r="B375">
        <v>8.2461745247824003E-4</v>
      </c>
      <c r="C375">
        <v>8.0966544489791104E-4</v>
      </c>
      <c r="D375">
        <v>0.99958760623944698</v>
      </c>
      <c r="E375">
        <v>55.150952008131298</v>
      </c>
      <c r="F375" s="17">
        <v>1.1432049704494901E-24</v>
      </c>
      <c r="G375">
        <v>133651</v>
      </c>
      <c r="H375">
        <v>133651</v>
      </c>
      <c r="I375">
        <v>133654</v>
      </c>
      <c r="J375" t="s">
        <v>180</v>
      </c>
      <c r="K375">
        <v>-9.23059901580561E-2</v>
      </c>
      <c r="L375">
        <v>9.9333354227569403E-3</v>
      </c>
      <c r="M375" s="17">
        <v>1.5063902995334199E-20</v>
      </c>
      <c r="N375" t="s">
        <v>446</v>
      </c>
      <c r="O375" t="b">
        <v>0</v>
      </c>
      <c r="P375" t="s">
        <v>344</v>
      </c>
      <c r="Q375" t="s">
        <v>344</v>
      </c>
      <c r="R375" t="s">
        <v>344</v>
      </c>
      <c r="X375" t="str">
        <f t="shared" si="45"/>
        <v>grade8_all_grade_t8_ra_basic_zkokugo_growth</v>
      </c>
      <c r="Y375">
        <f t="shared" si="46"/>
        <v>133654</v>
      </c>
      <c r="Z375" t="str">
        <f t="shared" si="47"/>
        <v>zkokugo_growth ~ relative_age + I(relative_age^2) | 0 | 0 | school_id</v>
      </c>
      <c r="AA375" t="str">
        <f t="shared" si="48"/>
        <v>-0.092</v>
      </c>
      <c r="AB375" t="str">
        <f t="shared" si="49"/>
        <v>0.010</v>
      </c>
      <c r="AC375" t="str">
        <f t="shared" si="50"/>
        <v>NA</v>
      </c>
      <c r="AD375" t="str">
        <f t="shared" si="51"/>
        <v>NA, NA</v>
      </c>
      <c r="AE375" t="str">
        <f t="shared" si="52"/>
        <v>-0.092
(0.010)</v>
      </c>
      <c r="AF375" t="str">
        <f t="shared" si="53"/>
        <v>-0.092
(0.010, NA)</v>
      </c>
    </row>
    <row r="376" spans="1:32">
      <c r="A376">
        <v>375</v>
      </c>
      <c r="B376" s="17">
        <v>1.9549608579650001E-5</v>
      </c>
      <c r="C376" s="17">
        <v>4.8442299765971697E-6</v>
      </c>
      <c r="D376">
        <v>0.999990225147942</v>
      </c>
      <c r="E376">
        <v>1.32941892264435</v>
      </c>
      <c r="F376">
        <v>0.26463442658069303</v>
      </c>
      <c r="G376">
        <v>136002</v>
      </c>
      <c r="H376">
        <v>136002</v>
      </c>
      <c r="I376">
        <v>136005</v>
      </c>
      <c r="J376" t="s">
        <v>180</v>
      </c>
      <c r="K376">
        <v>-1.05751993389643E-2</v>
      </c>
      <c r="L376">
        <v>8.3082002020644207E-3</v>
      </c>
      <c r="M376">
        <v>0.20306671606739901</v>
      </c>
      <c r="N376" t="s">
        <v>447</v>
      </c>
      <c r="O376" t="b">
        <v>0</v>
      </c>
      <c r="P376" t="s">
        <v>344</v>
      </c>
      <c r="Q376" t="s">
        <v>344</v>
      </c>
      <c r="R376" t="s">
        <v>344</v>
      </c>
      <c r="X376" t="str">
        <f t="shared" si="45"/>
        <v>grade9_all_grade_t8_ra_basic_zkokugo_growth</v>
      </c>
      <c r="Y376">
        <f t="shared" si="46"/>
        <v>136005</v>
      </c>
      <c r="Z376" t="str">
        <f t="shared" si="47"/>
        <v>zkokugo_growth ~ relative_age + I(relative_age^2) | 0 | 0 | school_id</v>
      </c>
      <c r="AA376" t="str">
        <f t="shared" si="48"/>
        <v>-0.011</v>
      </c>
      <c r="AB376" t="str">
        <f t="shared" si="49"/>
        <v>0.008</v>
      </c>
      <c r="AC376" t="str">
        <f t="shared" si="50"/>
        <v>NA</v>
      </c>
      <c r="AD376" t="str">
        <f t="shared" si="51"/>
        <v>NA, NA</v>
      </c>
      <c r="AE376" t="str">
        <f t="shared" si="52"/>
        <v>-0.011
(0.008)</v>
      </c>
      <c r="AF376" t="str">
        <f t="shared" si="53"/>
        <v>-0.011
(0.008, NA)</v>
      </c>
    </row>
    <row r="377" spans="1:32">
      <c r="A377">
        <v>376</v>
      </c>
      <c r="B377">
        <v>7.6603047869939795E-4</v>
      </c>
      <c r="C377">
        <v>7.4808962173455995E-4</v>
      </c>
      <c r="D377">
        <v>0.99804416480478597</v>
      </c>
      <c r="E377">
        <v>42.697541159535398</v>
      </c>
      <c r="F377" s="17">
        <v>2.9093613616205302E-19</v>
      </c>
      <c r="G377">
        <v>111392</v>
      </c>
      <c r="H377">
        <v>111392</v>
      </c>
      <c r="I377">
        <v>111395</v>
      </c>
      <c r="J377" t="s">
        <v>180</v>
      </c>
      <c r="K377">
        <v>-0.10654706688351701</v>
      </c>
      <c r="L377">
        <v>1.1930668129958201E-2</v>
      </c>
      <c r="M377" s="17">
        <v>4.2401211301342501E-19</v>
      </c>
      <c r="N377" t="s">
        <v>750</v>
      </c>
      <c r="O377" t="b">
        <v>0</v>
      </c>
      <c r="P377" t="s">
        <v>344</v>
      </c>
      <c r="Q377" t="s">
        <v>344</v>
      </c>
      <c r="R377" t="s">
        <v>344</v>
      </c>
      <c r="X377" t="str">
        <f t="shared" si="45"/>
        <v>grade5_not_apr_march_grade_t8_ra_basic_zkokugo_growth</v>
      </c>
      <c r="Y377">
        <f t="shared" si="46"/>
        <v>111395</v>
      </c>
      <c r="Z377" t="str">
        <f t="shared" si="47"/>
        <v>zkokugo_growth ~ relative_age + I(relative_age^2) | 0 | 0 | school_id</v>
      </c>
      <c r="AA377" t="str">
        <f t="shared" si="48"/>
        <v>-0.107</v>
      </c>
      <c r="AB377" t="str">
        <f t="shared" si="49"/>
        <v>0.012</v>
      </c>
      <c r="AC377" t="str">
        <f t="shared" si="50"/>
        <v>NA</v>
      </c>
      <c r="AD377" t="str">
        <f t="shared" si="51"/>
        <v>NA, NA</v>
      </c>
      <c r="AE377" t="str">
        <f t="shared" si="52"/>
        <v>-0.107
(0.012)</v>
      </c>
      <c r="AF377" t="str">
        <f t="shared" si="53"/>
        <v>-0.107
(0.012, NA)</v>
      </c>
    </row>
    <row r="378" spans="1:32">
      <c r="A378">
        <v>377</v>
      </c>
      <c r="B378">
        <v>9.7977772458410304E-4</v>
      </c>
      <c r="C378">
        <v>9.62290630073803E-4</v>
      </c>
      <c r="D378">
        <v>0.99813223250874406</v>
      </c>
      <c r="E378">
        <v>56.028617218855501</v>
      </c>
      <c r="F378" s="17">
        <v>4.7753480922729804E-25</v>
      </c>
      <c r="G378">
        <v>114258</v>
      </c>
      <c r="H378">
        <v>114258</v>
      </c>
      <c r="I378">
        <v>114261</v>
      </c>
      <c r="J378" t="s">
        <v>180</v>
      </c>
      <c r="K378">
        <v>-0.11876286862712</v>
      </c>
      <c r="L378">
        <v>1.14901873816538E-2</v>
      </c>
      <c r="M378" s="17">
        <v>4.8420549996230603E-25</v>
      </c>
      <c r="N378" t="s">
        <v>751</v>
      </c>
      <c r="O378" t="b">
        <v>0</v>
      </c>
      <c r="P378" t="s">
        <v>344</v>
      </c>
      <c r="Q378" t="s">
        <v>344</v>
      </c>
      <c r="R378" t="s">
        <v>344</v>
      </c>
      <c r="X378" t="str">
        <f t="shared" si="45"/>
        <v>grade6_not_apr_march_grade_t8_ra_basic_zkokugo_growth</v>
      </c>
      <c r="Y378">
        <f t="shared" si="46"/>
        <v>114261</v>
      </c>
      <c r="Z378" t="str">
        <f t="shared" si="47"/>
        <v>zkokugo_growth ~ relative_age + I(relative_age^2) | 0 | 0 | school_id</v>
      </c>
      <c r="AA378" t="str">
        <f t="shared" si="48"/>
        <v>-0.119</v>
      </c>
      <c r="AB378" t="str">
        <f t="shared" si="49"/>
        <v>0.011</v>
      </c>
      <c r="AC378" t="str">
        <f t="shared" si="50"/>
        <v>NA</v>
      </c>
      <c r="AD378" t="str">
        <f t="shared" si="51"/>
        <v>NA, NA</v>
      </c>
      <c r="AE378" t="str">
        <f t="shared" si="52"/>
        <v>-0.119
(0.011)</v>
      </c>
      <c r="AF378" t="str">
        <f t="shared" si="53"/>
        <v>-0.119
(0.011, NA)</v>
      </c>
    </row>
    <row r="379" spans="1:32">
      <c r="A379">
        <v>378</v>
      </c>
      <c r="B379">
        <v>2.5967297733763797E-4</v>
      </c>
      <c r="C379">
        <v>2.4131867806620499E-4</v>
      </c>
      <c r="D379">
        <v>1.0007698685834501</v>
      </c>
      <c r="E379">
        <v>14.147801204265299</v>
      </c>
      <c r="F379" s="17">
        <v>7.1859771331132596E-7</v>
      </c>
      <c r="G379">
        <v>108938</v>
      </c>
      <c r="H379">
        <v>108938</v>
      </c>
      <c r="I379">
        <v>108941</v>
      </c>
      <c r="J379" t="s">
        <v>180</v>
      </c>
      <c r="K379">
        <v>-6.1229359957866297E-2</v>
      </c>
      <c r="L379">
        <v>1.11603701576483E-2</v>
      </c>
      <c r="M379" s="17">
        <v>4.1039361162358799E-8</v>
      </c>
      <c r="N379" t="s">
        <v>752</v>
      </c>
      <c r="O379" t="b">
        <v>0</v>
      </c>
      <c r="P379" t="s">
        <v>344</v>
      </c>
      <c r="Q379" t="s">
        <v>344</v>
      </c>
      <c r="R379" t="s">
        <v>344</v>
      </c>
      <c r="X379" t="str">
        <f t="shared" si="45"/>
        <v>grade7_not_apr_march_grade_t8_ra_basic_zkokugo_growth</v>
      </c>
      <c r="Y379">
        <f t="shared" si="46"/>
        <v>108941</v>
      </c>
      <c r="Z379" t="str">
        <f t="shared" si="47"/>
        <v>zkokugo_growth ~ relative_age + I(relative_age^2) | 0 | 0 | school_id</v>
      </c>
      <c r="AA379" t="str">
        <f t="shared" si="48"/>
        <v>-0.061</v>
      </c>
      <c r="AB379" t="str">
        <f t="shared" si="49"/>
        <v>0.011</v>
      </c>
      <c r="AC379" t="str">
        <f t="shared" si="50"/>
        <v>NA</v>
      </c>
      <c r="AD379" t="str">
        <f t="shared" si="51"/>
        <v>NA, NA</v>
      </c>
      <c r="AE379" t="str">
        <f t="shared" si="52"/>
        <v>-0.061
(0.011)</v>
      </c>
      <c r="AF379" t="str">
        <f t="shared" si="53"/>
        <v>-0.061
(0.011, NA)</v>
      </c>
    </row>
    <row r="380" spans="1:32">
      <c r="A380">
        <v>379</v>
      </c>
      <c r="B380">
        <v>5.9496805725183497E-4</v>
      </c>
      <c r="C380">
        <v>5.7715414464654103E-4</v>
      </c>
      <c r="D380">
        <v>1.0005922775548199</v>
      </c>
      <c r="E380">
        <v>33.399066809864998</v>
      </c>
      <c r="F380" s="17">
        <v>3.1570790379861902E-15</v>
      </c>
      <c r="G380">
        <v>112205</v>
      </c>
      <c r="H380">
        <v>112205</v>
      </c>
      <c r="I380">
        <v>112208</v>
      </c>
      <c r="J380" t="s">
        <v>180</v>
      </c>
      <c r="K380">
        <v>-9.3228751592928802E-2</v>
      </c>
      <c r="L380">
        <v>1.2810130751814299E-2</v>
      </c>
      <c r="M380" s="17">
        <v>3.3946844931551802E-13</v>
      </c>
      <c r="N380" t="s">
        <v>753</v>
      </c>
      <c r="O380" t="b">
        <v>0</v>
      </c>
      <c r="P380" t="s">
        <v>344</v>
      </c>
      <c r="Q380" t="s">
        <v>344</v>
      </c>
      <c r="R380" t="s">
        <v>344</v>
      </c>
      <c r="X380" t="str">
        <f t="shared" si="45"/>
        <v>grade8_not_apr_march_grade_t8_ra_basic_zkokugo_growth</v>
      </c>
      <c r="Y380">
        <f t="shared" si="46"/>
        <v>112208</v>
      </c>
      <c r="Z380" t="str">
        <f t="shared" si="47"/>
        <v>zkokugo_growth ~ relative_age + I(relative_age^2) | 0 | 0 | school_id</v>
      </c>
      <c r="AA380" t="str">
        <f t="shared" si="48"/>
        <v>-0.093</v>
      </c>
      <c r="AB380" t="str">
        <f t="shared" si="49"/>
        <v>0.013</v>
      </c>
      <c r="AC380" t="str">
        <f t="shared" si="50"/>
        <v>NA</v>
      </c>
      <c r="AD380" t="str">
        <f t="shared" si="51"/>
        <v>NA, NA</v>
      </c>
      <c r="AE380" t="str">
        <f t="shared" si="52"/>
        <v>-0.093
(0.013)</v>
      </c>
      <c r="AF380" t="str">
        <f t="shared" si="53"/>
        <v>-0.093
(0.013, NA)</v>
      </c>
    </row>
    <row r="381" spans="1:32">
      <c r="A381">
        <v>380</v>
      </c>
      <c r="B381" s="17">
        <v>4.67501773323561E-5</v>
      </c>
      <c r="C381" s="17">
        <v>2.9235867475385599E-5</v>
      </c>
      <c r="D381">
        <v>0.99975698624633402</v>
      </c>
      <c r="E381">
        <v>2.6692560377179801</v>
      </c>
      <c r="F381">
        <v>6.9308089870663794E-2</v>
      </c>
      <c r="G381">
        <v>114187</v>
      </c>
      <c r="H381">
        <v>114187</v>
      </c>
      <c r="I381">
        <v>114190</v>
      </c>
      <c r="J381" t="s">
        <v>180</v>
      </c>
      <c r="K381">
        <v>-2.4309539618185501E-2</v>
      </c>
      <c r="L381">
        <v>1.0713694005650099E-2</v>
      </c>
      <c r="M381">
        <v>2.3267372762525902E-2</v>
      </c>
      <c r="N381" t="s">
        <v>754</v>
      </c>
      <c r="O381" t="b">
        <v>0</v>
      </c>
      <c r="P381" t="s">
        <v>344</v>
      </c>
      <c r="Q381" t="s">
        <v>344</v>
      </c>
      <c r="R381" t="s">
        <v>344</v>
      </c>
      <c r="X381" t="str">
        <f t="shared" si="45"/>
        <v>grade9_not_apr_march_grade_t8_ra_basic_zkokugo_growth</v>
      </c>
      <c r="Y381">
        <f t="shared" si="46"/>
        <v>114190</v>
      </c>
      <c r="Z381" t="str">
        <f t="shared" si="47"/>
        <v>zkokugo_growth ~ relative_age + I(relative_age^2) | 0 | 0 | school_id</v>
      </c>
      <c r="AA381" t="str">
        <f t="shared" si="48"/>
        <v>-0.024</v>
      </c>
      <c r="AB381" t="str">
        <f t="shared" si="49"/>
        <v>0.011</v>
      </c>
      <c r="AC381" t="str">
        <f t="shared" si="50"/>
        <v>NA</v>
      </c>
      <c r="AD381" t="str">
        <f t="shared" si="51"/>
        <v>NA, NA</v>
      </c>
      <c r="AE381" t="str">
        <f t="shared" si="52"/>
        <v>-0.024
(0.011)</v>
      </c>
      <c r="AF381" t="str">
        <f t="shared" si="53"/>
        <v>-0.024
(0.011, NA)</v>
      </c>
    </row>
    <row r="382" spans="1:32">
      <c r="A382">
        <v>381</v>
      </c>
      <c r="B382">
        <v>2.2568158242832301E-2</v>
      </c>
      <c r="C382">
        <v>1.6186656717863099E-2</v>
      </c>
      <c r="D382">
        <v>0.99033575360592296</v>
      </c>
      <c r="E382">
        <v>3.53649656817114</v>
      </c>
      <c r="F382" s="17">
        <v>6.2547982260527301E-199</v>
      </c>
      <c r="G382">
        <v>110433</v>
      </c>
      <c r="H382">
        <v>110433</v>
      </c>
      <c r="I382">
        <v>111155</v>
      </c>
      <c r="J382" t="s">
        <v>199</v>
      </c>
      <c r="K382">
        <v>-0.105197068510028</v>
      </c>
      <c r="L382">
        <v>1.1953293447936299E-2</v>
      </c>
      <c r="M382" s="17">
        <v>1.3599387161963E-18</v>
      </c>
      <c r="N382" t="s">
        <v>755</v>
      </c>
      <c r="O382" t="b">
        <v>0</v>
      </c>
      <c r="P382" t="s">
        <v>344</v>
      </c>
      <c r="Q382" t="s">
        <v>344</v>
      </c>
      <c r="R382" t="s">
        <v>344</v>
      </c>
      <c r="X382" t="str">
        <f t="shared" si="45"/>
        <v>grade5_not_apr_march_grade_t8_ra_cont_zkokugo_growth</v>
      </c>
      <c r="Y382">
        <f t="shared" si="46"/>
        <v>111155</v>
      </c>
      <c r="Z382" t="str">
        <f t="shared" si="47"/>
        <v>zkokugo_growth ~ relative_age + I(relative_age^2) + as.factor(sex) +      as.factor(book) + as.factor(year) | as.factor(school_id) |      0 | school_id</v>
      </c>
      <c r="AA382" t="str">
        <f t="shared" si="48"/>
        <v>-0.105</v>
      </c>
      <c r="AB382" t="str">
        <f t="shared" si="49"/>
        <v>0.012</v>
      </c>
      <c r="AC382" t="str">
        <f t="shared" si="50"/>
        <v>NA</v>
      </c>
      <c r="AD382" t="str">
        <f t="shared" si="51"/>
        <v>NA, NA</v>
      </c>
      <c r="AE382" t="str">
        <f t="shared" si="52"/>
        <v>-0.105
(0.012)</v>
      </c>
      <c r="AF382" t="str">
        <f t="shared" si="53"/>
        <v>-0.105
(0.012, NA)</v>
      </c>
    </row>
    <row r="383" spans="1:32">
      <c r="A383">
        <v>382</v>
      </c>
      <c r="B383">
        <v>1.9983070987412699E-2</v>
      </c>
      <c r="C383">
        <v>1.3732996100751601E-2</v>
      </c>
      <c r="D383">
        <v>0.99173951805670502</v>
      </c>
      <c r="E383">
        <v>3.1972530489291802</v>
      </c>
      <c r="F383" s="17">
        <v>7.58267763092778E-163</v>
      </c>
      <c r="G383">
        <v>113367</v>
      </c>
      <c r="H383">
        <v>113367</v>
      </c>
      <c r="I383">
        <v>114091</v>
      </c>
      <c r="J383" t="s">
        <v>199</v>
      </c>
      <c r="K383">
        <v>-0.121092469161125</v>
      </c>
      <c r="L383">
        <v>1.14907687302244E-2</v>
      </c>
      <c r="M383" s="17">
        <v>5.7566621125478501E-26</v>
      </c>
      <c r="N383" t="s">
        <v>756</v>
      </c>
      <c r="O383" t="b">
        <v>0</v>
      </c>
      <c r="P383" t="s">
        <v>344</v>
      </c>
      <c r="Q383" t="s">
        <v>344</v>
      </c>
      <c r="R383" t="s">
        <v>344</v>
      </c>
      <c r="X383" t="str">
        <f t="shared" si="45"/>
        <v>grade6_not_apr_march_grade_t8_ra_cont_zkokugo_growth</v>
      </c>
      <c r="Y383">
        <f t="shared" si="46"/>
        <v>114091</v>
      </c>
      <c r="Z383" t="str">
        <f t="shared" si="47"/>
        <v>zkokugo_growth ~ relative_age + I(relative_age^2) + as.factor(sex) +      as.factor(book) + as.factor(year) | as.factor(school_id) |      0 | school_id</v>
      </c>
      <c r="AA383" t="str">
        <f t="shared" si="48"/>
        <v>-0.121</v>
      </c>
      <c r="AB383" t="str">
        <f t="shared" si="49"/>
        <v>0.011</v>
      </c>
      <c r="AC383" t="str">
        <f t="shared" si="50"/>
        <v>NA</v>
      </c>
      <c r="AD383" t="str">
        <f t="shared" si="51"/>
        <v>NA, NA</v>
      </c>
      <c r="AE383" t="str">
        <f t="shared" si="52"/>
        <v>-0.121
(0.011)</v>
      </c>
      <c r="AF383" t="str">
        <f t="shared" si="53"/>
        <v>-0.121
(0.011, NA)</v>
      </c>
    </row>
    <row r="384" spans="1:32">
      <c r="A384">
        <v>383</v>
      </c>
      <c r="B384">
        <v>1.1484289564472E-2</v>
      </c>
      <c r="C384">
        <v>8.1304539360178597E-3</v>
      </c>
      <c r="D384">
        <v>0.996840915334682</v>
      </c>
      <c r="E384">
        <v>3.4242255246615798</v>
      </c>
      <c r="F384" s="17">
        <v>3.2769154098762801E-97</v>
      </c>
      <c r="G384">
        <v>108465</v>
      </c>
      <c r="H384">
        <v>108465</v>
      </c>
      <c r="I384">
        <v>108834</v>
      </c>
      <c r="J384" t="s">
        <v>199</v>
      </c>
      <c r="K384">
        <v>-6.0372537872163901E-2</v>
      </c>
      <c r="L384">
        <v>1.1114363298449E-2</v>
      </c>
      <c r="M384" s="17">
        <v>5.5745137086142597E-8</v>
      </c>
      <c r="N384" t="s">
        <v>757</v>
      </c>
      <c r="O384" t="b">
        <v>0</v>
      </c>
      <c r="P384" t="s">
        <v>344</v>
      </c>
      <c r="Q384" t="s">
        <v>344</v>
      </c>
      <c r="R384" t="s">
        <v>344</v>
      </c>
      <c r="X384" t="str">
        <f t="shared" si="45"/>
        <v>grade7_not_apr_march_grade_t8_ra_cont_zkokugo_growth</v>
      </c>
      <c r="Y384">
        <f t="shared" si="46"/>
        <v>108834</v>
      </c>
      <c r="Z384" t="str">
        <f t="shared" si="47"/>
        <v>zkokugo_growth ~ relative_age + I(relative_age^2) + as.factor(sex) +      as.factor(book) + as.factor(year) | as.factor(school_id) |      0 | school_id</v>
      </c>
      <c r="AA384" t="str">
        <f t="shared" si="48"/>
        <v>-0.060</v>
      </c>
      <c r="AB384" t="str">
        <f t="shared" si="49"/>
        <v>0.011</v>
      </c>
      <c r="AC384" t="str">
        <f t="shared" si="50"/>
        <v>NA</v>
      </c>
      <c r="AD384" t="str">
        <f t="shared" si="51"/>
        <v>NA, NA</v>
      </c>
      <c r="AE384" t="str">
        <f t="shared" si="52"/>
        <v>-0.060
(0.011)</v>
      </c>
      <c r="AF384" t="str">
        <f t="shared" si="53"/>
        <v>-0.060
(0.011, NA)</v>
      </c>
    </row>
    <row r="385" spans="1:32">
      <c r="A385">
        <v>384</v>
      </c>
      <c r="B385">
        <v>1.8856859014886901E-2</v>
      </c>
      <c r="C385">
        <v>1.5604460525727599E-2</v>
      </c>
      <c r="D385">
        <v>0.99295390812473905</v>
      </c>
      <c r="E385">
        <v>5.7978316856743</v>
      </c>
      <c r="F385" s="17">
        <v>3.4774014569885E-244</v>
      </c>
      <c r="G385">
        <v>111617</v>
      </c>
      <c r="H385">
        <v>111617</v>
      </c>
      <c r="I385">
        <v>111988</v>
      </c>
      <c r="J385" t="s">
        <v>199</v>
      </c>
      <c r="K385">
        <v>-9.5059838025451607E-2</v>
      </c>
      <c r="L385">
        <v>1.27562553309029E-2</v>
      </c>
      <c r="M385" s="17">
        <v>9.1923525085989503E-14</v>
      </c>
      <c r="N385" t="s">
        <v>758</v>
      </c>
      <c r="O385" t="b">
        <v>0</v>
      </c>
      <c r="P385" t="s">
        <v>344</v>
      </c>
      <c r="Q385" t="s">
        <v>344</v>
      </c>
      <c r="R385" t="s">
        <v>344</v>
      </c>
      <c r="X385" t="str">
        <f t="shared" si="45"/>
        <v>grade8_not_apr_march_grade_t8_ra_cont_zkokugo_growth</v>
      </c>
      <c r="Y385">
        <f t="shared" si="46"/>
        <v>111988</v>
      </c>
      <c r="Z385" t="str">
        <f t="shared" si="47"/>
        <v>zkokugo_growth ~ relative_age + I(relative_age^2) + as.factor(sex) +      as.factor(book) + as.factor(year) | as.factor(school_id) |      0 | school_id</v>
      </c>
      <c r="AA385" t="str">
        <f t="shared" si="48"/>
        <v>-0.095</v>
      </c>
      <c r="AB385" t="str">
        <f t="shared" si="49"/>
        <v>0.013</v>
      </c>
      <c r="AC385" t="str">
        <f t="shared" si="50"/>
        <v>NA</v>
      </c>
      <c r="AD385" t="str">
        <f t="shared" si="51"/>
        <v>NA, NA</v>
      </c>
      <c r="AE385" t="str">
        <f t="shared" si="52"/>
        <v>-0.095
(0.013)</v>
      </c>
      <c r="AF385" t="str">
        <f t="shared" si="53"/>
        <v>-0.095
(0.013, NA)</v>
      </c>
    </row>
    <row r="386" spans="1:32">
      <c r="A386">
        <v>385</v>
      </c>
      <c r="B386">
        <v>9.6997339772816396E-3</v>
      </c>
      <c r="C386">
        <v>6.4956113630597603E-3</v>
      </c>
      <c r="D386">
        <v>0.99646477189108396</v>
      </c>
      <c r="E386">
        <v>3.0272667888015299</v>
      </c>
      <c r="F386" s="17">
        <v>1.6015607533243501E-75</v>
      </c>
      <c r="G386">
        <v>113738</v>
      </c>
      <c r="H386">
        <v>113738</v>
      </c>
      <c r="I386">
        <v>114107</v>
      </c>
      <c r="J386" t="s">
        <v>199</v>
      </c>
      <c r="K386">
        <v>-2.3690249563205399E-2</v>
      </c>
      <c r="L386">
        <v>1.07945447467755E-2</v>
      </c>
      <c r="M386">
        <v>2.81887010843756E-2</v>
      </c>
      <c r="N386" t="s">
        <v>759</v>
      </c>
      <c r="O386" t="b">
        <v>0</v>
      </c>
      <c r="P386" t="s">
        <v>344</v>
      </c>
      <c r="Q386" t="s">
        <v>344</v>
      </c>
      <c r="R386" t="s">
        <v>344</v>
      </c>
      <c r="X386" t="str">
        <f t="shared" si="45"/>
        <v>grade9_not_apr_march_grade_t8_ra_cont_zkokugo_growth</v>
      </c>
      <c r="Y386">
        <f t="shared" si="46"/>
        <v>114107</v>
      </c>
      <c r="Z386" t="str">
        <f t="shared" si="47"/>
        <v>zkokugo_growth ~ relative_age + I(relative_age^2) + as.factor(sex) +      as.factor(book) + as.factor(year) | as.factor(school_id) |      0 | school_id</v>
      </c>
      <c r="AA386" t="str">
        <f t="shared" si="48"/>
        <v>-0.024</v>
      </c>
      <c r="AB386" t="str">
        <f t="shared" si="49"/>
        <v>0.011</v>
      </c>
      <c r="AC386" t="str">
        <f t="shared" si="50"/>
        <v>NA</v>
      </c>
      <c r="AD386" t="str">
        <f t="shared" si="51"/>
        <v>NA, NA</v>
      </c>
      <c r="AE386" t="str">
        <f t="shared" si="52"/>
        <v>-0.024
(0.011)</v>
      </c>
      <c r="AF386" t="str">
        <f t="shared" si="53"/>
        <v>-0.024
(0.011, NA)</v>
      </c>
    </row>
    <row r="387" spans="1:32">
      <c r="A387">
        <v>386</v>
      </c>
      <c r="B387">
        <v>6.4147158322040904E-4</v>
      </c>
      <c r="C387">
        <v>6.2647047950481504E-4</v>
      </c>
      <c r="D387">
        <v>0.999679212756174</v>
      </c>
      <c r="E387">
        <v>42.761625770344402</v>
      </c>
      <c r="F387" s="17">
        <v>2.7215705289045198E-19</v>
      </c>
      <c r="G387">
        <v>133238</v>
      </c>
      <c r="H387">
        <v>133238</v>
      </c>
      <c r="I387">
        <v>133241</v>
      </c>
      <c r="J387" t="s">
        <v>181</v>
      </c>
      <c r="K387">
        <v>-8.1212889625512097E-2</v>
      </c>
      <c r="L387">
        <v>8.8646683817739901E-3</v>
      </c>
      <c r="M387" s="17">
        <v>5.1222081151354998E-20</v>
      </c>
      <c r="N387" t="s">
        <v>448</v>
      </c>
      <c r="O387" t="b">
        <v>0</v>
      </c>
      <c r="P387" t="s">
        <v>344</v>
      </c>
      <c r="Q387" t="s">
        <v>344</v>
      </c>
      <c r="R387" t="s">
        <v>344</v>
      </c>
      <c r="X387" t="str">
        <f t="shared" ref="X387:X450" si="54">N387</f>
        <v>grade5_all_grade_t8_ra_basic_zmath_growth</v>
      </c>
      <c r="Y387">
        <f t="shared" ref="Y387:Y450" si="55">I387</f>
        <v>133241</v>
      </c>
      <c r="Z387" t="str">
        <f t="shared" ref="Z387:Z450" si="56">J387</f>
        <v>zmath_growth ~ relative_age + I(relative_age^2) | 0 | 0 | school_id</v>
      </c>
      <c r="AA387" t="str">
        <f t="shared" ref="AA387:AA450" si="57">TEXT(K387, "0.000")</f>
        <v>-0.081</v>
      </c>
      <c r="AB387" t="str">
        <f t="shared" ref="AB387:AB450" si="58">TEXT(L387, "0.000")</f>
        <v>0.009</v>
      </c>
      <c r="AC387" t="str">
        <f t="shared" ref="AC387:AC450" si="59">+TEXT(Q387,"0.000")</f>
        <v>NA</v>
      </c>
      <c r="AD387" t="str">
        <f t="shared" ref="AD387:AD450" si="60">CONCATENATE(TEXT(Q387,"0.000"),", ",R387,)</f>
        <v>NA, NA</v>
      </c>
      <c r="AE387" t="str">
        <f t="shared" ref="AE387:AE450" si="61">CONCATENATE(AA387,"
(",AB387,")")</f>
        <v>-0.081
(0.009)</v>
      </c>
      <c r="AF387" t="str">
        <f t="shared" ref="AF387:AF450" si="62">CONCATENATE(AA387,"
(",AB387,", ",TEXT(Q387,"0.000"),")")</f>
        <v>-0.081
(0.009, NA)</v>
      </c>
    </row>
    <row r="388" spans="1:32">
      <c r="A388">
        <v>387</v>
      </c>
      <c r="B388">
        <v>2.7831063601254302E-4</v>
      </c>
      <c r="C388">
        <v>2.6366023060564502E-4</v>
      </c>
      <c r="D388">
        <v>0.99986083499854195</v>
      </c>
      <c r="E388">
        <v>18.996787343509698</v>
      </c>
      <c r="F388" s="17">
        <v>5.6357049555525899E-9</v>
      </c>
      <c r="G388">
        <v>136477</v>
      </c>
      <c r="H388">
        <v>136477</v>
      </c>
      <c r="I388">
        <v>136480</v>
      </c>
      <c r="J388" t="s">
        <v>181</v>
      </c>
      <c r="K388">
        <v>-5.3285127496529097E-2</v>
      </c>
      <c r="L388">
        <v>9.2933709809900292E-3</v>
      </c>
      <c r="M388" s="17">
        <v>9.8280144612173194E-9</v>
      </c>
      <c r="N388" t="s">
        <v>449</v>
      </c>
      <c r="O388" t="b">
        <v>0</v>
      </c>
      <c r="P388" t="s">
        <v>344</v>
      </c>
      <c r="Q388" t="s">
        <v>344</v>
      </c>
      <c r="R388" t="s">
        <v>344</v>
      </c>
      <c r="X388" t="str">
        <f t="shared" si="54"/>
        <v>grade6_all_grade_t8_ra_basic_zmath_growth</v>
      </c>
      <c r="Y388">
        <f t="shared" si="55"/>
        <v>136480</v>
      </c>
      <c r="Z388" t="str">
        <f t="shared" si="56"/>
        <v>zmath_growth ~ relative_age + I(relative_age^2) | 0 | 0 | school_id</v>
      </c>
      <c r="AA388" t="str">
        <f t="shared" si="57"/>
        <v>-0.053</v>
      </c>
      <c r="AB388" t="str">
        <f t="shared" si="58"/>
        <v>0.009</v>
      </c>
      <c r="AC388" t="str">
        <f t="shared" si="59"/>
        <v>NA</v>
      </c>
      <c r="AD388" t="str">
        <f t="shared" si="60"/>
        <v>NA, NA</v>
      </c>
      <c r="AE388" t="str">
        <f t="shared" si="61"/>
        <v>-0.053
(0.009)</v>
      </c>
      <c r="AF388" t="str">
        <f t="shared" si="62"/>
        <v>-0.053
(0.009, NA)</v>
      </c>
    </row>
    <row r="389" spans="1:32">
      <c r="A389">
        <v>388</v>
      </c>
      <c r="B389" s="17">
        <v>2.84277992063082E-5</v>
      </c>
      <c r="C389" s="17">
        <v>1.3045869300731801E-5</v>
      </c>
      <c r="D389">
        <v>0.99998578599937205</v>
      </c>
      <c r="E389">
        <v>1.84812955075827</v>
      </c>
      <c r="F389">
        <v>0.157535683987023</v>
      </c>
      <c r="G389">
        <v>130019</v>
      </c>
      <c r="H389">
        <v>130019</v>
      </c>
      <c r="I389">
        <v>130022</v>
      </c>
      <c r="J389" t="s">
        <v>181</v>
      </c>
      <c r="K389">
        <v>-1.55183648181261E-2</v>
      </c>
      <c r="L389">
        <v>9.3284436373213507E-3</v>
      </c>
      <c r="M389">
        <v>9.6201696241751802E-2</v>
      </c>
      <c r="N389" t="s">
        <v>450</v>
      </c>
      <c r="O389" t="b">
        <v>0</v>
      </c>
      <c r="P389" t="s">
        <v>344</v>
      </c>
      <c r="Q389" t="s">
        <v>344</v>
      </c>
      <c r="R389" t="s">
        <v>344</v>
      </c>
      <c r="X389" t="str">
        <f t="shared" si="54"/>
        <v>grade7_all_grade_t8_ra_basic_zmath_growth</v>
      </c>
      <c r="Y389">
        <f t="shared" si="55"/>
        <v>130022</v>
      </c>
      <c r="Z389" t="str">
        <f t="shared" si="56"/>
        <v>zmath_growth ~ relative_age + I(relative_age^2) | 0 | 0 | school_id</v>
      </c>
      <c r="AA389" t="str">
        <f t="shared" si="57"/>
        <v>-0.016</v>
      </c>
      <c r="AB389" t="str">
        <f t="shared" si="58"/>
        <v>0.009</v>
      </c>
      <c r="AC389" t="str">
        <f t="shared" si="59"/>
        <v>NA</v>
      </c>
      <c r="AD389" t="str">
        <f t="shared" si="60"/>
        <v>NA, NA</v>
      </c>
      <c r="AE389" t="str">
        <f t="shared" si="61"/>
        <v>-0.016
(0.009)</v>
      </c>
      <c r="AF389" t="str">
        <f t="shared" si="62"/>
        <v>-0.016
(0.009, NA)</v>
      </c>
    </row>
    <row r="390" spans="1:32">
      <c r="A390">
        <v>389</v>
      </c>
      <c r="B390">
        <v>7.3001584867956497E-4</v>
      </c>
      <c r="C390">
        <v>7.1506354420569596E-4</v>
      </c>
      <c r="D390">
        <v>0.99963492543594901</v>
      </c>
      <c r="E390">
        <v>48.822965713930301</v>
      </c>
      <c r="F390" s="17">
        <v>6.3708407030656597E-22</v>
      </c>
      <c r="G390">
        <v>133661</v>
      </c>
      <c r="H390">
        <v>133661</v>
      </c>
      <c r="I390">
        <v>133664</v>
      </c>
      <c r="J390" t="s">
        <v>181</v>
      </c>
      <c r="K390">
        <v>-8.6573684469990406E-2</v>
      </c>
      <c r="L390">
        <v>8.2635216377868106E-3</v>
      </c>
      <c r="M390" s="17">
        <v>1.1064001543378399E-25</v>
      </c>
      <c r="N390" t="s">
        <v>451</v>
      </c>
      <c r="O390" t="b">
        <v>0</v>
      </c>
      <c r="P390" t="s">
        <v>344</v>
      </c>
      <c r="Q390" t="s">
        <v>344</v>
      </c>
      <c r="R390" t="s">
        <v>344</v>
      </c>
      <c r="X390" t="str">
        <f t="shared" si="54"/>
        <v>grade8_all_grade_t8_ra_basic_zmath_growth</v>
      </c>
      <c r="Y390">
        <f t="shared" si="55"/>
        <v>133664</v>
      </c>
      <c r="Z390" t="str">
        <f t="shared" si="56"/>
        <v>zmath_growth ~ relative_age + I(relative_age^2) | 0 | 0 | school_id</v>
      </c>
      <c r="AA390" t="str">
        <f t="shared" si="57"/>
        <v>-0.087</v>
      </c>
      <c r="AB390" t="str">
        <f t="shared" si="58"/>
        <v>0.008</v>
      </c>
      <c r="AC390" t="str">
        <f t="shared" si="59"/>
        <v>NA</v>
      </c>
      <c r="AD390" t="str">
        <f t="shared" si="60"/>
        <v>NA, NA</v>
      </c>
      <c r="AE390" t="str">
        <f t="shared" si="61"/>
        <v>-0.087
(0.008)</v>
      </c>
      <c r="AF390" t="str">
        <f t="shared" si="62"/>
        <v>-0.087
(0.008, NA)</v>
      </c>
    </row>
    <row r="391" spans="1:32">
      <c r="A391">
        <v>390</v>
      </c>
      <c r="B391">
        <v>3.7739549488707602E-4</v>
      </c>
      <c r="C391">
        <v>3.62694189587343E-4</v>
      </c>
      <c r="D391">
        <v>0.99981128444579503</v>
      </c>
      <c r="E391">
        <v>25.670883448357301</v>
      </c>
      <c r="F391" s="17">
        <v>7.1347864099206001E-12</v>
      </c>
      <c r="G391">
        <v>135991</v>
      </c>
      <c r="H391">
        <v>135991</v>
      </c>
      <c r="I391">
        <v>135994</v>
      </c>
      <c r="J391" t="s">
        <v>181</v>
      </c>
      <c r="K391">
        <v>-6.2650312335598701E-2</v>
      </c>
      <c r="L391">
        <v>8.7530492670831704E-3</v>
      </c>
      <c r="M391" s="17">
        <v>8.2136801069721097E-13</v>
      </c>
      <c r="N391" t="s">
        <v>452</v>
      </c>
      <c r="O391" t="b">
        <v>0</v>
      </c>
      <c r="P391" t="s">
        <v>344</v>
      </c>
      <c r="Q391" t="s">
        <v>344</v>
      </c>
      <c r="R391" t="s">
        <v>344</v>
      </c>
      <c r="X391" t="str">
        <f t="shared" si="54"/>
        <v>grade9_all_grade_t8_ra_basic_zmath_growth</v>
      </c>
      <c r="Y391">
        <f t="shared" si="55"/>
        <v>135994</v>
      </c>
      <c r="Z391" t="str">
        <f t="shared" si="56"/>
        <v>zmath_growth ~ relative_age + I(relative_age^2) | 0 | 0 | school_id</v>
      </c>
      <c r="AA391" t="str">
        <f t="shared" si="57"/>
        <v>-0.063</v>
      </c>
      <c r="AB391" t="str">
        <f t="shared" si="58"/>
        <v>0.009</v>
      </c>
      <c r="AC391" t="str">
        <f t="shared" si="59"/>
        <v>NA</v>
      </c>
      <c r="AD391" t="str">
        <f t="shared" si="60"/>
        <v>NA, NA</v>
      </c>
      <c r="AE391" t="str">
        <f t="shared" si="61"/>
        <v>-0.063
(0.009)</v>
      </c>
      <c r="AF391" t="str">
        <f t="shared" si="62"/>
        <v>-0.063
(0.009, NA)</v>
      </c>
    </row>
    <row r="392" spans="1:32">
      <c r="A392">
        <v>391</v>
      </c>
      <c r="B392">
        <v>3.23208867279454E-4</v>
      </c>
      <c r="C392">
        <v>3.0526086524817998E-4</v>
      </c>
      <c r="D392">
        <v>0.99845103425333603</v>
      </c>
      <c r="E392">
        <v>18.008069461897399</v>
      </c>
      <c r="F392" s="17">
        <v>1.5151611144891501E-8</v>
      </c>
      <c r="G392">
        <v>111397</v>
      </c>
      <c r="H392">
        <v>111397</v>
      </c>
      <c r="I392">
        <v>111400</v>
      </c>
      <c r="J392" t="s">
        <v>181</v>
      </c>
      <c r="K392">
        <v>-6.9229007922635102E-2</v>
      </c>
      <c r="L392">
        <v>1.12419666233103E-2</v>
      </c>
      <c r="M392" s="17">
        <v>7.3628931331373504E-10</v>
      </c>
      <c r="N392" t="s">
        <v>760</v>
      </c>
      <c r="O392" t="b">
        <v>0</v>
      </c>
      <c r="P392" t="s">
        <v>344</v>
      </c>
      <c r="Q392" t="s">
        <v>344</v>
      </c>
      <c r="R392" t="s">
        <v>344</v>
      </c>
      <c r="X392" t="str">
        <f t="shared" si="54"/>
        <v>grade5_not_apr_march_grade_t8_ra_basic_zmath_growth</v>
      </c>
      <c r="Y392">
        <f t="shared" si="55"/>
        <v>111400</v>
      </c>
      <c r="Z392" t="str">
        <f t="shared" si="56"/>
        <v>zmath_growth ~ relative_age + I(relative_age^2) | 0 | 0 | school_id</v>
      </c>
      <c r="AA392" t="str">
        <f t="shared" si="57"/>
        <v>-0.069</v>
      </c>
      <c r="AB392" t="str">
        <f t="shared" si="58"/>
        <v>0.011</v>
      </c>
      <c r="AC392" t="str">
        <f t="shared" si="59"/>
        <v>NA</v>
      </c>
      <c r="AD392" t="str">
        <f t="shared" si="60"/>
        <v>NA, NA</v>
      </c>
      <c r="AE392" t="str">
        <f t="shared" si="61"/>
        <v>-0.069
(0.011)</v>
      </c>
      <c r="AF392" t="str">
        <f t="shared" si="62"/>
        <v>-0.069
(0.011, NA)</v>
      </c>
    </row>
    <row r="393" spans="1:32">
      <c r="A393">
        <v>392</v>
      </c>
      <c r="B393">
        <v>1.4076697121530901E-4</v>
      </c>
      <c r="C393">
        <v>1.2326687524832899E-4</v>
      </c>
      <c r="D393">
        <v>0.99916527043376202</v>
      </c>
      <c r="E393">
        <v>8.0437828158451605</v>
      </c>
      <c r="F393">
        <v>3.21273863962324E-4</v>
      </c>
      <c r="G393">
        <v>114269</v>
      </c>
      <c r="H393">
        <v>114269</v>
      </c>
      <c r="I393">
        <v>114272</v>
      </c>
      <c r="J393" t="s">
        <v>181</v>
      </c>
      <c r="K393">
        <v>-4.3393432733910699E-2</v>
      </c>
      <c r="L393">
        <v>1.1544096696526099E-2</v>
      </c>
      <c r="M393">
        <v>1.7064266972840301E-4</v>
      </c>
      <c r="N393" t="s">
        <v>761</v>
      </c>
      <c r="O393" t="b">
        <v>0</v>
      </c>
      <c r="P393" t="s">
        <v>344</v>
      </c>
      <c r="Q393" t="s">
        <v>344</v>
      </c>
      <c r="R393" t="s">
        <v>344</v>
      </c>
      <c r="X393" t="str">
        <f t="shared" si="54"/>
        <v>grade6_not_apr_march_grade_t8_ra_basic_zmath_growth</v>
      </c>
      <c r="Y393">
        <f t="shared" si="55"/>
        <v>114272</v>
      </c>
      <c r="Z393" t="str">
        <f t="shared" si="56"/>
        <v>zmath_growth ~ relative_age + I(relative_age^2) | 0 | 0 | school_id</v>
      </c>
      <c r="AA393" t="str">
        <f t="shared" si="57"/>
        <v>-0.043</v>
      </c>
      <c r="AB393" t="str">
        <f t="shared" si="58"/>
        <v>0.012</v>
      </c>
      <c r="AC393" t="str">
        <f t="shared" si="59"/>
        <v>NA</v>
      </c>
      <c r="AD393" t="str">
        <f t="shared" si="60"/>
        <v>NA, NA</v>
      </c>
      <c r="AE393" t="str">
        <f t="shared" si="61"/>
        <v>-0.043
(0.012)</v>
      </c>
      <c r="AF393" t="str">
        <f t="shared" si="62"/>
        <v>-0.043
(0.012, NA)</v>
      </c>
    </row>
    <row r="394" spans="1:32">
      <c r="A394">
        <v>393</v>
      </c>
      <c r="B394" s="17">
        <v>5.0702053939791798E-5</v>
      </c>
      <c r="C394" s="17">
        <v>3.2343918157207197E-5</v>
      </c>
      <c r="D394">
        <v>1.00332896638727</v>
      </c>
      <c r="E394">
        <v>2.7618302065106199</v>
      </c>
      <c r="F394">
        <v>6.31804608058293E-2</v>
      </c>
      <c r="G394">
        <v>108938</v>
      </c>
      <c r="H394">
        <v>108938</v>
      </c>
      <c r="I394">
        <v>108941</v>
      </c>
      <c r="J394" t="s">
        <v>181</v>
      </c>
      <c r="K394">
        <v>-2.3268236049838801E-2</v>
      </c>
      <c r="L394">
        <v>1.1290994362557E-2</v>
      </c>
      <c r="M394">
        <v>3.9324196619668399E-2</v>
      </c>
      <c r="N394" t="s">
        <v>762</v>
      </c>
      <c r="O394" t="b">
        <v>0</v>
      </c>
      <c r="P394" t="s">
        <v>344</v>
      </c>
      <c r="Q394" t="s">
        <v>344</v>
      </c>
      <c r="R394" t="s">
        <v>344</v>
      </c>
      <c r="X394" t="str">
        <f t="shared" si="54"/>
        <v>grade7_not_apr_march_grade_t8_ra_basic_zmath_growth</v>
      </c>
      <c r="Y394">
        <f t="shared" si="55"/>
        <v>108941</v>
      </c>
      <c r="Z394" t="str">
        <f t="shared" si="56"/>
        <v>zmath_growth ~ relative_age + I(relative_age^2) | 0 | 0 | school_id</v>
      </c>
      <c r="AA394" t="str">
        <f t="shared" si="57"/>
        <v>-0.023</v>
      </c>
      <c r="AB394" t="str">
        <f t="shared" si="58"/>
        <v>0.011</v>
      </c>
      <c r="AC394" t="str">
        <f t="shared" si="59"/>
        <v>NA</v>
      </c>
      <c r="AD394" t="str">
        <f t="shared" si="60"/>
        <v>NA, NA</v>
      </c>
      <c r="AE394" t="str">
        <f t="shared" si="61"/>
        <v>-0.023
(0.011)</v>
      </c>
      <c r="AF394" t="str">
        <f t="shared" si="62"/>
        <v>-0.023
(0.011, NA)</v>
      </c>
    </row>
    <row r="395" spans="1:32">
      <c r="A395">
        <v>394</v>
      </c>
      <c r="B395">
        <v>5.39610867846697E-4</v>
      </c>
      <c r="C395">
        <v>5.2179723860357196E-4</v>
      </c>
      <c r="D395">
        <v>1.00081317676824</v>
      </c>
      <c r="E395">
        <v>30.2920230616939</v>
      </c>
      <c r="F395" s="17">
        <v>7.0451727297844296E-14</v>
      </c>
      <c r="G395">
        <v>112213</v>
      </c>
      <c r="H395">
        <v>112213</v>
      </c>
      <c r="I395">
        <v>112216</v>
      </c>
      <c r="J395" t="s">
        <v>181</v>
      </c>
      <c r="K395">
        <v>-8.8717292143816504E-2</v>
      </c>
      <c r="L395">
        <v>1.16993286951095E-2</v>
      </c>
      <c r="M395" s="17">
        <v>3.3736952809309098E-14</v>
      </c>
      <c r="N395" t="s">
        <v>763</v>
      </c>
      <c r="O395" t="b">
        <v>0</v>
      </c>
      <c r="P395" t="s">
        <v>344</v>
      </c>
      <c r="Q395" t="s">
        <v>344</v>
      </c>
      <c r="R395" t="s">
        <v>344</v>
      </c>
      <c r="X395" t="str">
        <f t="shared" si="54"/>
        <v>grade8_not_apr_march_grade_t8_ra_basic_zmath_growth</v>
      </c>
      <c r="Y395">
        <f t="shared" si="55"/>
        <v>112216</v>
      </c>
      <c r="Z395" t="str">
        <f t="shared" si="56"/>
        <v>zmath_growth ~ relative_age + I(relative_age^2) | 0 | 0 | school_id</v>
      </c>
      <c r="AA395" t="str">
        <f t="shared" si="57"/>
        <v>-0.089</v>
      </c>
      <c r="AB395" t="str">
        <f t="shared" si="58"/>
        <v>0.012</v>
      </c>
      <c r="AC395" t="str">
        <f t="shared" si="59"/>
        <v>NA</v>
      </c>
      <c r="AD395" t="str">
        <f t="shared" si="60"/>
        <v>NA, NA</v>
      </c>
      <c r="AE395" t="str">
        <f t="shared" si="61"/>
        <v>-0.089
(0.012)</v>
      </c>
      <c r="AF395" t="str">
        <f t="shared" si="62"/>
        <v>-0.089
(0.012, NA)</v>
      </c>
    </row>
    <row r="396" spans="1:32">
      <c r="A396">
        <v>395</v>
      </c>
      <c r="B396">
        <v>2.17943824181857E-4</v>
      </c>
      <c r="C396">
        <v>2.00430672332996E-4</v>
      </c>
      <c r="D396">
        <v>0.99794565138124403</v>
      </c>
      <c r="E396">
        <v>12.4445802823988</v>
      </c>
      <c r="F396" s="17">
        <v>3.9443591059636E-6</v>
      </c>
      <c r="G396">
        <v>114175</v>
      </c>
      <c r="H396">
        <v>114175</v>
      </c>
      <c r="I396">
        <v>114178</v>
      </c>
      <c r="J396" t="s">
        <v>181</v>
      </c>
      <c r="K396">
        <v>-5.5852291362890299E-2</v>
      </c>
      <c r="L396">
        <v>1.18928994486968E-2</v>
      </c>
      <c r="M396" s="17">
        <v>2.6495259893090899E-6</v>
      </c>
      <c r="N396" t="s">
        <v>764</v>
      </c>
      <c r="O396" t="b">
        <v>0</v>
      </c>
      <c r="P396" t="s">
        <v>344</v>
      </c>
      <c r="Q396" t="s">
        <v>344</v>
      </c>
      <c r="R396" t="s">
        <v>344</v>
      </c>
      <c r="X396" t="str">
        <f t="shared" si="54"/>
        <v>grade9_not_apr_march_grade_t8_ra_basic_zmath_growth</v>
      </c>
      <c r="Y396">
        <f t="shared" si="55"/>
        <v>114178</v>
      </c>
      <c r="Z396" t="str">
        <f t="shared" si="56"/>
        <v>zmath_growth ~ relative_age + I(relative_age^2) | 0 | 0 | school_id</v>
      </c>
      <c r="AA396" t="str">
        <f t="shared" si="57"/>
        <v>-0.056</v>
      </c>
      <c r="AB396" t="str">
        <f t="shared" si="58"/>
        <v>0.012</v>
      </c>
      <c r="AC396" t="str">
        <f t="shared" si="59"/>
        <v>NA</v>
      </c>
      <c r="AD396" t="str">
        <f t="shared" si="60"/>
        <v>NA, NA</v>
      </c>
      <c r="AE396" t="str">
        <f t="shared" si="61"/>
        <v>-0.056
(0.012)</v>
      </c>
      <c r="AF396" t="str">
        <f t="shared" si="62"/>
        <v>-0.056
(0.012, NA)</v>
      </c>
    </row>
    <row r="397" spans="1:32">
      <c r="A397">
        <v>396</v>
      </c>
      <c r="B397">
        <v>1.9233722476085399E-2</v>
      </c>
      <c r="C397">
        <v>1.2830740838472099E-2</v>
      </c>
      <c r="D397">
        <v>0.99268926731185203</v>
      </c>
      <c r="E397">
        <v>3.0038696914418499</v>
      </c>
      <c r="F397" s="17">
        <v>3.3100709381238197E-142</v>
      </c>
      <c r="G397">
        <v>110438</v>
      </c>
      <c r="H397">
        <v>110438</v>
      </c>
      <c r="I397">
        <v>111160</v>
      </c>
      <c r="J397" t="s">
        <v>200</v>
      </c>
      <c r="K397">
        <v>-6.9335524607779295E-2</v>
      </c>
      <c r="L397">
        <v>1.13420216516486E-2</v>
      </c>
      <c r="M397" s="17">
        <v>9.7681046032659907E-10</v>
      </c>
      <c r="N397" t="s">
        <v>765</v>
      </c>
      <c r="O397" t="b">
        <v>0</v>
      </c>
      <c r="P397" t="s">
        <v>344</v>
      </c>
      <c r="Q397" t="s">
        <v>344</v>
      </c>
      <c r="R397" t="s">
        <v>344</v>
      </c>
      <c r="X397" t="str">
        <f t="shared" si="54"/>
        <v>grade5_not_apr_march_grade_t8_ra_cont_zmath_growth</v>
      </c>
      <c r="Y397">
        <f t="shared" si="55"/>
        <v>111160</v>
      </c>
      <c r="Z397" t="str">
        <f t="shared" si="56"/>
        <v>zmath_growth ~ relative_age + I(relative_age^2) + as.factor(sex) +      as.factor(book) + as.factor(year) | as.factor(school_id) |      0 | school_id</v>
      </c>
      <c r="AA397" t="str">
        <f t="shared" si="57"/>
        <v>-0.069</v>
      </c>
      <c r="AB397" t="str">
        <f t="shared" si="58"/>
        <v>0.011</v>
      </c>
      <c r="AC397" t="str">
        <f t="shared" si="59"/>
        <v>NA</v>
      </c>
      <c r="AD397" t="str">
        <f t="shared" si="60"/>
        <v>NA, NA</v>
      </c>
      <c r="AE397" t="str">
        <f t="shared" si="61"/>
        <v>-0.069
(0.011)</v>
      </c>
      <c r="AF397" t="str">
        <f t="shared" si="62"/>
        <v>-0.069
(0.011, NA)</v>
      </c>
    </row>
    <row r="398" spans="1:32">
      <c r="A398">
        <v>397</v>
      </c>
      <c r="B398">
        <v>2.0873105778305701E-2</v>
      </c>
      <c r="C398">
        <v>1.46293129391105E-2</v>
      </c>
      <c r="D398">
        <v>0.99214039858078995</v>
      </c>
      <c r="E398">
        <v>3.34301702761103</v>
      </c>
      <c r="F398" s="17">
        <v>1.95575030286987E-178</v>
      </c>
      <c r="G398">
        <v>113378</v>
      </c>
      <c r="H398">
        <v>113378</v>
      </c>
      <c r="I398">
        <v>114102</v>
      </c>
      <c r="J398" t="s">
        <v>200</v>
      </c>
      <c r="K398">
        <v>-4.6378906791885798E-2</v>
      </c>
      <c r="L398">
        <v>1.15453924904949E-2</v>
      </c>
      <c r="M398" s="17">
        <v>5.8920661205653101E-5</v>
      </c>
      <c r="N398" t="s">
        <v>766</v>
      </c>
      <c r="O398" t="b">
        <v>0</v>
      </c>
      <c r="P398" t="s">
        <v>344</v>
      </c>
      <c r="Q398" t="s">
        <v>344</v>
      </c>
      <c r="R398" t="s">
        <v>344</v>
      </c>
      <c r="X398" t="str">
        <f t="shared" si="54"/>
        <v>grade6_not_apr_march_grade_t8_ra_cont_zmath_growth</v>
      </c>
      <c r="Y398">
        <f t="shared" si="55"/>
        <v>114102</v>
      </c>
      <c r="Z398" t="str">
        <f t="shared" si="56"/>
        <v>zmath_growth ~ relative_age + I(relative_age^2) + as.factor(sex) +      as.factor(book) + as.factor(year) | as.factor(school_id) |      0 | school_id</v>
      </c>
      <c r="AA398" t="str">
        <f t="shared" si="57"/>
        <v>-0.046</v>
      </c>
      <c r="AB398" t="str">
        <f t="shared" si="58"/>
        <v>0.012</v>
      </c>
      <c r="AC398" t="str">
        <f t="shared" si="59"/>
        <v>NA</v>
      </c>
      <c r="AD398" t="str">
        <f t="shared" si="60"/>
        <v>NA, NA</v>
      </c>
      <c r="AE398" t="str">
        <f t="shared" si="61"/>
        <v>-0.046
(0.012)</v>
      </c>
      <c r="AF398" t="str">
        <f t="shared" si="62"/>
        <v>-0.046
(0.012, NA)</v>
      </c>
    </row>
    <row r="399" spans="1:32">
      <c r="A399">
        <v>398</v>
      </c>
      <c r="B399">
        <v>9.4463102954838399E-3</v>
      </c>
      <c r="C399">
        <v>6.0855602119429496E-3</v>
      </c>
      <c r="D399">
        <v>1.0001067192569499</v>
      </c>
      <c r="E399">
        <v>2.81077439877089</v>
      </c>
      <c r="F399" s="17">
        <v>3.4487625162184701E-64</v>
      </c>
      <c r="G399">
        <v>108465</v>
      </c>
      <c r="H399">
        <v>108465</v>
      </c>
      <c r="I399">
        <v>108834</v>
      </c>
      <c r="J399" t="s">
        <v>200</v>
      </c>
      <c r="K399">
        <v>-2.3350591005962699E-2</v>
      </c>
      <c r="L399">
        <v>1.12518563340538E-2</v>
      </c>
      <c r="M399">
        <v>3.79619206749367E-2</v>
      </c>
      <c r="N399" t="s">
        <v>767</v>
      </c>
      <c r="O399" t="b">
        <v>0</v>
      </c>
      <c r="P399" t="s">
        <v>344</v>
      </c>
      <c r="Q399" t="s">
        <v>344</v>
      </c>
      <c r="R399" t="s">
        <v>344</v>
      </c>
      <c r="X399" t="str">
        <f t="shared" si="54"/>
        <v>grade7_not_apr_march_grade_t8_ra_cont_zmath_growth</v>
      </c>
      <c r="Y399">
        <f t="shared" si="55"/>
        <v>108834</v>
      </c>
      <c r="Z399" t="str">
        <f t="shared" si="56"/>
        <v>zmath_growth ~ relative_age + I(relative_age^2) + as.factor(sex) +      as.factor(book) + as.factor(year) | as.factor(school_id) |      0 | school_id</v>
      </c>
      <c r="AA399" t="str">
        <f t="shared" si="57"/>
        <v>-0.023</v>
      </c>
      <c r="AB399" t="str">
        <f t="shared" si="58"/>
        <v>0.011</v>
      </c>
      <c r="AC399" t="str">
        <f t="shared" si="59"/>
        <v>NA</v>
      </c>
      <c r="AD399" t="str">
        <f t="shared" si="60"/>
        <v>NA, NA</v>
      </c>
      <c r="AE399" t="str">
        <f t="shared" si="61"/>
        <v>-0.023
(0.011)</v>
      </c>
      <c r="AF399" t="str">
        <f t="shared" si="62"/>
        <v>-0.023
(0.011, NA)</v>
      </c>
    </row>
    <row r="400" spans="1:32">
      <c r="A400">
        <v>399</v>
      </c>
      <c r="B400">
        <v>2.9750104231551399E-2</v>
      </c>
      <c r="C400">
        <v>2.65340463463614E-2</v>
      </c>
      <c r="D400">
        <v>0.98803718645843996</v>
      </c>
      <c r="E400">
        <v>9.250487800158</v>
      </c>
      <c r="F400">
        <v>0</v>
      </c>
      <c r="G400">
        <v>111625</v>
      </c>
      <c r="H400">
        <v>111625</v>
      </c>
      <c r="I400">
        <v>111996</v>
      </c>
      <c r="J400" t="s">
        <v>200</v>
      </c>
      <c r="K400">
        <v>-8.3855822430092902E-2</v>
      </c>
      <c r="L400">
        <v>1.15934459941314E-2</v>
      </c>
      <c r="M400" s="17">
        <v>4.7231107138906203E-13</v>
      </c>
      <c r="N400" t="s">
        <v>768</v>
      </c>
      <c r="O400" t="b">
        <v>0</v>
      </c>
      <c r="P400" t="s">
        <v>344</v>
      </c>
      <c r="Q400" t="s">
        <v>344</v>
      </c>
      <c r="R400" t="s">
        <v>344</v>
      </c>
      <c r="X400" t="str">
        <f t="shared" si="54"/>
        <v>grade8_not_apr_march_grade_t8_ra_cont_zmath_growth</v>
      </c>
      <c r="Y400">
        <f t="shared" si="55"/>
        <v>111996</v>
      </c>
      <c r="Z400" t="str">
        <f t="shared" si="56"/>
        <v>zmath_growth ~ relative_age + I(relative_age^2) + as.factor(sex) +      as.factor(book) + as.factor(year) | as.factor(school_id) |      0 | school_id</v>
      </c>
      <c r="AA400" t="str">
        <f t="shared" si="57"/>
        <v>-0.084</v>
      </c>
      <c r="AB400" t="str">
        <f t="shared" si="58"/>
        <v>0.012</v>
      </c>
      <c r="AC400" t="str">
        <f t="shared" si="59"/>
        <v>NA</v>
      </c>
      <c r="AD400" t="str">
        <f t="shared" si="60"/>
        <v>NA, NA</v>
      </c>
      <c r="AE400" t="str">
        <f t="shared" si="61"/>
        <v>-0.084
(0.012)</v>
      </c>
      <c r="AF400" t="str">
        <f t="shared" si="62"/>
        <v>-0.084
(0.012, NA)</v>
      </c>
    </row>
    <row r="401" spans="1:32">
      <c r="A401">
        <v>400</v>
      </c>
      <c r="B401">
        <v>1.3595691907094899E-2</v>
      </c>
      <c r="C401">
        <v>1.04038379301837E-2</v>
      </c>
      <c r="D401">
        <v>0.99279778333633395</v>
      </c>
      <c r="E401">
        <v>4.25949683332699</v>
      </c>
      <c r="F401" s="17">
        <v>4.5085463432557103E-146</v>
      </c>
      <c r="G401">
        <v>113726</v>
      </c>
      <c r="H401">
        <v>113726</v>
      </c>
      <c r="I401">
        <v>114095</v>
      </c>
      <c r="J401" t="s">
        <v>200</v>
      </c>
      <c r="K401">
        <v>-5.55885269054208E-2</v>
      </c>
      <c r="L401">
        <v>1.1835329150094101E-2</v>
      </c>
      <c r="M401" s="17">
        <v>2.6423041781199901E-6</v>
      </c>
      <c r="N401" t="s">
        <v>769</v>
      </c>
      <c r="O401" t="b">
        <v>0</v>
      </c>
      <c r="P401" t="s">
        <v>344</v>
      </c>
      <c r="Q401" t="s">
        <v>344</v>
      </c>
      <c r="R401" t="s">
        <v>344</v>
      </c>
      <c r="X401" t="str">
        <f t="shared" si="54"/>
        <v>grade9_not_apr_march_grade_t8_ra_cont_zmath_growth</v>
      </c>
      <c r="Y401">
        <f t="shared" si="55"/>
        <v>114095</v>
      </c>
      <c r="Z401" t="str">
        <f t="shared" si="56"/>
        <v>zmath_growth ~ relative_age + I(relative_age^2) + as.factor(sex) +      as.factor(book) + as.factor(year) | as.factor(school_id) |      0 | school_id</v>
      </c>
      <c r="AA401" t="str">
        <f t="shared" si="57"/>
        <v>-0.056</v>
      </c>
      <c r="AB401" t="str">
        <f t="shared" si="58"/>
        <v>0.012</v>
      </c>
      <c r="AC401" t="str">
        <f t="shared" si="59"/>
        <v>NA</v>
      </c>
      <c r="AD401" t="str">
        <f t="shared" si="60"/>
        <v>NA, NA</v>
      </c>
      <c r="AE401" t="str">
        <f t="shared" si="61"/>
        <v>-0.056
(0.012)</v>
      </c>
      <c r="AF401" t="str">
        <f t="shared" si="62"/>
        <v>-0.056
(0.012, NA)</v>
      </c>
    </row>
    <row r="402" spans="1:32">
      <c r="A402">
        <v>401</v>
      </c>
      <c r="B402">
        <v>2.7650713783517199E-4</v>
      </c>
      <c r="C402">
        <v>2.6180726733482401E-4</v>
      </c>
      <c r="D402">
        <v>0.99986173687274704</v>
      </c>
      <c r="E402">
        <v>18.810175084707101</v>
      </c>
      <c r="F402" s="17">
        <v>6.7916340351195904E-9</v>
      </c>
      <c r="G402">
        <v>136018</v>
      </c>
      <c r="H402">
        <v>136018</v>
      </c>
      <c r="I402">
        <v>136021</v>
      </c>
      <c r="J402" t="s">
        <v>182</v>
      </c>
      <c r="K402">
        <v>-5.3472380281920501E-2</v>
      </c>
      <c r="L402">
        <v>8.2831717581931894E-3</v>
      </c>
      <c r="M402" s="17">
        <v>1.07830798131765E-10</v>
      </c>
      <c r="N402" t="s">
        <v>453</v>
      </c>
      <c r="O402" t="b">
        <v>0</v>
      </c>
      <c r="P402" t="s">
        <v>344</v>
      </c>
      <c r="Q402" t="s">
        <v>344</v>
      </c>
      <c r="R402" t="s">
        <v>344</v>
      </c>
      <c r="X402" t="str">
        <f t="shared" si="54"/>
        <v>grade9_all_grade_t8_ra_basic_zeng_growth</v>
      </c>
      <c r="Y402">
        <f t="shared" si="55"/>
        <v>136021</v>
      </c>
      <c r="Z402" t="str">
        <f t="shared" si="56"/>
        <v>zeng_growth ~ relative_age + I(relative_age^2) | 0 | 0 | school_id</v>
      </c>
      <c r="AA402" t="str">
        <f t="shared" si="57"/>
        <v>-0.053</v>
      </c>
      <c r="AB402" t="str">
        <f t="shared" si="58"/>
        <v>0.008</v>
      </c>
      <c r="AC402" t="str">
        <f t="shared" si="59"/>
        <v>NA</v>
      </c>
      <c r="AD402" t="str">
        <f t="shared" si="60"/>
        <v>NA, NA</v>
      </c>
      <c r="AE402" t="str">
        <f t="shared" si="61"/>
        <v>-0.053
(0.008)</v>
      </c>
      <c r="AF402" t="str">
        <f t="shared" si="62"/>
        <v>-0.053
(0.008, NA)</v>
      </c>
    </row>
    <row r="403" spans="1:32">
      <c r="A403">
        <v>402</v>
      </c>
      <c r="B403">
        <v>2.2780711290698699E-4</v>
      </c>
      <c r="C403">
        <v>2.10297967672468E-4</v>
      </c>
      <c r="D403">
        <v>1.0012692627187101</v>
      </c>
      <c r="E403">
        <v>13.0107500884034</v>
      </c>
      <c r="F403" s="17">
        <v>2.2394774397269901E-6</v>
      </c>
      <c r="G403">
        <v>114200</v>
      </c>
      <c r="H403">
        <v>114200</v>
      </c>
      <c r="I403">
        <v>114203</v>
      </c>
      <c r="J403" t="s">
        <v>182</v>
      </c>
      <c r="K403">
        <v>-5.85002616134691E-2</v>
      </c>
      <c r="L403">
        <v>1.1176825767552301E-2</v>
      </c>
      <c r="M403" s="17">
        <v>1.6581976268491401E-7</v>
      </c>
      <c r="N403" t="s">
        <v>770</v>
      </c>
      <c r="O403" t="b">
        <v>0</v>
      </c>
      <c r="P403" t="s">
        <v>344</v>
      </c>
      <c r="Q403" t="s">
        <v>344</v>
      </c>
      <c r="R403" t="s">
        <v>344</v>
      </c>
      <c r="X403" t="str">
        <f t="shared" si="54"/>
        <v>grade9_not_apr_march_grade_t8_ra_basic_zeng_growth</v>
      </c>
      <c r="Y403">
        <f t="shared" si="55"/>
        <v>114203</v>
      </c>
      <c r="Z403" t="str">
        <f t="shared" si="56"/>
        <v>zeng_growth ~ relative_age + I(relative_age^2) | 0 | 0 | school_id</v>
      </c>
      <c r="AA403" t="str">
        <f t="shared" si="57"/>
        <v>-0.059</v>
      </c>
      <c r="AB403" t="str">
        <f t="shared" si="58"/>
        <v>0.011</v>
      </c>
      <c r="AC403" t="str">
        <f t="shared" si="59"/>
        <v>NA</v>
      </c>
      <c r="AD403" t="str">
        <f t="shared" si="60"/>
        <v>NA, NA</v>
      </c>
      <c r="AE403" t="str">
        <f t="shared" si="61"/>
        <v>-0.059
(0.011)</v>
      </c>
      <c r="AF403" t="str">
        <f t="shared" si="62"/>
        <v>-0.059
(0.011, NA)</v>
      </c>
    </row>
    <row r="404" spans="1:32">
      <c r="A404">
        <v>403</v>
      </c>
      <c r="B404">
        <v>1.1791014322546501E-2</v>
      </c>
      <c r="C404">
        <v>8.5940234677028791E-3</v>
      </c>
      <c r="D404">
        <v>0.99696494015140302</v>
      </c>
      <c r="E404">
        <v>3.6881601662021999</v>
      </c>
      <c r="F404" s="17">
        <v>2.8146350883502599E-112</v>
      </c>
      <c r="G404">
        <v>113751</v>
      </c>
      <c r="H404">
        <v>113751</v>
      </c>
      <c r="I404">
        <v>114120</v>
      </c>
      <c r="J404" t="s">
        <v>201</v>
      </c>
      <c r="K404">
        <v>-5.8331175476932402E-2</v>
      </c>
      <c r="L404">
        <v>1.11870364749596E-2</v>
      </c>
      <c r="M404" s="17">
        <v>1.84636250492424E-7</v>
      </c>
      <c r="N404" t="s">
        <v>771</v>
      </c>
      <c r="O404" t="b">
        <v>0</v>
      </c>
      <c r="P404" t="s">
        <v>344</v>
      </c>
      <c r="Q404" t="s">
        <v>344</v>
      </c>
      <c r="R404" t="s">
        <v>344</v>
      </c>
      <c r="X404" t="str">
        <f t="shared" si="54"/>
        <v>grade9_not_apr_march_grade_t8_ra_cont_zeng_growth</v>
      </c>
      <c r="Y404">
        <f t="shared" si="55"/>
        <v>114120</v>
      </c>
      <c r="Z404" t="str">
        <f t="shared" si="56"/>
        <v>zeng_growth ~ relative_age + I(relative_age^2) + as.factor(sex) +      as.factor(book) + as.factor(year) | as.factor(school_id) |      0 | school_id</v>
      </c>
      <c r="AA404" t="str">
        <f t="shared" si="57"/>
        <v>-0.058</v>
      </c>
      <c r="AB404" t="str">
        <f t="shared" si="58"/>
        <v>0.011</v>
      </c>
      <c r="AC404" t="str">
        <f t="shared" si="59"/>
        <v>NA</v>
      </c>
      <c r="AD404" t="str">
        <f t="shared" si="60"/>
        <v>NA, NA</v>
      </c>
      <c r="AE404" t="str">
        <f t="shared" si="61"/>
        <v>-0.058
(0.011)</v>
      </c>
      <c r="AF404" t="str">
        <f t="shared" si="62"/>
        <v>-0.058
(0.011, NA)</v>
      </c>
    </row>
    <row r="405" spans="1:32">
      <c r="A405">
        <v>404</v>
      </c>
      <c r="B405" s="17">
        <v>4.4261752589192797E-5</v>
      </c>
      <c r="C405" s="17">
        <v>1.7019827092457098E-5</v>
      </c>
      <c r="D405">
        <v>0.99998467948772396</v>
      </c>
      <c r="E405">
        <v>1.6247659364031</v>
      </c>
      <c r="F405">
        <v>0.19696485279322601</v>
      </c>
      <c r="G405">
        <v>73413</v>
      </c>
      <c r="H405">
        <v>73413</v>
      </c>
      <c r="I405">
        <v>73416</v>
      </c>
      <c r="J405" t="s">
        <v>183</v>
      </c>
      <c r="K405">
        <v>1.0425025427799099E-2</v>
      </c>
      <c r="L405">
        <v>1.22484531772004E-2</v>
      </c>
      <c r="M405">
        <v>0.39469716595820098</v>
      </c>
      <c r="N405" t="s">
        <v>454</v>
      </c>
      <c r="O405" t="b">
        <v>0</v>
      </c>
      <c r="P405" t="s">
        <v>344</v>
      </c>
      <c r="Q405" t="s">
        <v>344</v>
      </c>
      <c r="R405" t="s">
        <v>344</v>
      </c>
      <c r="X405" t="str">
        <f t="shared" si="54"/>
        <v>grade5_all_grade_t8_ra_basic_zstrategy_growth</v>
      </c>
      <c r="Y405">
        <f t="shared" si="55"/>
        <v>73416</v>
      </c>
      <c r="Z405" t="str">
        <f t="shared" si="56"/>
        <v>zstrategy_growth ~ relative_age + I(relative_age^2) | 0 | 0 |      school_id</v>
      </c>
      <c r="AA405" t="str">
        <f t="shared" si="57"/>
        <v>0.010</v>
      </c>
      <c r="AB405" t="str">
        <f t="shared" si="58"/>
        <v>0.012</v>
      </c>
      <c r="AC405" t="str">
        <f t="shared" si="59"/>
        <v>NA</v>
      </c>
      <c r="AD405" t="str">
        <f t="shared" si="60"/>
        <v>NA, NA</v>
      </c>
      <c r="AE405" t="str">
        <f t="shared" si="61"/>
        <v>0.010
(0.012)</v>
      </c>
      <c r="AF405" t="str">
        <f t="shared" si="62"/>
        <v>0.010
(0.012, NA)</v>
      </c>
    </row>
    <row r="406" spans="1:32">
      <c r="A406">
        <v>405</v>
      </c>
      <c r="B406" s="17">
        <v>8.7134427287361102E-5</v>
      </c>
      <c r="C406" s="17">
        <v>6.1861765450532693E-5</v>
      </c>
      <c r="D406">
        <v>0.99996275025804005</v>
      </c>
      <c r="E406">
        <v>3.44777403544043</v>
      </c>
      <c r="F406">
        <v>3.1821159379736397E-2</v>
      </c>
      <c r="G406">
        <v>79130</v>
      </c>
      <c r="H406">
        <v>79130</v>
      </c>
      <c r="I406">
        <v>79133</v>
      </c>
      <c r="J406" t="s">
        <v>183</v>
      </c>
      <c r="K406">
        <v>-2.6590771059148099E-2</v>
      </c>
      <c r="L406">
        <v>1.16492055041254E-2</v>
      </c>
      <c r="M406">
        <v>2.2452450118573102E-2</v>
      </c>
      <c r="N406" t="s">
        <v>455</v>
      </c>
      <c r="O406" t="b">
        <v>0</v>
      </c>
      <c r="P406" t="s">
        <v>344</v>
      </c>
      <c r="Q406" t="s">
        <v>344</v>
      </c>
      <c r="R406" t="s">
        <v>344</v>
      </c>
      <c r="X406" t="str">
        <f t="shared" si="54"/>
        <v>grade6_all_grade_t8_ra_basic_zstrategy_growth</v>
      </c>
      <c r="Y406">
        <f t="shared" si="55"/>
        <v>79133</v>
      </c>
      <c r="Z406" t="str">
        <f t="shared" si="56"/>
        <v>zstrategy_growth ~ relative_age + I(relative_age^2) | 0 | 0 |      school_id</v>
      </c>
      <c r="AA406" t="str">
        <f t="shared" si="57"/>
        <v>-0.027</v>
      </c>
      <c r="AB406" t="str">
        <f t="shared" si="58"/>
        <v>0.012</v>
      </c>
      <c r="AC406" t="str">
        <f t="shared" si="59"/>
        <v>NA</v>
      </c>
      <c r="AD406" t="str">
        <f t="shared" si="60"/>
        <v>NA, NA</v>
      </c>
      <c r="AE406" t="str">
        <f t="shared" si="61"/>
        <v>-0.027
(0.012)</v>
      </c>
      <c r="AF406" t="str">
        <f t="shared" si="62"/>
        <v>-0.027
(0.012, NA)</v>
      </c>
    </row>
    <row r="407" spans="1:32">
      <c r="A407">
        <v>406</v>
      </c>
      <c r="B407" s="17">
        <v>3.1864265375291903E-5</v>
      </c>
      <c r="C407" s="17">
        <v>5.71549674077687E-6</v>
      </c>
      <c r="D407">
        <v>0.99999060501535997</v>
      </c>
      <c r="E407">
        <v>1.21857613338252</v>
      </c>
      <c r="F407">
        <v>0.295656574754254</v>
      </c>
      <c r="G407">
        <v>76483</v>
      </c>
      <c r="H407">
        <v>76483</v>
      </c>
      <c r="I407">
        <v>76486</v>
      </c>
      <c r="J407" t="s">
        <v>183</v>
      </c>
      <c r="K407">
        <v>4.9772660310546503E-3</v>
      </c>
      <c r="L407">
        <v>1.2249634575347E-2</v>
      </c>
      <c r="M407">
        <v>0.68450782125375698</v>
      </c>
      <c r="N407" t="s">
        <v>456</v>
      </c>
      <c r="O407" t="b">
        <v>0</v>
      </c>
      <c r="P407" t="s">
        <v>344</v>
      </c>
      <c r="Q407" t="s">
        <v>344</v>
      </c>
      <c r="R407" t="s">
        <v>344</v>
      </c>
      <c r="X407" t="str">
        <f t="shared" si="54"/>
        <v>grade7_all_grade_t8_ra_basic_zstrategy_growth</v>
      </c>
      <c r="Y407">
        <f t="shared" si="55"/>
        <v>76486</v>
      </c>
      <c r="Z407" t="str">
        <f t="shared" si="56"/>
        <v>zstrategy_growth ~ relative_age + I(relative_age^2) | 0 | 0 |      school_id</v>
      </c>
      <c r="AA407" t="str">
        <f t="shared" si="57"/>
        <v>0.005</v>
      </c>
      <c r="AB407" t="str">
        <f t="shared" si="58"/>
        <v>0.012</v>
      </c>
      <c r="AC407" t="str">
        <f t="shared" si="59"/>
        <v>NA</v>
      </c>
      <c r="AD407" t="str">
        <f t="shared" si="60"/>
        <v>NA, NA</v>
      </c>
      <c r="AE407" t="str">
        <f t="shared" si="61"/>
        <v>0.005
(0.012)</v>
      </c>
      <c r="AF407" t="str">
        <f t="shared" si="62"/>
        <v>0.005
(0.012, NA)</v>
      </c>
    </row>
    <row r="408" spans="1:32">
      <c r="A408">
        <v>407</v>
      </c>
      <c r="B408" s="17">
        <v>3.4675790539108902E-5</v>
      </c>
      <c r="C408" s="17">
        <v>9.5317649865256405E-6</v>
      </c>
      <c r="D408">
        <v>0.99998894805004801</v>
      </c>
      <c r="E408">
        <v>1.3790866727656901</v>
      </c>
      <c r="F408">
        <v>0.25181445256208701</v>
      </c>
      <c r="G408">
        <v>79539</v>
      </c>
      <c r="H408">
        <v>79539</v>
      </c>
      <c r="I408">
        <v>79542</v>
      </c>
      <c r="J408" t="s">
        <v>183</v>
      </c>
      <c r="K408">
        <v>2.5239698208731598E-3</v>
      </c>
      <c r="L408">
        <v>1.1547208762892201E-2</v>
      </c>
      <c r="M408">
        <v>0.82697852038949404</v>
      </c>
      <c r="N408" t="s">
        <v>457</v>
      </c>
      <c r="O408" t="b">
        <v>0</v>
      </c>
      <c r="P408" t="s">
        <v>344</v>
      </c>
      <c r="Q408" t="s">
        <v>344</v>
      </c>
      <c r="R408" t="s">
        <v>344</v>
      </c>
      <c r="X408" t="str">
        <f t="shared" si="54"/>
        <v>grade8_all_grade_t8_ra_basic_zstrategy_growth</v>
      </c>
      <c r="Y408">
        <f t="shared" si="55"/>
        <v>79542</v>
      </c>
      <c r="Z408" t="str">
        <f t="shared" si="56"/>
        <v>zstrategy_growth ~ relative_age + I(relative_age^2) | 0 | 0 |      school_id</v>
      </c>
      <c r="AA408" t="str">
        <f t="shared" si="57"/>
        <v>0.003</v>
      </c>
      <c r="AB408" t="str">
        <f t="shared" si="58"/>
        <v>0.012</v>
      </c>
      <c r="AC408" t="str">
        <f t="shared" si="59"/>
        <v>NA</v>
      </c>
      <c r="AD408" t="str">
        <f t="shared" si="60"/>
        <v>NA, NA</v>
      </c>
      <c r="AE408" t="str">
        <f t="shared" si="61"/>
        <v>0.003
(0.012)</v>
      </c>
      <c r="AF408" t="str">
        <f t="shared" si="62"/>
        <v>0.003
(0.012, NA)</v>
      </c>
    </row>
    <row r="409" spans="1:32">
      <c r="A409">
        <v>408</v>
      </c>
      <c r="B409" s="17">
        <v>1.62912775000538E-5</v>
      </c>
      <c r="C409" s="17">
        <v>-8.2112207842044393E-6</v>
      </c>
      <c r="D409">
        <v>0.99999797998377704</v>
      </c>
      <c r="E409">
        <v>0.66488230347555499</v>
      </c>
      <c r="F409">
        <v>0.51433684507547806</v>
      </c>
      <c r="G409">
        <v>81623</v>
      </c>
      <c r="H409">
        <v>81623</v>
      </c>
      <c r="I409">
        <v>81626</v>
      </c>
      <c r="J409" t="s">
        <v>183</v>
      </c>
      <c r="K409">
        <v>6.8974931439317903E-3</v>
      </c>
      <c r="L409">
        <v>1.08711964130492E-2</v>
      </c>
      <c r="M409">
        <v>0.52577142925696296</v>
      </c>
      <c r="N409" t="s">
        <v>458</v>
      </c>
      <c r="O409" t="b">
        <v>0</v>
      </c>
      <c r="P409" t="s">
        <v>344</v>
      </c>
      <c r="Q409" t="s">
        <v>344</v>
      </c>
      <c r="R409" t="s">
        <v>344</v>
      </c>
      <c r="X409" t="str">
        <f t="shared" si="54"/>
        <v>grade9_all_grade_t8_ra_basic_zstrategy_growth</v>
      </c>
      <c r="Y409">
        <f t="shared" si="55"/>
        <v>81626</v>
      </c>
      <c r="Z409" t="str">
        <f t="shared" si="56"/>
        <v>zstrategy_growth ~ relative_age + I(relative_age^2) | 0 | 0 |      school_id</v>
      </c>
      <c r="AA409" t="str">
        <f t="shared" si="57"/>
        <v>0.007</v>
      </c>
      <c r="AB409" t="str">
        <f t="shared" si="58"/>
        <v>0.011</v>
      </c>
      <c r="AC409" t="str">
        <f t="shared" si="59"/>
        <v>NA</v>
      </c>
      <c r="AD409" t="str">
        <f t="shared" si="60"/>
        <v>NA, NA</v>
      </c>
      <c r="AE409" t="str">
        <f t="shared" si="61"/>
        <v>0.007
(0.011)</v>
      </c>
      <c r="AF409" t="str">
        <f t="shared" si="62"/>
        <v>0.007
(0.011, NA)</v>
      </c>
    </row>
    <row r="410" spans="1:32">
      <c r="A410">
        <v>409</v>
      </c>
      <c r="B410" s="17">
        <v>6.6273205853593293E-5</v>
      </c>
      <c r="C410" s="17">
        <v>3.3752920736040997E-5</v>
      </c>
      <c r="D410">
        <v>0.99785983462292804</v>
      </c>
      <c r="E410">
        <v>2.0379035919905499</v>
      </c>
      <c r="F410">
        <v>0.130310389696384</v>
      </c>
      <c r="G410">
        <v>61496</v>
      </c>
      <c r="H410">
        <v>61496</v>
      </c>
      <c r="I410">
        <v>61499</v>
      </c>
      <c r="J410" t="s">
        <v>183</v>
      </c>
      <c r="K410">
        <v>3.0746035262962702E-2</v>
      </c>
      <c r="L410">
        <v>1.6239318017898699E-2</v>
      </c>
      <c r="M410">
        <v>5.8316884700408703E-2</v>
      </c>
      <c r="N410" t="s">
        <v>772</v>
      </c>
      <c r="O410" t="b">
        <v>0</v>
      </c>
      <c r="P410" t="s">
        <v>344</v>
      </c>
      <c r="Q410" t="s">
        <v>344</v>
      </c>
      <c r="R410" t="s">
        <v>344</v>
      </c>
      <c r="X410" t="str">
        <f t="shared" si="54"/>
        <v>grade5_not_apr_march_grade_t8_ra_basic_zstrategy_growth</v>
      </c>
      <c r="Y410">
        <f t="shared" si="55"/>
        <v>61499</v>
      </c>
      <c r="Z410" t="str">
        <f t="shared" si="56"/>
        <v>zstrategy_growth ~ relative_age + I(relative_age^2) | 0 | 0 |      school_id</v>
      </c>
      <c r="AA410" t="str">
        <f t="shared" si="57"/>
        <v>0.031</v>
      </c>
      <c r="AB410" t="str">
        <f t="shared" si="58"/>
        <v>0.016</v>
      </c>
      <c r="AC410" t="str">
        <f t="shared" si="59"/>
        <v>NA</v>
      </c>
      <c r="AD410" t="str">
        <f t="shared" si="60"/>
        <v>NA, NA</v>
      </c>
      <c r="AE410" t="str">
        <f t="shared" si="61"/>
        <v>0.031
(0.016)</v>
      </c>
      <c r="AF410" t="str">
        <f t="shared" si="62"/>
        <v>0.031
(0.016, NA)</v>
      </c>
    </row>
    <row r="411" spans="1:32">
      <c r="A411">
        <v>410</v>
      </c>
      <c r="B411" s="17">
        <v>8.9024747105088901E-5</v>
      </c>
      <c r="C411" s="17">
        <v>5.8810022906863297E-5</v>
      </c>
      <c r="D411">
        <v>1.00010590435694</v>
      </c>
      <c r="E411">
        <v>2.9464027710838199</v>
      </c>
      <c r="F411">
        <v>5.2535212716244603E-2</v>
      </c>
      <c r="G411">
        <v>66187</v>
      </c>
      <c r="H411">
        <v>66187</v>
      </c>
      <c r="I411">
        <v>66190</v>
      </c>
      <c r="J411" t="s">
        <v>183</v>
      </c>
      <c r="K411">
        <v>-3.3223655399155803E-2</v>
      </c>
      <c r="L411">
        <v>1.5148242085731499E-2</v>
      </c>
      <c r="M411">
        <v>2.8290448880732198E-2</v>
      </c>
      <c r="N411" t="s">
        <v>773</v>
      </c>
      <c r="O411" t="b">
        <v>0</v>
      </c>
      <c r="P411" t="s">
        <v>344</v>
      </c>
      <c r="Q411" t="s">
        <v>344</v>
      </c>
      <c r="R411" t="s">
        <v>344</v>
      </c>
      <c r="X411" t="str">
        <f t="shared" si="54"/>
        <v>grade6_not_apr_march_grade_t8_ra_basic_zstrategy_growth</v>
      </c>
      <c r="Y411">
        <f t="shared" si="55"/>
        <v>66190</v>
      </c>
      <c r="Z411" t="str">
        <f t="shared" si="56"/>
        <v>zstrategy_growth ~ relative_age + I(relative_age^2) | 0 | 0 |      school_id</v>
      </c>
      <c r="AA411" t="str">
        <f t="shared" si="57"/>
        <v>-0.033</v>
      </c>
      <c r="AB411" t="str">
        <f t="shared" si="58"/>
        <v>0.015</v>
      </c>
      <c r="AC411" t="str">
        <f t="shared" si="59"/>
        <v>NA</v>
      </c>
      <c r="AD411" t="str">
        <f t="shared" si="60"/>
        <v>NA, NA</v>
      </c>
      <c r="AE411" t="str">
        <f t="shared" si="61"/>
        <v>-0.033
(0.015)</v>
      </c>
      <c r="AF411" t="str">
        <f t="shared" si="62"/>
        <v>-0.033
(0.015, NA)</v>
      </c>
    </row>
    <row r="412" spans="1:32">
      <c r="A412">
        <v>411</v>
      </c>
      <c r="B412" s="17">
        <v>1.90473472599307E-5</v>
      </c>
      <c r="C412" s="17">
        <v>-1.21294739736655E-5</v>
      </c>
      <c r="D412">
        <v>0.997754572747379</v>
      </c>
      <c r="E412">
        <v>0.61094577658501203</v>
      </c>
      <c r="F412">
        <v>0.54284038197985796</v>
      </c>
      <c r="G412">
        <v>64149</v>
      </c>
      <c r="H412">
        <v>64149</v>
      </c>
      <c r="I412">
        <v>64152</v>
      </c>
      <c r="J412" t="s">
        <v>183</v>
      </c>
      <c r="K412">
        <v>1.63676144580362E-3</v>
      </c>
      <c r="L412">
        <v>1.6102153164719499E-2</v>
      </c>
      <c r="M412">
        <v>0.91903559608328</v>
      </c>
      <c r="N412" t="s">
        <v>774</v>
      </c>
      <c r="O412" t="b">
        <v>0</v>
      </c>
      <c r="P412" t="s">
        <v>344</v>
      </c>
      <c r="Q412" t="s">
        <v>344</v>
      </c>
      <c r="R412" t="s">
        <v>344</v>
      </c>
      <c r="X412" t="str">
        <f t="shared" si="54"/>
        <v>grade7_not_apr_march_grade_t8_ra_basic_zstrategy_growth</v>
      </c>
      <c r="Y412">
        <f t="shared" si="55"/>
        <v>64152</v>
      </c>
      <c r="Z412" t="str">
        <f t="shared" si="56"/>
        <v>zstrategy_growth ~ relative_age + I(relative_age^2) | 0 | 0 |      school_id</v>
      </c>
      <c r="AA412" t="str">
        <f t="shared" si="57"/>
        <v>0.002</v>
      </c>
      <c r="AB412" t="str">
        <f t="shared" si="58"/>
        <v>0.016</v>
      </c>
      <c r="AC412" t="str">
        <f t="shared" si="59"/>
        <v>NA</v>
      </c>
      <c r="AD412" t="str">
        <f t="shared" si="60"/>
        <v>NA, NA</v>
      </c>
      <c r="AE412" t="str">
        <f t="shared" si="61"/>
        <v>0.002
(0.016)</v>
      </c>
      <c r="AF412" t="str">
        <f t="shared" si="62"/>
        <v>0.002
(0.016, NA)</v>
      </c>
    </row>
    <row r="413" spans="1:32">
      <c r="A413">
        <v>412</v>
      </c>
      <c r="B413" s="17">
        <v>2.7238516608210301E-5</v>
      </c>
      <c r="C413" s="17">
        <v>-2.7321940612168301E-6</v>
      </c>
      <c r="D413">
        <v>0.99870104044941899</v>
      </c>
      <c r="E413">
        <v>0.90883786202813499</v>
      </c>
      <c r="F413">
        <v>0.40299727283460102</v>
      </c>
      <c r="G413">
        <v>66730</v>
      </c>
      <c r="H413">
        <v>66730</v>
      </c>
      <c r="I413">
        <v>66733</v>
      </c>
      <c r="J413" t="s">
        <v>183</v>
      </c>
      <c r="K413">
        <v>5.6242357212095296E-3</v>
      </c>
      <c r="L413">
        <v>1.5191802528955099E-2</v>
      </c>
      <c r="M413">
        <v>0.71122217603759796</v>
      </c>
      <c r="N413" t="s">
        <v>775</v>
      </c>
      <c r="O413" t="b">
        <v>0</v>
      </c>
      <c r="P413" t="s">
        <v>344</v>
      </c>
      <c r="Q413" t="s">
        <v>344</v>
      </c>
      <c r="R413" t="s">
        <v>344</v>
      </c>
      <c r="X413" t="str">
        <f t="shared" si="54"/>
        <v>grade8_not_apr_march_grade_t8_ra_basic_zstrategy_growth</v>
      </c>
      <c r="Y413">
        <f t="shared" si="55"/>
        <v>66733</v>
      </c>
      <c r="Z413" t="str">
        <f t="shared" si="56"/>
        <v>zstrategy_growth ~ relative_age + I(relative_age^2) | 0 | 0 |      school_id</v>
      </c>
      <c r="AA413" t="str">
        <f t="shared" si="57"/>
        <v>0.006</v>
      </c>
      <c r="AB413" t="str">
        <f t="shared" si="58"/>
        <v>0.015</v>
      </c>
      <c r="AC413" t="str">
        <f t="shared" si="59"/>
        <v>NA</v>
      </c>
      <c r="AD413" t="str">
        <f t="shared" si="60"/>
        <v>NA, NA</v>
      </c>
      <c r="AE413" t="str">
        <f t="shared" si="61"/>
        <v>0.006
(0.015)</v>
      </c>
      <c r="AF413" t="str">
        <f t="shared" si="62"/>
        <v>0.006
(0.015, NA)</v>
      </c>
    </row>
    <row r="414" spans="1:32">
      <c r="A414">
        <v>413</v>
      </c>
      <c r="B414" s="17">
        <v>1.21372268608266E-5</v>
      </c>
      <c r="C414" s="17">
        <v>-1.70292680938822E-5</v>
      </c>
      <c r="D414">
        <v>1.0015395240509199</v>
      </c>
      <c r="E414">
        <v>0.41613594227320599</v>
      </c>
      <c r="F414">
        <v>0.65959226386204195</v>
      </c>
      <c r="G414">
        <v>68571</v>
      </c>
      <c r="H414">
        <v>68571</v>
      </c>
      <c r="I414">
        <v>68574</v>
      </c>
      <c r="J414" t="s">
        <v>183</v>
      </c>
      <c r="K414">
        <v>-2.5837366308270999E-3</v>
      </c>
      <c r="L414">
        <v>1.4593225567001201E-2</v>
      </c>
      <c r="M414">
        <v>0.85946879025109302</v>
      </c>
      <c r="N414" t="s">
        <v>776</v>
      </c>
      <c r="O414" t="b">
        <v>0</v>
      </c>
      <c r="P414" t="s">
        <v>344</v>
      </c>
      <c r="Q414" t="s">
        <v>344</v>
      </c>
      <c r="R414" t="s">
        <v>344</v>
      </c>
      <c r="X414" t="str">
        <f t="shared" si="54"/>
        <v>grade9_not_apr_march_grade_t8_ra_basic_zstrategy_growth</v>
      </c>
      <c r="Y414">
        <f t="shared" si="55"/>
        <v>68574</v>
      </c>
      <c r="Z414" t="str">
        <f t="shared" si="56"/>
        <v>zstrategy_growth ~ relative_age + I(relative_age^2) | 0 | 0 |      school_id</v>
      </c>
      <c r="AA414" t="str">
        <f t="shared" si="57"/>
        <v>-0.003</v>
      </c>
      <c r="AB414" t="str">
        <f t="shared" si="58"/>
        <v>0.015</v>
      </c>
      <c r="AC414" t="str">
        <f t="shared" si="59"/>
        <v>NA</v>
      </c>
      <c r="AD414" t="str">
        <f t="shared" si="60"/>
        <v>NA, NA</v>
      </c>
      <c r="AE414" t="str">
        <f t="shared" si="61"/>
        <v>-0.003
(0.015)</v>
      </c>
      <c r="AF414" t="str">
        <f t="shared" si="62"/>
        <v>-0.003
(0.015, NA)</v>
      </c>
    </row>
    <row r="415" spans="1:32">
      <c r="A415">
        <v>414</v>
      </c>
      <c r="B415">
        <v>2.70202406533065E-2</v>
      </c>
      <c r="C415">
        <v>1.73636720385019E-2</v>
      </c>
      <c r="D415">
        <v>0.991092711335123</v>
      </c>
      <c r="E415">
        <v>2.7981202983305402</v>
      </c>
      <c r="F415" s="17">
        <v>1.8813283589127498E-120</v>
      </c>
      <c r="G415">
        <v>72546</v>
      </c>
      <c r="H415">
        <v>72546</v>
      </c>
      <c r="I415">
        <v>73267</v>
      </c>
      <c r="J415" t="s">
        <v>202</v>
      </c>
      <c r="K415">
        <v>3.33710961941491E-3</v>
      </c>
      <c r="L415">
        <v>1.2278635347160999E-2</v>
      </c>
      <c r="M415">
        <v>0.78578979994713005</v>
      </c>
      <c r="N415" t="s">
        <v>459</v>
      </c>
      <c r="O415" t="b">
        <v>0</v>
      </c>
      <c r="P415" t="s">
        <v>344</v>
      </c>
      <c r="Q415" t="s">
        <v>344</v>
      </c>
      <c r="R415" t="s">
        <v>344</v>
      </c>
      <c r="X415" t="str">
        <f t="shared" si="54"/>
        <v>grade5_all_grade_t8_ra_cont_zstrategy_growth</v>
      </c>
      <c r="Y415">
        <f t="shared" si="55"/>
        <v>73267</v>
      </c>
      <c r="Z415" t="str">
        <f t="shared" si="56"/>
        <v>zstrategy_growth ~ relative_age + I(relative_age^2) + as.factor(sex) +      as.factor(book) + as.factor(year) | as.factor(school_id) |      0 | school_id</v>
      </c>
      <c r="AA415" t="str">
        <f t="shared" si="57"/>
        <v>0.003</v>
      </c>
      <c r="AB415" t="str">
        <f t="shared" si="58"/>
        <v>0.012</v>
      </c>
      <c r="AC415" t="str">
        <f t="shared" si="59"/>
        <v>NA</v>
      </c>
      <c r="AD415" t="str">
        <f t="shared" si="60"/>
        <v>NA, NA</v>
      </c>
      <c r="AE415" t="str">
        <f t="shared" si="61"/>
        <v>0.003
(0.012)</v>
      </c>
      <c r="AF415" t="str">
        <f t="shared" si="62"/>
        <v>0.003
(0.012, NA)</v>
      </c>
    </row>
    <row r="416" spans="1:32">
      <c r="A416">
        <v>415</v>
      </c>
      <c r="B416">
        <v>2.5549784730956999E-2</v>
      </c>
      <c r="C416">
        <v>1.6578367402940199E-2</v>
      </c>
      <c r="D416">
        <v>0.99158699758483204</v>
      </c>
      <c r="E416">
        <v>2.8479095104814398</v>
      </c>
      <c r="F416" s="17">
        <v>1.041354174671E-125</v>
      </c>
      <c r="G416">
        <v>78313</v>
      </c>
      <c r="H416">
        <v>78313</v>
      </c>
      <c r="I416">
        <v>79035</v>
      </c>
      <c r="J416" t="s">
        <v>202</v>
      </c>
      <c r="K416">
        <v>-2.5040995607607801E-2</v>
      </c>
      <c r="L416">
        <v>1.1638964464038301E-2</v>
      </c>
      <c r="M416">
        <v>3.1438357537482101E-2</v>
      </c>
      <c r="N416" t="s">
        <v>460</v>
      </c>
      <c r="O416" t="b">
        <v>0</v>
      </c>
      <c r="P416" t="s">
        <v>344</v>
      </c>
      <c r="Q416" t="s">
        <v>344</v>
      </c>
      <c r="R416" t="s">
        <v>344</v>
      </c>
      <c r="X416" t="str">
        <f t="shared" si="54"/>
        <v>grade6_all_grade_t8_ra_cont_zstrategy_growth</v>
      </c>
      <c r="Y416">
        <f t="shared" si="55"/>
        <v>79035</v>
      </c>
      <c r="Z416" t="str">
        <f t="shared" si="56"/>
        <v>zstrategy_growth ~ relative_age + I(relative_age^2) + as.factor(sex) +      as.factor(book) + as.factor(year) | as.factor(school_id) |      0 | school_id</v>
      </c>
      <c r="AA416" t="str">
        <f t="shared" si="57"/>
        <v>-0.025</v>
      </c>
      <c r="AB416" t="str">
        <f t="shared" si="58"/>
        <v>0.012</v>
      </c>
      <c r="AC416" t="str">
        <f t="shared" si="59"/>
        <v>NA</v>
      </c>
      <c r="AD416" t="str">
        <f t="shared" si="60"/>
        <v>NA, NA</v>
      </c>
      <c r="AE416" t="str">
        <f t="shared" si="61"/>
        <v>-0.025
(0.012)</v>
      </c>
      <c r="AF416" t="str">
        <f t="shared" si="62"/>
        <v>-0.025
(0.012, NA)</v>
      </c>
    </row>
    <row r="417" spans="1:32">
      <c r="A417">
        <v>416</v>
      </c>
      <c r="B417">
        <v>1.34233714688291E-2</v>
      </c>
      <c r="C417">
        <v>8.6634411091337498E-3</v>
      </c>
      <c r="D417">
        <v>0.99547460105123098</v>
      </c>
      <c r="E417">
        <v>2.8200772814853798</v>
      </c>
      <c r="F417" s="17">
        <v>2.6131101121160298E-64</v>
      </c>
      <c r="G417">
        <v>76067</v>
      </c>
      <c r="H417">
        <v>76067</v>
      </c>
      <c r="I417">
        <v>76435</v>
      </c>
      <c r="J417" t="s">
        <v>202</v>
      </c>
      <c r="K417">
        <v>2.5348759717517002E-3</v>
      </c>
      <c r="L417">
        <v>1.2225538703871899E-2</v>
      </c>
      <c r="M417">
        <v>0.83574224368122796</v>
      </c>
      <c r="N417" t="s">
        <v>461</v>
      </c>
      <c r="O417" t="b">
        <v>0</v>
      </c>
      <c r="P417" t="s">
        <v>344</v>
      </c>
      <c r="Q417" t="s">
        <v>344</v>
      </c>
      <c r="R417" t="s">
        <v>344</v>
      </c>
      <c r="X417" t="str">
        <f t="shared" si="54"/>
        <v>grade7_all_grade_t8_ra_cont_zstrategy_growth</v>
      </c>
      <c r="Y417">
        <f t="shared" si="55"/>
        <v>76435</v>
      </c>
      <c r="Z417" t="str">
        <f t="shared" si="56"/>
        <v>zstrategy_growth ~ relative_age + I(relative_age^2) + as.factor(sex) +      as.factor(book) + as.factor(year) | as.factor(school_id) |      0 | school_id</v>
      </c>
      <c r="AA417" t="str">
        <f t="shared" si="57"/>
        <v>0.003</v>
      </c>
      <c r="AB417" t="str">
        <f t="shared" si="58"/>
        <v>0.012</v>
      </c>
      <c r="AC417" t="str">
        <f t="shared" si="59"/>
        <v>NA</v>
      </c>
      <c r="AD417" t="str">
        <f t="shared" si="60"/>
        <v>NA, NA</v>
      </c>
      <c r="AE417" t="str">
        <f t="shared" si="61"/>
        <v>0.003
(0.012)</v>
      </c>
      <c r="AF417" t="str">
        <f t="shared" si="62"/>
        <v>0.003
(0.012, NA)</v>
      </c>
    </row>
    <row r="418" spans="1:32">
      <c r="A418">
        <v>417</v>
      </c>
      <c r="B418">
        <v>2.3429266770725501E-2</v>
      </c>
      <c r="C418">
        <v>1.8878968212521802E-2</v>
      </c>
      <c r="D418">
        <v>0.98958927135594399</v>
      </c>
      <c r="E418">
        <v>5.1489515404401098</v>
      </c>
      <c r="F418" s="17">
        <v>2.6375693790568801E-200</v>
      </c>
      <c r="G418">
        <v>78979</v>
      </c>
      <c r="H418">
        <v>78979</v>
      </c>
      <c r="I418">
        <v>79348</v>
      </c>
      <c r="J418" t="s">
        <v>202</v>
      </c>
      <c r="K418">
        <v>4.3996752981551998E-3</v>
      </c>
      <c r="L418">
        <v>1.15001506140058E-2</v>
      </c>
      <c r="M418">
        <v>0.70203457581666595</v>
      </c>
      <c r="N418" t="s">
        <v>462</v>
      </c>
      <c r="O418" t="b">
        <v>0</v>
      </c>
      <c r="P418" t="s">
        <v>344</v>
      </c>
      <c r="Q418" t="s">
        <v>344</v>
      </c>
      <c r="R418" t="s">
        <v>344</v>
      </c>
      <c r="X418" t="str">
        <f t="shared" si="54"/>
        <v>grade8_all_grade_t8_ra_cont_zstrategy_growth</v>
      </c>
      <c r="Y418">
        <f t="shared" si="55"/>
        <v>79348</v>
      </c>
      <c r="Z418" t="str">
        <f t="shared" si="56"/>
        <v>zstrategy_growth ~ relative_age + I(relative_age^2) + as.factor(sex) +      as.factor(book) + as.factor(year) | as.factor(school_id) |      0 | school_id</v>
      </c>
      <c r="AA418" t="str">
        <f t="shared" si="57"/>
        <v>0.004</v>
      </c>
      <c r="AB418" t="str">
        <f t="shared" si="58"/>
        <v>0.012</v>
      </c>
      <c r="AC418" t="str">
        <f t="shared" si="59"/>
        <v>NA</v>
      </c>
      <c r="AD418" t="str">
        <f t="shared" si="60"/>
        <v>NA, NA</v>
      </c>
      <c r="AE418" t="str">
        <f t="shared" si="61"/>
        <v>0.004
(0.012)</v>
      </c>
      <c r="AF418" t="str">
        <f t="shared" si="62"/>
        <v>0.004
(0.012, NA)</v>
      </c>
    </row>
    <row r="419" spans="1:32">
      <c r="A419">
        <v>418</v>
      </c>
      <c r="B419">
        <v>1.20023774703554E-2</v>
      </c>
      <c r="C419">
        <v>7.5496908903863701E-3</v>
      </c>
      <c r="D419">
        <v>0.99601090430049699</v>
      </c>
      <c r="E419">
        <v>2.6955361116926801</v>
      </c>
      <c r="F419" s="17">
        <v>6.3975875217250202E-58</v>
      </c>
      <c r="G419">
        <v>81211</v>
      </c>
      <c r="H419">
        <v>81211</v>
      </c>
      <c r="I419">
        <v>81578</v>
      </c>
      <c r="J419" t="s">
        <v>202</v>
      </c>
      <c r="K419">
        <v>6.41447724072358E-3</v>
      </c>
      <c r="L419">
        <v>1.09624932987922E-2</v>
      </c>
      <c r="M419">
        <v>0.55846070465916897</v>
      </c>
      <c r="N419" t="s">
        <v>463</v>
      </c>
      <c r="O419" t="b">
        <v>0</v>
      </c>
      <c r="P419" t="s">
        <v>344</v>
      </c>
      <c r="Q419" t="s">
        <v>344</v>
      </c>
      <c r="R419" t="s">
        <v>344</v>
      </c>
      <c r="X419" t="str">
        <f t="shared" si="54"/>
        <v>grade9_all_grade_t8_ra_cont_zstrategy_growth</v>
      </c>
      <c r="Y419">
        <f t="shared" si="55"/>
        <v>81578</v>
      </c>
      <c r="Z419" t="str">
        <f t="shared" si="56"/>
        <v>zstrategy_growth ~ relative_age + I(relative_age^2) + as.factor(sex) +      as.factor(book) + as.factor(year) | as.factor(school_id) |      0 | school_id</v>
      </c>
      <c r="AA419" t="str">
        <f t="shared" si="57"/>
        <v>0.006</v>
      </c>
      <c r="AB419" t="str">
        <f t="shared" si="58"/>
        <v>0.011</v>
      </c>
      <c r="AC419" t="str">
        <f t="shared" si="59"/>
        <v>NA</v>
      </c>
      <c r="AD419" t="str">
        <f t="shared" si="60"/>
        <v>NA, NA</v>
      </c>
      <c r="AE419" t="str">
        <f t="shared" si="61"/>
        <v>0.006
(0.011)</v>
      </c>
      <c r="AF419" t="str">
        <f t="shared" si="62"/>
        <v>0.006
(0.011, NA)</v>
      </c>
    </row>
    <row r="420" spans="1:32">
      <c r="A420">
        <v>419</v>
      </c>
      <c r="B420">
        <v>2.88873330548182E-2</v>
      </c>
      <c r="C420">
        <v>1.7376592562334099E-2</v>
      </c>
      <c r="D420">
        <v>0.98895046003570397</v>
      </c>
      <c r="E420">
        <v>2.5095981508470602</v>
      </c>
      <c r="F420" s="17">
        <v>1.5083939440104199E-92</v>
      </c>
      <c r="G420">
        <v>60659</v>
      </c>
      <c r="H420">
        <v>60659</v>
      </c>
      <c r="I420">
        <v>61379</v>
      </c>
      <c r="J420" t="s">
        <v>202</v>
      </c>
      <c r="K420">
        <v>2.4937831647456599E-2</v>
      </c>
      <c r="L420">
        <v>1.62185959590294E-2</v>
      </c>
      <c r="M420">
        <v>0.124144659902664</v>
      </c>
      <c r="N420" t="s">
        <v>777</v>
      </c>
      <c r="O420" t="b">
        <v>0</v>
      </c>
      <c r="P420" t="s">
        <v>344</v>
      </c>
      <c r="Q420" t="s">
        <v>344</v>
      </c>
      <c r="R420" t="s">
        <v>344</v>
      </c>
      <c r="X420" t="str">
        <f t="shared" si="54"/>
        <v>grade5_not_apr_march_grade_t8_ra_cont_zstrategy_growth</v>
      </c>
      <c r="Y420">
        <f t="shared" si="55"/>
        <v>61379</v>
      </c>
      <c r="Z420" t="str">
        <f t="shared" si="56"/>
        <v>zstrategy_growth ~ relative_age + I(relative_age^2) + as.factor(sex) +      as.factor(book) + as.factor(year) | as.factor(school_id) |      0 | school_id</v>
      </c>
      <c r="AA420" t="str">
        <f t="shared" si="57"/>
        <v>0.025</v>
      </c>
      <c r="AB420" t="str">
        <f t="shared" si="58"/>
        <v>0.016</v>
      </c>
      <c r="AC420" t="str">
        <f t="shared" si="59"/>
        <v>NA</v>
      </c>
      <c r="AD420" t="str">
        <f t="shared" si="60"/>
        <v>NA, NA</v>
      </c>
      <c r="AE420" t="str">
        <f t="shared" si="61"/>
        <v>0.025
(0.016)</v>
      </c>
      <c r="AF420" t="str">
        <f t="shared" si="62"/>
        <v>0.025
(0.016, NA)</v>
      </c>
    </row>
    <row r="421" spans="1:32">
      <c r="A421">
        <v>420</v>
      </c>
      <c r="B421">
        <v>2.7349047588868001E-2</v>
      </c>
      <c r="C421">
        <v>1.66236314125521E-2</v>
      </c>
      <c r="D421">
        <v>0.99164953294351499</v>
      </c>
      <c r="E421">
        <v>2.5499287989644999</v>
      </c>
      <c r="F421" s="17">
        <v>1.14884936740413E-96</v>
      </c>
      <c r="G421">
        <v>65385</v>
      </c>
      <c r="H421">
        <v>65385</v>
      </c>
      <c r="I421">
        <v>66107</v>
      </c>
      <c r="J421" t="s">
        <v>202</v>
      </c>
      <c r="K421">
        <v>-3.0279658227423401E-2</v>
      </c>
      <c r="L421">
        <v>1.51081225410068E-2</v>
      </c>
      <c r="M421">
        <v>4.5048930949179201E-2</v>
      </c>
      <c r="N421" t="s">
        <v>778</v>
      </c>
      <c r="O421" t="b">
        <v>0</v>
      </c>
      <c r="P421" t="s">
        <v>344</v>
      </c>
      <c r="Q421" t="s">
        <v>344</v>
      </c>
      <c r="R421" t="s">
        <v>344</v>
      </c>
      <c r="X421" t="str">
        <f t="shared" si="54"/>
        <v>grade6_not_apr_march_grade_t8_ra_cont_zstrategy_growth</v>
      </c>
      <c r="Y421">
        <f t="shared" si="55"/>
        <v>66107</v>
      </c>
      <c r="Z421" t="str">
        <f t="shared" si="56"/>
        <v>zstrategy_growth ~ relative_age + I(relative_age^2) + as.factor(sex) +      as.factor(book) + as.factor(year) | as.factor(school_id) |      0 | school_id</v>
      </c>
      <c r="AA421" t="str">
        <f t="shared" si="57"/>
        <v>-0.030</v>
      </c>
      <c r="AB421" t="str">
        <f t="shared" si="58"/>
        <v>0.015</v>
      </c>
      <c r="AC421" t="str">
        <f t="shared" si="59"/>
        <v>NA</v>
      </c>
      <c r="AD421" t="str">
        <f t="shared" si="60"/>
        <v>NA, NA</v>
      </c>
      <c r="AE421" t="str">
        <f t="shared" si="61"/>
        <v>-0.030
(0.015)</v>
      </c>
      <c r="AF421" t="str">
        <f t="shared" si="62"/>
        <v>-0.030
(0.015, NA)</v>
      </c>
    </row>
    <row r="422" spans="1:32">
      <c r="A422">
        <v>421</v>
      </c>
      <c r="B422">
        <v>1.4453388305452701E-2</v>
      </c>
      <c r="C422">
        <v>8.7788416080585296E-3</v>
      </c>
      <c r="D422">
        <v>0.99313547806330604</v>
      </c>
      <c r="E422">
        <v>2.5470560163140599</v>
      </c>
      <c r="F422" s="17">
        <v>1.1045637994634599E-50</v>
      </c>
      <c r="G422">
        <v>63740</v>
      </c>
      <c r="H422">
        <v>63740</v>
      </c>
      <c r="I422">
        <v>64108</v>
      </c>
      <c r="J422" t="s">
        <v>202</v>
      </c>
      <c r="K422">
        <v>-6.4318730837577298E-4</v>
      </c>
      <c r="L422">
        <v>1.6072732872520899E-2</v>
      </c>
      <c r="M422">
        <v>0.96807933714893701</v>
      </c>
      <c r="N422" t="s">
        <v>779</v>
      </c>
      <c r="O422" t="b">
        <v>0</v>
      </c>
      <c r="P422" t="s">
        <v>344</v>
      </c>
      <c r="Q422" t="s">
        <v>344</v>
      </c>
      <c r="R422" t="s">
        <v>344</v>
      </c>
      <c r="X422" t="str">
        <f t="shared" si="54"/>
        <v>grade7_not_apr_march_grade_t8_ra_cont_zstrategy_growth</v>
      </c>
      <c r="Y422">
        <f t="shared" si="55"/>
        <v>64108</v>
      </c>
      <c r="Z422" t="str">
        <f t="shared" si="56"/>
        <v>zstrategy_growth ~ relative_age + I(relative_age^2) + as.factor(sex) +      as.factor(book) + as.factor(year) | as.factor(school_id) |      0 | school_id</v>
      </c>
      <c r="AA422" t="str">
        <f t="shared" si="57"/>
        <v>-0.001</v>
      </c>
      <c r="AB422" t="str">
        <f t="shared" si="58"/>
        <v>0.016</v>
      </c>
      <c r="AC422" t="str">
        <f t="shared" si="59"/>
        <v>NA</v>
      </c>
      <c r="AD422" t="str">
        <f t="shared" si="60"/>
        <v>NA, NA</v>
      </c>
      <c r="AE422" t="str">
        <f t="shared" si="61"/>
        <v>-0.001
(0.016)</v>
      </c>
      <c r="AF422" t="str">
        <f t="shared" si="62"/>
        <v>-0.001
(0.016, NA)</v>
      </c>
    </row>
    <row r="423" spans="1:32">
      <c r="A423">
        <v>422</v>
      </c>
      <c r="B423">
        <v>2.4802769775368501E-2</v>
      </c>
      <c r="C423">
        <v>1.9382306973509698E-2</v>
      </c>
      <c r="D423">
        <v>0.98786168656912099</v>
      </c>
      <c r="E423">
        <v>4.5757660705397898</v>
      </c>
      <c r="F423" s="17">
        <v>3.1349105226761501E-164</v>
      </c>
      <c r="G423">
        <v>66207</v>
      </c>
      <c r="H423">
        <v>66207</v>
      </c>
      <c r="I423">
        <v>66576</v>
      </c>
      <c r="J423" t="s">
        <v>202</v>
      </c>
      <c r="K423">
        <v>5.9596293018308001E-3</v>
      </c>
      <c r="L423">
        <v>1.50244688229922E-2</v>
      </c>
      <c r="M423">
        <v>0.69161704728623696</v>
      </c>
      <c r="N423" t="s">
        <v>780</v>
      </c>
      <c r="O423" t="b">
        <v>0</v>
      </c>
      <c r="P423" t="s">
        <v>344</v>
      </c>
      <c r="Q423" t="s">
        <v>344</v>
      </c>
      <c r="R423" t="s">
        <v>344</v>
      </c>
      <c r="X423" t="str">
        <f t="shared" si="54"/>
        <v>grade8_not_apr_march_grade_t8_ra_cont_zstrategy_growth</v>
      </c>
      <c r="Y423">
        <f t="shared" si="55"/>
        <v>66576</v>
      </c>
      <c r="Z423" t="str">
        <f t="shared" si="56"/>
        <v>zstrategy_growth ~ relative_age + I(relative_age^2) + as.factor(sex) +      as.factor(book) + as.factor(year) | as.factor(school_id) |      0 | school_id</v>
      </c>
      <c r="AA423" t="str">
        <f t="shared" si="57"/>
        <v>0.006</v>
      </c>
      <c r="AB423" t="str">
        <f t="shared" si="58"/>
        <v>0.015</v>
      </c>
      <c r="AC423" t="str">
        <f t="shared" si="59"/>
        <v>NA</v>
      </c>
      <c r="AD423" t="str">
        <f t="shared" si="60"/>
        <v>NA, NA</v>
      </c>
      <c r="AE423" t="str">
        <f t="shared" si="61"/>
        <v>0.006
(0.015)</v>
      </c>
      <c r="AF423" t="str">
        <f t="shared" si="62"/>
        <v>0.006
(0.015, NA)</v>
      </c>
    </row>
    <row r="424" spans="1:32">
      <c r="A424">
        <v>423</v>
      </c>
      <c r="B424">
        <v>1.28910058689533E-2</v>
      </c>
      <c r="C424">
        <v>7.5910529320196698E-3</v>
      </c>
      <c r="D424">
        <v>0.99755392835634304</v>
      </c>
      <c r="E424">
        <v>2.4322868565718498</v>
      </c>
      <c r="F424" s="17">
        <v>3.6034586094727099E-45</v>
      </c>
      <c r="G424">
        <v>68167</v>
      </c>
      <c r="H424">
        <v>68167</v>
      </c>
      <c r="I424">
        <v>68534</v>
      </c>
      <c r="J424" t="s">
        <v>202</v>
      </c>
      <c r="K424">
        <v>-2.4480607367072201E-3</v>
      </c>
      <c r="L424">
        <v>1.46780829878816E-2</v>
      </c>
      <c r="M424">
        <v>0.86754047254453903</v>
      </c>
      <c r="N424" t="s">
        <v>781</v>
      </c>
      <c r="O424" t="b">
        <v>0</v>
      </c>
      <c r="P424" t="s">
        <v>344</v>
      </c>
      <c r="Q424" t="s">
        <v>344</v>
      </c>
      <c r="R424" t="s">
        <v>344</v>
      </c>
      <c r="X424" t="str">
        <f t="shared" si="54"/>
        <v>grade9_not_apr_march_grade_t8_ra_cont_zstrategy_growth</v>
      </c>
      <c r="Y424">
        <f t="shared" si="55"/>
        <v>68534</v>
      </c>
      <c r="Z424" t="str">
        <f t="shared" si="56"/>
        <v>zstrategy_growth ~ relative_age + I(relative_age^2) + as.factor(sex) +      as.factor(book) + as.factor(year) | as.factor(school_id) |      0 | school_id</v>
      </c>
      <c r="AA424" t="str">
        <f t="shared" si="57"/>
        <v>-0.002</v>
      </c>
      <c r="AB424" t="str">
        <f t="shared" si="58"/>
        <v>0.015</v>
      </c>
      <c r="AC424" t="str">
        <f t="shared" si="59"/>
        <v>NA</v>
      </c>
      <c r="AD424" t="str">
        <f t="shared" si="60"/>
        <v>NA, NA</v>
      </c>
      <c r="AE424" t="str">
        <f t="shared" si="61"/>
        <v>-0.002
(0.015)</v>
      </c>
      <c r="AF424" t="str">
        <f t="shared" si="62"/>
        <v>-0.002
(0.015, NA)</v>
      </c>
    </row>
    <row r="425" spans="1:32">
      <c r="A425">
        <v>424</v>
      </c>
      <c r="B425" s="17">
        <v>1.4617876681351701E-5</v>
      </c>
      <c r="C425" s="17">
        <v>-3.0567970096928603E-5</v>
      </c>
      <c r="D425">
        <v>1.0000152838682701</v>
      </c>
      <c r="E425">
        <v>0.32350564886233502</v>
      </c>
      <c r="F425">
        <v>0.72360958131834496</v>
      </c>
      <c r="G425">
        <v>44261</v>
      </c>
      <c r="H425">
        <v>44261</v>
      </c>
      <c r="I425">
        <v>44264</v>
      </c>
      <c r="J425" t="s">
        <v>184</v>
      </c>
      <c r="K425">
        <v>-3.7267962271342698E-3</v>
      </c>
      <c r="L425">
        <v>1.5040380567487599E-2</v>
      </c>
      <c r="M425">
        <v>0.80429996248829205</v>
      </c>
      <c r="N425" t="s">
        <v>464</v>
      </c>
      <c r="O425" t="b">
        <v>0</v>
      </c>
      <c r="P425" t="s">
        <v>344</v>
      </c>
      <c r="Q425" t="s">
        <v>344</v>
      </c>
      <c r="R425" t="s">
        <v>344</v>
      </c>
      <c r="X425" t="str">
        <f t="shared" si="54"/>
        <v>grade5_all_grade_t8_ra_basic_zselfcontrol_growth</v>
      </c>
      <c r="Y425">
        <f t="shared" si="55"/>
        <v>44264</v>
      </c>
      <c r="Z425" t="str">
        <f t="shared" si="56"/>
        <v>zselfcontrol_growth ~ relative_age + I(relative_age^2) | 0 |      0 | school_id</v>
      </c>
      <c r="AA425" t="str">
        <f t="shared" si="57"/>
        <v>-0.004</v>
      </c>
      <c r="AB425" t="str">
        <f t="shared" si="58"/>
        <v>0.015</v>
      </c>
      <c r="AC425" t="str">
        <f t="shared" si="59"/>
        <v>NA</v>
      </c>
      <c r="AD425" t="str">
        <f t="shared" si="60"/>
        <v>NA, NA</v>
      </c>
      <c r="AE425" t="str">
        <f t="shared" si="61"/>
        <v>-0.004
(0.015)</v>
      </c>
      <c r="AF425" t="str">
        <f t="shared" si="62"/>
        <v>-0.004
(0.015, NA)</v>
      </c>
    </row>
    <row r="426" spans="1:32">
      <c r="A426">
        <v>425</v>
      </c>
      <c r="B426" s="17">
        <v>5.6224340372696998E-6</v>
      </c>
      <c r="C426" s="17">
        <v>-3.8810899039898303E-5</v>
      </c>
      <c r="D426">
        <v>1.0000194052612801</v>
      </c>
      <c r="E426">
        <v>0.12653640066833899</v>
      </c>
      <c r="F426">
        <v>0.88114238824095603</v>
      </c>
      <c r="G426">
        <v>45011</v>
      </c>
      <c r="H426">
        <v>45011</v>
      </c>
      <c r="I426">
        <v>45014</v>
      </c>
      <c r="J426" t="s">
        <v>184</v>
      </c>
      <c r="K426">
        <v>-7.6114804200137004E-3</v>
      </c>
      <c r="L426">
        <v>1.39139420980299E-2</v>
      </c>
      <c r="M426">
        <v>0.58435137345664301</v>
      </c>
      <c r="N426" t="s">
        <v>465</v>
      </c>
      <c r="O426" t="b">
        <v>0</v>
      </c>
      <c r="P426" t="s">
        <v>344</v>
      </c>
      <c r="Q426" t="s">
        <v>344</v>
      </c>
      <c r="R426" t="s">
        <v>344</v>
      </c>
      <c r="X426" t="str">
        <f t="shared" si="54"/>
        <v>grade6_all_grade_t8_ra_basic_zselfcontrol_growth</v>
      </c>
      <c r="Y426">
        <f t="shared" si="55"/>
        <v>45014</v>
      </c>
      <c r="Z426" t="str">
        <f t="shared" si="56"/>
        <v>zselfcontrol_growth ~ relative_age + I(relative_age^2) | 0 |      0 | school_id</v>
      </c>
      <c r="AA426" t="str">
        <f t="shared" si="57"/>
        <v>-0.008</v>
      </c>
      <c r="AB426" t="str">
        <f t="shared" si="58"/>
        <v>0.014</v>
      </c>
      <c r="AC426" t="str">
        <f t="shared" si="59"/>
        <v>NA</v>
      </c>
      <c r="AD426" t="str">
        <f t="shared" si="60"/>
        <v>NA, NA</v>
      </c>
      <c r="AE426" t="str">
        <f t="shared" si="61"/>
        <v>-0.008
(0.014)</v>
      </c>
      <c r="AF426" t="str">
        <f t="shared" si="62"/>
        <v>-0.008
(0.014, NA)</v>
      </c>
    </row>
    <row r="427" spans="1:32">
      <c r="A427">
        <v>426</v>
      </c>
      <c r="B427" s="17">
        <v>2.4110406301709401E-5</v>
      </c>
      <c r="C427" s="17">
        <v>-2.0852538374249701E-5</v>
      </c>
      <c r="D427">
        <v>1.0000104262148299</v>
      </c>
      <c r="E427">
        <v>0.53622836483376501</v>
      </c>
      <c r="F427">
        <v>0.58495409761752404</v>
      </c>
      <c r="G427">
        <v>44480</v>
      </c>
      <c r="H427">
        <v>44480</v>
      </c>
      <c r="I427">
        <v>44483</v>
      </c>
      <c r="J427" t="s">
        <v>184</v>
      </c>
      <c r="K427">
        <v>-4.3071994361353798E-4</v>
      </c>
      <c r="L427">
        <v>1.5381534345962899E-2</v>
      </c>
      <c r="M427">
        <v>0.97766023354059395</v>
      </c>
      <c r="N427" t="s">
        <v>466</v>
      </c>
      <c r="O427" t="b">
        <v>0</v>
      </c>
      <c r="P427" t="s">
        <v>344</v>
      </c>
      <c r="Q427" t="s">
        <v>344</v>
      </c>
      <c r="R427" t="s">
        <v>344</v>
      </c>
      <c r="X427" t="str">
        <f t="shared" si="54"/>
        <v>grade8_all_grade_t8_ra_basic_zselfcontrol_growth</v>
      </c>
      <c r="Y427">
        <f t="shared" si="55"/>
        <v>44483</v>
      </c>
      <c r="Z427" t="str">
        <f t="shared" si="56"/>
        <v>zselfcontrol_growth ~ relative_age + I(relative_age^2) | 0 |      0 | school_id</v>
      </c>
      <c r="AA427" t="str">
        <f t="shared" si="57"/>
        <v>0.000</v>
      </c>
      <c r="AB427" t="str">
        <f t="shared" si="58"/>
        <v>0.015</v>
      </c>
      <c r="AC427" t="str">
        <f t="shared" si="59"/>
        <v>NA</v>
      </c>
      <c r="AD427" t="str">
        <f t="shared" si="60"/>
        <v>NA, NA</v>
      </c>
      <c r="AE427" t="str">
        <f t="shared" si="61"/>
        <v>0.000
(0.015)</v>
      </c>
      <c r="AF427" t="str">
        <f t="shared" si="62"/>
        <v>0.000
(0.015, NA)</v>
      </c>
    </row>
    <row r="428" spans="1:32">
      <c r="A428">
        <v>427</v>
      </c>
      <c r="B428" s="17">
        <v>3.3872146425872102E-5</v>
      </c>
      <c r="C428" s="17">
        <v>-1.17061998377022E-5</v>
      </c>
      <c r="D428">
        <v>1.0000058530829401</v>
      </c>
      <c r="E428">
        <v>0.743163129040745</v>
      </c>
      <c r="F428">
        <v>0.47561311320141197</v>
      </c>
      <c r="G428">
        <v>43879</v>
      </c>
      <c r="H428">
        <v>43879</v>
      </c>
      <c r="I428">
        <v>43882</v>
      </c>
      <c r="J428" t="s">
        <v>184</v>
      </c>
      <c r="K428">
        <v>9.1553682425499893E-3</v>
      </c>
      <c r="L428">
        <v>1.35305586300545E-2</v>
      </c>
      <c r="M428">
        <v>0.49863199907723998</v>
      </c>
      <c r="N428" t="s">
        <v>467</v>
      </c>
      <c r="O428" t="b">
        <v>0</v>
      </c>
      <c r="P428" t="s">
        <v>344</v>
      </c>
      <c r="Q428" t="s">
        <v>344</v>
      </c>
      <c r="R428" t="s">
        <v>344</v>
      </c>
      <c r="X428" t="str">
        <f t="shared" si="54"/>
        <v>grade9_all_grade_t8_ra_basic_zselfcontrol_growth</v>
      </c>
      <c r="Y428">
        <f t="shared" si="55"/>
        <v>43882</v>
      </c>
      <c r="Z428" t="str">
        <f t="shared" si="56"/>
        <v>zselfcontrol_growth ~ relative_age + I(relative_age^2) | 0 |      0 | school_id</v>
      </c>
      <c r="AA428" t="str">
        <f t="shared" si="57"/>
        <v>0.009</v>
      </c>
      <c r="AB428" t="str">
        <f t="shared" si="58"/>
        <v>0.014</v>
      </c>
      <c r="AC428" t="str">
        <f t="shared" si="59"/>
        <v>NA</v>
      </c>
      <c r="AD428" t="str">
        <f t="shared" si="60"/>
        <v>NA, NA</v>
      </c>
      <c r="AE428" t="str">
        <f t="shared" si="61"/>
        <v>0.009
(0.014)</v>
      </c>
      <c r="AF428" t="str">
        <f t="shared" si="62"/>
        <v>0.009
(0.014, NA)</v>
      </c>
    </row>
    <row r="429" spans="1:32">
      <c r="A429">
        <v>428</v>
      </c>
      <c r="B429" s="17">
        <v>1.7966378148108601E-5</v>
      </c>
      <c r="C429" s="17">
        <v>-3.6031247729218E-5</v>
      </c>
      <c r="D429">
        <v>0.99551412815580598</v>
      </c>
      <c r="E429">
        <v>0.33272533479400701</v>
      </c>
      <c r="F429">
        <v>0.71696923601190499</v>
      </c>
      <c r="G429">
        <v>37038</v>
      </c>
      <c r="H429">
        <v>37038</v>
      </c>
      <c r="I429">
        <v>37041</v>
      </c>
      <c r="J429" t="s">
        <v>184</v>
      </c>
      <c r="K429">
        <v>-8.8101454677379093E-3</v>
      </c>
      <c r="L429">
        <v>1.88843807095639E-2</v>
      </c>
      <c r="M429">
        <v>0.64083559793590705</v>
      </c>
      <c r="N429" t="s">
        <v>782</v>
      </c>
      <c r="O429" t="b">
        <v>0</v>
      </c>
      <c r="P429" t="s">
        <v>344</v>
      </c>
      <c r="Q429" t="s">
        <v>344</v>
      </c>
      <c r="R429" t="s">
        <v>344</v>
      </c>
      <c r="X429" t="str">
        <f t="shared" si="54"/>
        <v>grade5_not_apr_march_grade_t8_ra_basic_zselfcontrol_growth</v>
      </c>
      <c r="Y429">
        <f t="shared" si="55"/>
        <v>37041</v>
      </c>
      <c r="Z429" t="str">
        <f t="shared" si="56"/>
        <v>zselfcontrol_growth ~ relative_age + I(relative_age^2) | 0 |      0 | school_id</v>
      </c>
      <c r="AA429" t="str">
        <f t="shared" si="57"/>
        <v>-0.009</v>
      </c>
      <c r="AB429" t="str">
        <f t="shared" si="58"/>
        <v>0.019</v>
      </c>
      <c r="AC429" t="str">
        <f t="shared" si="59"/>
        <v>NA</v>
      </c>
      <c r="AD429" t="str">
        <f t="shared" si="60"/>
        <v>NA, NA</v>
      </c>
      <c r="AE429" t="str">
        <f t="shared" si="61"/>
        <v>-0.009
(0.019)</v>
      </c>
      <c r="AF429" t="str">
        <f t="shared" si="62"/>
        <v>-0.009
(0.019, NA)</v>
      </c>
    </row>
    <row r="430" spans="1:32">
      <c r="A430">
        <v>429</v>
      </c>
      <c r="B430" s="17">
        <v>4.5723827540108998E-5</v>
      </c>
      <c r="C430" s="17">
        <v>-7.3790787116223597E-6</v>
      </c>
      <c r="D430">
        <v>1.0004310325644901</v>
      </c>
      <c r="E430">
        <v>0.86104190462557395</v>
      </c>
      <c r="F430">
        <v>0.42272973889973298</v>
      </c>
      <c r="G430">
        <v>37661</v>
      </c>
      <c r="H430">
        <v>37661</v>
      </c>
      <c r="I430">
        <v>37664</v>
      </c>
      <c r="J430" t="s">
        <v>184</v>
      </c>
      <c r="K430">
        <v>-1.70451566834708E-2</v>
      </c>
      <c r="L430">
        <v>1.8692183986693499E-2</v>
      </c>
      <c r="M430">
        <v>0.36182828719737598</v>
      </c>
      <c r="N430" t="s">
        <v>783</v>
      </c>
      <c r="O430" t="b">
        <v>0</v>
      </c>
      <c r="P430" t="s">
        <v>344</v>
      </c>
      <c r="Q430" t="s">
        <v>344</v>
      </c>
      <c r="R430" t="s">
        <v>344</v>
      </c>
      <c r="X430" t="str">
        <f t="shared" si="54"/>
        <v>grade6_not_apr_march_grade_t8_ra_basic_zselfcontrol_growth</v>
      </c>
      <c r="Y430">
        <f t="shared" si="55"/>
        <v>37664</v>
      </c>
      <c r="Z430" t="str">
        <f t="shared" si="56"/>
        <v>zselfcontrol_growth ~ relative_age + I(relative_age^2) | 0 |      0 | school_id</v>
      </c>
      <c r="AA430" t="str">
        <f t="shared" si="57"/>
        <v>-0.017</v>
      </c>
      <c r="AB430" t="str">
        <f t="shared" si="58"/>
        <v>0.019</v>
      </c>
      <c r="AC430" t="str">
        <f t="shared" si="59"/>
        <v>NA</v>
      </c>
      <c r="AD430" t="str">
        <f t="shared" si="60"/>
        <v>NA, NA</v>
      </c>
      <c r="AE430" t="str">
        <f t="shared" si="61"/>
        <v>-0.017
(0.019)</v>
      </c>
      <c r="AF430" t="str">
        <f t="shared" si="62"/>
        <v>-0.017
(0.019, NA)</v>
      </c>
    </row>
    <row r="431" spans="1:32">
      <c r="A431">
        <v>430</v>
      </c>
      <c r="B431" s="17">
        <v>8.6515548037025694E-5</v>
      </c>
      <c r="C431" s="17">
        <v>3.2892258261085799E-5</v>
      </c>
      <c r="D431">
        <v>1.00063273128264</v>
      </c>
      <c r="E431">
        <v>1.6133950079997399</v>
      </c>
      <c r="F431">
        <v>0.19922404882004599</v>
      </c>
      <c r="G431">
        <v>37294</v>
      </c>
      <c r="H431">
        <v>37294</v>
      </c>
      <c r="I431">
        <v>37297</v>
      </c>
      <c r="J431" t="s">
        <v>184</v>
      </c>
      <c r="K431">
        <v>7.3578876316353304E-3</v>
      </c>
      <c r="L431">
        <v>2.0237872607771198E-2</v>
      </c>
      <c r="M431">
        <v>0.71617897410544595</v>
      </c>
      <c r="N431" t="s">
        <v>784</v>
      </c>
      <c r="O431" t="b">
        <v>0</v>
      </c>
      <c r="P431" t="s">
        <v>344</v>
      </c>
      <c r="Q431" t="s">
        <v>344</v>
      </c>
      <c r="R431" t="s">
        <v>344</v>
      </c>
      <c r="X431" t="str">
        <f t="shared" si="54"/>
        <v>grade8_not_apr_march_grade_t8_ra_basic_zselfcontrol_growth</v>
      </c>
      <c r="Y431">
        <f t="shared" si="55"/>
        <v>37297</v>
      </c>
      <c r="Z431" t="str">
        <f t="shared" si="56"/>
        <v>zselfcontrol_growth ~ relative_age + I(relative_age^2) | 0 |      0 | school_id</v>
      </c>
      <c r="AA431" t="str">
        <f t="shared" si="57"/>
        <v>0.007</v>
      </c>
      <c r="AB431" t="str">
        <f t="shared" si="58"/>
        <v>0.020</v>
      </c>
      <c r="AC431" t="str">
        <f t="shared" si="59"/>
        <v>NA</v>
      </c>
      <c r="AD431" t="str">
        <f t="shared" si="60"/>
        <v>NA, NA</v>
      </c>
      <c r="AE431" t="str">
        <f t="shared" si="61"/>
        <v>0.007
(0.020)</v>
      </c>
      <c r="AF431" t="str">
        <f t="shared" si="62"/>
        <v>0.007
(0.020, NA)</v>
      </c>
    </row>
    <row r="432" spans="1:32">
      <c r="A432">
        <v>431</v>
      </c>
      <c r="B432" s="17">
        <v>1.6553685690492899E-5</v>
      </c>
      <c r="C432" s="17">
        <v>-3.7830186304876903E-5</v>
      </c>
      <c r="D432">
        <v>0.99768405296515295</v>
      </c>
      <c r="E432">
        <v>0.30438593434302402</v>
      </c>
      <c r="F432">
        <v>0.73757801377367904</v>
      </c>
      <c r="G432">
        <v>36775</v>
      </c>
      <c r="H432">
        <v>36775</v>
      </c>
      <c r="I432">
        <v>36778</v>
      </c>
      <c r="J432" t="s">
        <v>184</v>
      </c>
      <c r="K432">
        <v>1.4194775862863201E-2</v>
      </c>
      <c r="L432">
        <v>1.8051909370035101E-2</v>
      </c>
      <c r="M432">
        <v>0.43167359832410801</v>
      </c>
      <c r="N432" t="s">
        <v>785</v>
      </c>
      <c r="O432" t="b">
        <v>0</v>
      </c>
      <c r="P432" t="s">
        <v>344</v>
      </c>
      <c r="Q432" t="s">
        <v>344</v>
      </c>
      <c r="R432" t="s">
        <v>344</v>
      </c>
      <c r="X432" t="str">
        <f t="shared" si="54"/>
        <v>grade9_not_apr_march_grade_t8_ra_basic_zselfcontrol_growth</v>
      </c>
      <c r="Y432">
        <f t="shared" si="55"/>
        <v>36778</v>
      </c>
      <c r="Z432" t="str">
        <f t="shared" si="56"/>
        <v>zselfcontrol_growth ~ relative_age + I(relative_age^2) | 0 |      0 | school_id</v>
      </c>
      <c r="AA432" t="str">
        <f t="shared" si="57"/>
        <v>0.014</v>
      </c>
      <c r="AB432" t="str">
        <f t="shared" si="58"/>
        <v>0.018</v>
      </c>
      <c r="AC432" t="str">
        <f t="shared" si="59"/>
        <v>NA</v>
      </c>
      <c r="AD432" t="str">
        <f t="shared" si="60"/>
        <v>NA, NA</v>
      </c>
      <c r="AE432" t="str">
        <f t="shared" si="61"/>
        <v>0.014
(0.018)</v>
      </c>
      <c r="AF432" t="str">
        <f t="shared" si="62"/>
        <v>0.014
(0.018, NA)</v>
      </c>
    </row>
    <row r="433" spans="1:32">
      <c r="A433">
        <v>432</v>
      </c>
      <c r="B433">
        <v>2.9991070003982899E-2</v>
      </c>
      <c r="C433">
        <v>1.0876802299143199E-2</v>
      </c>
      <c r="D433">
        <v>0.989099430180294</v>
      </c>
      <c r="E433">
        <v>1.56904101517786</v>
      </c>
      <c r="F433" s="17">
        <v>4.6727985163829601E-20</v>
      </c>
      <c r="G433">
        <v>36234</v>
      </c>
      <c r="H433">
        <v>36234</v>
      </c>
      <c r="I433">
        <v>36949</v>
      </c>
      <c r="J433" t="s">
        <v>208</v>
      </c>
      <c r="K433">
        <v>-1.38739905397979E-2</v>
      </c>
      <c r="L433">
        <v>1.90703301347111E-2</v>
      </c>
      <c r="M433">
        <v>0.46690926750762102</v>
      </c>
      <c r="N433" t="s">
        <v>786</v>
      </c>
      <c r="O433" t="b">
        <v>0</v>
      </c>
      <c r="P433" t="s">
        <v>344</v>
      </c>
      <c r="Q433" t="s">
        <v>344</v>
      </c>
      <c r="R433" t="s">
        <v>344</v>
      </c>
      <c r="X433" t="str">
        <f t="shared" si="54"/>
        <v>grade5_not_apr_march_grade_t8_ra_cont_zselfcontrol_growth</v>
      </c>
      <c r="Y433">
        <f t="shared" si="55"/>
        <v>36949</v>
      </c>
      <c r="Z433" t="str">
        <f t="shared" si="56"/>
        <v>zselfcontrol_growth ~ relative_age + I(relative_age^2) + as.factor(sex) +      as.factor(book) | as.factor(school_id) |      0 | school_id</v>
      </c>
      <c r="AA433" t="str">
        <f t="shared" si="57"/>
        <v>-0.014</v>
      </c>
      <c r="AB433" t="str">
        <f t="shared" si="58"/>
        <v>0.019</v>
      </c>
      <c r="AC433" t="str">
        <f t="shared" si="59"/>
        <v>NA</v>
      </c>
      <c r="AD433" t="str">
        <f t="shared" si="60"/>
        <v>NA, NA</v>
      </c>
      <c r="AE433" t="str">
        <f t="shared" si="61"/>
        <v>-0.014
(0.019)</v>
      </c>
      <c r="AF433" t="str">
        <f t="shared" si="62"/>
        <v>-0.014
(0.019, NA)</v>
      </c>
    </row>
    <row r="434" spans="1:32">
      <c r="A434">
        <v>433</v>
      </c>
      <c r="B434">
        <v>3.4794669355951997E-2</v>
      </c>
      <c r="C434">
        <v>1.6090153652068302E-2</v>
      </c>
      <c r="D434">
        <v>0.99235989983767403</v>
      </c>
      <c r="E434">
        <v>1.8602282949634099</v>
      </c>
      <c r="F434" s="17">
        <v>1.9438152354601199E-38</v>
      </c>
      <c r="G434">
        <v>36896</v>
      </c>
      <c r="H434">
        <v>36896</v>
      </c>
      <c r="I434">
        <v>37612</v>
      </c>
      <c r="J434" t="s">
        <v>208</v>
      </c>
      <c r="K434">
        <v>-1.7333241669176699E-2</v>
      </c>
      <c r="L434">
        <v>1.8928853123443501E-2</v>
      </c>
      <c r="M434">
        <v>0.35982174661408201</v>
      </c>
      <c r="N434" t="s">
        <v>787</v>
      </c>
      <c r="O434" t="b">
        <v>0</v>
      </c>
      <c r="P434" t="s">
        <v>344</v>
      </c>
      <c r="Q434" t="s">
        <v>344</v>
      </c>
      <c r="R434" t="s">
        <v>344</v>
      </c>
      <c r="X434" t="str">
        <f t="shared" si="54"/>
        <v>grade6_not_apr_march_grade_t8_ra_cont_zselfcontrol_growth</v>
      </c>
      <c r="Y434">
        <f t="shared" si="55"/>
        <v>37612</v>
      </c>
      <c r="Z434" t="str">
        <f t="shared" si="56"/>
        <v>zselfcontrol_growth ~ relative_age + I(relative_age^2) + as.factor(sex) +      as.factor(book) | as.factor(school_id) |      0 | school_id</v>
      </c>
      <c r="AA434" t="str">
        <f t="shared" si="57"/>
        <v>-0.017</v>
      </c>
      <c r="AB434" t="str">
        <f t="shared" si="58"/>
        <v>0.019</v>
      </c>
      <c r="AC434" t="str">
        <f t="shared" si="59"/>
        <v>NA</v>
      </c>
      <c r="AD434" t="str">
        <f t="shared" si="60"/>
        <v>NA, NA</v>
      </c>
      <c r="AE434" t="str">
        <f t="shared" si="61"/>
        <v>-0.017
(0.019)</v>
      </c>
      <c r="AF434" t="str">
        <f t="shared" si="62"/>
        <v>-0.017
(0.019, NA)</v>
      </c>
    </row>
    <row r="435" spans="1:32">
      <c r="A435">
        <v>434</v>
      </c>
      <c r="B435">
        <v>2.84247111595393E-2</v>
      </c>
      <c r="C435">
        <v>1.88664199283319E-2</v>
      </c>
      <c r="D435">
        <v>0.99094419868596795</v>
      </c>
      <c r="E435">
        <v>2.97382769283427</v>
      </c>
      <c r="F435" s="17">
        <v>9.6042109815855799E-71</v>
      </c>
      <c r="G435">
        <v>36898</v>
      </c>
      <c r="H435">
        <v>36898</v>
      </c>
      <c r="I435">
        <v>37262</v>
      </c>
      <c r="J435" t="s">
        <v>208</v>
      </c>
      <c r="K435">
        <v>4.6684119685365096E-3</v>
      </c>
      <c r="L435">
        <v>1.9997615071324699E-2</v>
      </c>
      <c r="M435">
        <v>0.81541320523486105</v>
      </c>
      <c r="N435" t="s">
        <v>788</v>
      </c>
      <c r="O435" t="b">
        <v>0</v>
      </c>
      <c r="P435" t="s">
        <v>344</v>
      </c>
      <c r="Q435" t="s">
        <v>344</v>
      </c>
      <c r="R435" t="s">
        <v>344</v>
      </c>
      <c r="X435" t="str">
        <f t="shared" si="54"/>
        <v>grade8_not_apr_march_grade_t8_ra_cont_zselfcontrol_growth</v>
      </c>
      <c r="Y435">
        <f t="shared" si="55"/>
        <v>37262</v>
      </c>
      <c r="Z435" t="str">
        <f t="shared" si="56"/>
        <v>zselfcontrol_growth ~ relative_age + I(relative_age^2) + as.factor(sex) +      as.factor(book) | as.factor(school_id) |      0 | school_id</v>
      </c>
      <c r="AA435" t="str">
        <f t="shared" si="57"/>
        <v>0.005</v>
      </c>
      <c r="AB435" t="str">
        <f t="shared" si="58"/>
        <v>0.020</v>
      </c>
      <c r="AC435" t="str">
        <f t="shared" si="59"/>
        <v>NA</v>
      </c>
      <c r="AD435" t="str">
        <f t="shared" si="60"/>
        <v>NA, NA</v>
      </c>
      <c r="AE435" t="str">
        <f t="shared" si="61"/>
        <v>0.005
(0.020)</v>
      </c>
      <c r="AF435" t="str">
        <f t="shared" si="62"/>
        <v>0.005
(0.020, NA)</v>
      </c>
    </row>
    <row r="436" spans="1:32">
      <c r="A436">
        <v>435</v>
      </c>
      <c r="B436">
        <v>2.0500116822917101E-2</v>
      </c>
      <c r="C436">
        <v>1.07029647709151E-2</v>
      </c>
      <c r="D436">
        <v>0.99233048776590604</v>
      </c>
      <c r="E436">
        <v>2.0924567378463799</v>
      </c>
      <c r="F436" s="17">
        <v>8.1034783104177207E-30</v>
      </c>
      <c r="G436">
        <v>36392</v>
      </c>
      <c r="H436">
        <v>36392</v>
      </c>
      <c r="I436">
        <v>36757</v>
      </c>
      <c r="J436" t="s">
        <v>208</v>
      </c>
      <c r="K436">
        <v>1.1857420753730899E-2</v>
      </c>
      <c r="L436">
        <v>1.8203874329753799E-2</v>
      </c>
      <c r="M436">
        <v>0.51480897859914998</v>
      </c>
      <c r="N436" t="s">
        <v>789</v>
      </c>
      <c r="O436" t="b">
        <v>0</v>
      </c>
      <c r="P436" t="s">
        <v>344</v>
      </c>
      <c r="Q436" t="s">
        <v>344</v>
      </c>
      <c r="R436" t="s">
        <v>344</v>
      </c>
      <c r="X436" t="str">
        <f t="shared" si="54"/>
        <v>grade9_not_apr_march_grade_t8_ra_cont_zselfcontrol_growth</v>
      </c>
      <c r="Y436">
        <f t="shared" si="55"/>
        <v>36757</v>
      </c>
      <c r="Z436" t="str">
        <f t="shared" si="56"/>
        <v>zselfcontrol_growth ~ relative_age + I(relative_age^2) + as.factor(sex) +      as.factor(book) | as.factor(school_id) |      0 | school_id</v>
      </c>
      <c r="AA436" t="str">
        <f t="shared" si="57"/>
        <v>0.012</v>
      </c>
      <c r="AB436" t="str">
        <f t="shared" si="58"/>
        <v>0.018</v>
      </c>
      <c r="AC436" t="str">
        <f t="shared" si="59"/>
        <v>NA</v>
      </c>
      <c r="AD436" t="str">
        <f t="shared" si="60"/>
        <v>NA, NA</v>
      </c>
      <c r="AE436" t="str">
        <f t="shared" si="61"/>
        <v>0.012
(0.018)</v>
      </c>
      <c r="AF436" t="str">
        <f t="shared" si="62"/>
        <v>0.012
(0.018, NA)</v>
      </c>
    </row>
    <row r="437" spans="1:32">
      <c r="A437">
        <v>436</v>
      </c>
      <c r="B437" s="17">
        <v>2.6723635438617199E-5</v>
      </c>
      <c r="C437" s="17">
        <v>-1.88031589962723E-5</v>
      </c>
      <c r="D437">
        <v>1.00000940153534</v>
      </c>
      <c r="E437">
        <v>0.58698697701748903</v>
      </c>
      <c r="F437">
        <v>0.55600436517142504</v>
      </c>
      <c r="G437">
        <v>43929</v>
      </c>
      <c r="H437">
        <v>43929</v>
      </c>
      <c r="I437">
        <v>43932</v>
      </c>
      <c r="J437" t="s">
        <v>185</v>
      </c>
      <c r="K437">
        <v>-1.4988824043279799E-2</v>
      </c>
      <c r="L437">
        <v>1.49210049478503E-2</v>
      </c>
      <c r="M437">
        <v>0.31511589136593698</v>
      </c>
      <c r="N437" t="s">
        <v>468</v>
      </c>
      <c r="O437" t="b">
        <v>0</v>
      </c>
      <c r="P437" t="s">
        <v>344</v>
      </c>
      <c r="Q437" t="s">
        <v>344</v>
      </c>
      <c r="R437" t="s">
        <v>344</v>
      </c>
      <c r="X437" t="str">
        <f t="shared" si="54"/>
        <v>grade6_all_grade_t8_ra_basic_zselfefficacy_growth</v>
      </c>
      <c r="Y437">
        <f t="shared" si="55"/>
        <v>43932</v>
      </c>
      <c r="Z437" t="str">
        <f t="shared" si="56"/>
        <v>zselfefficacy_growth ~ relative_age + I(relative_age^2) | 0 |      0 | school_id</v>
      </c>
      <c r="AA437" t="str">
        <f t="shared" si="57"/>
        <v>-0.015</v>
      </c>
      <c r="AB437" t="str">
        <f t="shared" si="58"/>
        <v>0.015</v>
      </c>
      <c r="AC437" t="str">
        <f t="shared" si="59"/>
        <v>NA</v>
      </c>
      <c r="AD437" t="str">
        <f t="shared" si="60"/>
        <v>NA, NA</v>
      </c>
      <c r="AE437" t="str">
        <f t="shared" si="61"/>
        <v>-0.015
(0.015)</v>
      </c>
      <c r="AF437" t="str">
        <f t="shared" si="62"/>
        <v>-0.015
(0.015, NA)</v>
      </c>
    </row>
    <row r="438" spans="1:32">
      <c r="A438">
        <v>437</v>
      </c>
      <c r="B438" s="17">
        <v>3.8064203462764E-6</v>
      </c>
      <c r="C438" s="17">
        <v>-4.4833892586249002E-5</v>
      </c>
      <c r="D438">
        <v>1.00002241669501</v>
      </c>
      <c r="E438">
        <v>7.8256493776206706E-2</v>
      </c>
      <c r="F438">
        <v>0.924727347076305</v>
      </c>
      <c r="G438">
        <v>41118</v>
      </c>
      <c r="H438">
        <v>41118</v>
      </c>
      <c r="I438">
        <v>41121</v>
      </c>
      <c r="J438" t="s">
        <v>185</v>
      </c>
      <c r="K438">
        <v>-5.7793549575694001E-3</v>
      </c>
      <c r="L438">
        <v>1.50042865944704E-2</v>
      </c>
      <c r="M438">
        <v>0.70010387009928399</v>
      </c>
      <c r="N438" t="s">
        <v>469</v>
      </c>
      <c r="O438" t="b">
        <v>0</v>
      </c>
      <c r="P438" t="s">
        <v>344</v>
      </c>
      <c r="Q438" t="s">
        <v>344</v>
      </c>
      <c r="R438" t="s">
        <v>344</v>
      </c>
      <c r="X438" t="str">
        <f t="shared" si="54"/>
        <v>grade7_all_grade_t8_ra_basic_zselfefficacy_growth</v>
      </c>
      <c r="Y438">
        <f t="shared" si="55"/>
        <v>41121</v>
      </c>
      <c r="Z438" t="str">
        <f t="shared" si="56"/>
        <v>zselfefficacy_growth ~ relative_age + I(relative_age^2) | 0 |      0 | school_id</v>
      </c>
      <c r="AA438" t="str">
        <f t="shared" si="57"/>
        <v>-0.006</v>
      </c>
      <c r="AB438" t="str">
        <f t="shared" si="58"/>
        <v>0.015</v>
      </c>
      <c r="AC438" t="str">
        <f t="shared" si="59"/>
        <v>NA</v>
      </c>
      <c r="AD438" t="str">
        <f t="shared" si="60"/>
        <v>NA, NA</v>
      </c>
      <c r="AE438" t="str">
        <f t="shared" si="61"/>
        <v>-0.006
(0.015)</v>
      </c>
      <c r="AF438" t="str">
        <f t="shared" si="62"/>
        <v>-0.006
(0.015, NA)</v>
      </c>
    </row>
    <row r="439" spans="1:32">
      <c r="A439">
        <v>438</v>
      </c>
      <c r="B439" s="17">
        <v>8.8208456053218295E-5</v>
      </c>
      <c r="C439" s="17">
        <v>4.3466670629377402E-5</v>
      </c>
      <c r="D439">
        <v>0.99997826642851295</v>
      </c>
      <c r="E439">
        <v>1.9715005831279</v>
      </c>
      <c r="F439">
        <v>0.139259855226472</v>
      </c>
      <c r="G439">
        <v>44697</v>
      </c>
      <c r="H439">
        <v>44697</v>
      </c>
      <c r="I439">
        <v>44700</v>
      </c>
      <c r="J439" t="s">
        <v>185</v>
      </c>
      <c r="K439">
        <v>1.9869977684858299E-2</v>
      </c>
      <c r="L439">
        <v>1.48168317820279E-2</v>
      </c>
      <c r="M439">
        <v>0.179907168146931</v>
      </c>
      <c r="N439" t="s">
        <v>470</v>
      </c>
      <c r="O439" t="b">
        <v>0</v>
      </c>
      <c r="P439" t="s">
        <v>344</v>
      </c>
      <c r="Q439" t="s">
        <v>344</v>
      </c>
      <c r="R439" t="s">
        <v>344</v>
      </c>
      <c r="X439" t="str">
        <f t="shared" si="54"/>
        <v>grade9_all_grade_t8_ra_basic_zselfefficacy_growth</v>
      </c>
      <c r="Y439">
        <f t="shared" si="55"/>
        <v>44700</v>
      </c>
      <c r="Z439" t="str">
        <f t="shared" si="56"/>
        <v>zselfefficacy_growth ~ relative_age + I(relative_age^2) | 0 |      0 | school_id</v>
      </c>
      <c r="AA439" t="str">
        <f t="shared" si="57"/>
        <v>0.020</v>
      </c>
      <c r="AB439" t="str">
        <f t="shared" si="58"/>
        <v>0.015</v>
      </c>
      <c r="AC439" t="str">
        <f t="shared" si="59"/>
        <v>NA</v>
      </c>
      <c r="AD439" t="str">
        <f t="shared" si="60"/>
        <v>NA, NA</v>
      </c>
      <c r="AE439" t="str">
        <f t="shared" si="61"/>
        <v>0.020
(0.015)</v>
      </c>
      <c r="AF439" t="str">
        <f t="shared" si="62"/>
        <v>0.020
(0.015, NA)</v>
      </c>
    </row>
    <row r="440" spans="1:32">
      <c r="A440">
        <v>439</v>
      </c>
      <c r="B440" s="17">
        <v>6.4941712525076403E-5</v>
      </c>
      <c r="C440" s="17">
        <v>1.04730853168755E-5</v>
      </c>
      <c r="D440">
        <v>0.99835022636579596</v>
      </c>
      <c r="E440">
        <v>1.19227738707067</v>
      </c>
      <c r="F440">
        <v>0.30354097420873399</v>
      </c>
      <c r="G440">
        <v>36716</v>
      </c>
      <c r="H440">
        <v>36716</v>
      </c>
      <c r="I440">
        <v>36719</v>
      </c>
      <c r="J440" t="s">
        <v>185</v>
      </c>
      <c r="K440">
        <v>-2.9164257101889E-2</v>
      </c>
      <c r="L440">
        <v>1.9164704087088601E-2</v>
      </c>
      <c r="M440">
        <v>0.12806691236774201</v>
      </c>
      <c r="N440" t="s">
        <v>790</v>
      </c>
      <c r="O440" t="b">
        <v>0</v>
      </c>
      <c r="P440" t="s">
        <v>344</v>
      </c>
      <c r="Q440" t="s">
        <v>344</v>
      </c>
      <c r="R440" t="s">
        <v>344</v>
      </c>
      <c r="X440" t="str">
        <f t="shared" si="54"/>
        <v>grade6_not_apr_march_grade_t8_ra_basic_zselfefficacy_growth</v>
      </c>
      <c r="Y440">
        <f t="shared" si="55"/>
        <v>36719</v>
      </c>
      <c r="Z440" t="str">
        <f t="shared" si="56"/>
        <v>zselfefficacy_growth ~ relative_age + I(relative_age^2) | 0 |      0 | school_id</v>
      </c>
      <c r="AA440" t="str">
        <f t="shared" si="57"/>
        <v>-0.029</v>
      </c>
      <c r="AB440" t="str">
        <f t="shared" si="58"/>
        <v>0.019</v>
      </c>
      <c r="AC440" t="str">
        <f t="shared" si="59"/>
        <v>NA</v>
      </c>
      <c r="AD440" t="str">
        <f t="shared" si="60"/>
        <v>NA, NA</v>
      </c>
      <c r="AE440" t="str">
        <f t="shared" si="61"/>
        <v>-0.029
(0.019)</v>
      </c>
      <c r="AF440" t="str">
        <f t="shared" si="62"/>
        <v>-0.029
(0.019, NA)</v>
      </c>
    </row>
    <row r="441" spans="1:32">
      <c r="A441">
        <v>440</v>
      </c>
      <c r="B441" s="17">
        <v>4.0298690539560001E-5</v>
      </c>
      <c r="C441" s="17">
        <v>-1.7857097724727201E-5</v>
      </c>
      <c r="D441">
        <v>0.99776155939461997</v>
      </c>
      <c r="E441">
        <v>0.69294375920857898</v>
      </c>
      <c r="F441">
        <v>0.50010870376578698</v>
      </c>
      <c r="G441">
        <v>34389</v>
      </c>
      <c r="H441">
        <v>34389</v>
      </c>
      <c r="I441">
        <v>34392</v>
      </c>
      <c r="J441" t="s">
        <v>185</v>
      </c>
      <c r="K441">
        <v>2.41248200490265E-2</v>
      </c>
      <c r="L441">
        <v>2.0631202734128301E-2</v>
      </c>
      <c r="M441">
        <v>0.24226805058968301</v>
      </c>
      <c r="N441" t="s">
        <v>791</v>
      </c>
      <c r="O441" t="b">
        <v>0</v>
      </c>
      <c r="P441" t="s">
        <v>344</v>
      </c>
      <c r="Q441" t="s">
        <v>344</v>
      </c>
      <c r="R441" t="s">
        <v>344</v>
      </c>
      <c r="X441" t="str">
        <f t="shared" si="54"/>
        <v>grade7_not_apr_march_grade_t8_ra_basic_zselfefficacy_growth</v>
      </c>
      <c r="Y441">
        <f t="shared" si="55"/>
        <v>34392</v>
      </c>
      <c r="Z441" t="str">
        <f t="shared" si="56"/>
        <v>zselfefficacy_growth ~ relative_age + I(relative_age^2) | 0 |      0 | school_id</v>
      </c>
      <c r="AA441" t="str">
        <f t="shared" si="57"/>
        <v>0.024</v>
      </c>
      <c r="AB441" t="str">
        <f t="shared" si="58"/>
        <v>0.021</v>
      </c>
      <c r="AC441" t="str">
        <f t="shared" si="59"/>
        <v>NA</v>
      </c>
      <c r="AD441" t="str">
        <f t="shared" si="60"/>
        <v>NA, NA</v>
      </c>
      <c r="AE441" t="str">
        <f t="shared" si="61"/>
        <v>0.024
(0.021)</v>
      </c>
      <c r="AF441" t="str">
        <f t="shared" si="62"/>
        <v>0.024
(0.021, NA)</v>
      </c>
    </row>
    <row r="442" spans="1:32">
      <c r="A442">
        <v>441</v>
      </c>
      <c r="B442" s="17">
        <v>4.6515089800733199E-5</v>
      </c>
      <c r="C442" s="17">
        <v>-6.5905946260436102E-6</v>
      </c>
      <c r="D442">
        <v>0.99867132005188297</v>
      </c>
      <c r="E442">
        <v>0.87589662581311201</v>
      </c>
      <c r="F442">
        <v>0.41649690253562699</v>
      </c>
      <c r="G442">
        <v>37659</v>
      </c>
      <c r="H442">
        <v>37659</v>
      </c>
      <c r="I442">
        <v>37662</v>
      </c>
      <c r="J442" t="s">
        <v>185</v>
      </c>
      <c r="K442">
        <v>1.57406042569972E-2</v>
      </c>
      <c r="L442">
        <v>1.93950369642336E-2</v>
      </c>
      <c r="M442">
        <v>0.41703325848553902</v>
      </c>
      <c r="N442" t="s">
        <v>792</v>
      </c>
      <c r="O442" t="b">
        <v>0</v>
      </c>
      <c r="P442" t="s">
        <v>344</v>
      </c>
      <c r="Q442" t="s">
        <v>344</v>
      </c>
      <c r="R442" t="s">
        <v>344</v>
      </c>
      <c r="X442" t="str">
        <f t="shared" si="54"/>
        <v>grade9_not_apr_march_grade_t8_ra_basic_zselfefficacy_growth</v>
      </c>
      <c r="Y442">
        <f t="shared" si="55"/>
        <v>37662</v>
      </c>
      <c r="Z442" t="str">
        <f t="shared" si="56"/>
        <v>zselfefficacy_growth ~ relative_age + I(relative_age^2) | 0 |      0 | school_id</v>
      </c>
      <c r="AA442" t="str">
        <f t="shared" si="57"/>
        <v>0.016</v>
      </c>
      <c r="AB442" t="str">
        <f t="shared" si="58"/>
        <v>0.019</v>
      </c>
      <c r="AC442" t="str">
        <f t="shared" si="59"/>
        <v>NA</v>
      </c>
      <c r="AD442" t="str">
        <f t="shared" si="60"/>
        <v>NA, NA</v>
      </c>
      <c r="AE442" t="str">
        <f t="shared" si="61"/>
        <v>0.016
(0.019)</v>
      </c>
      <c r="AF442" t="str">
        <f t="shared" si="62"/>
        <v>0.016
(0.019, NA)</v>
      </c>
    </row>
    <row r="443" spans="1:32">
      <c r="A443">
        <v>442</v>
      </c>
      <c r="B443">
        <v>4.0186812405202499E-2</v>
      </c>
      <c r="C443">
        <v>2.1043945770836198E-2</v>
      </c>
      <c r="D443">
        <v>0.98755472461204197</v>
      </c>
      <c r="E443">
        <v>2.0993100549035302</v>
      </c>
      <c r="F443" s="17">
        <v>2.6023408584541202E-56</v>
      </c>
      <c r="G443">
        <v>35950</v>
      </c>
      <c r="H443">
        <v>35950</v>
      </c>
      <c r="I443">
        <v>36668</v>
      </c>
      <c r="J443" t="s">
        <v>209</v>
      </c>
      <c r="K443">
        <v>-3.0448179794070801E-2</v>
      </c>
      <c r="L443">
        <v>1.94146603231743E-2</v>
      </c>
      <c r="M443">
        <v>0.116809117329624</v>
      </c>
      <c r="N443" t="s">
        <v>793</v>
      </c>
      <c r="O443" t="b">
        <v>0</v>
      </c>
      <c r="P443" t="s">
        <v>344</v>
      </c>
      <c r="Q443" t="s">
        <v>344</v>
      </c>
      <c r="R443" t="s">
        <v>344</v>
      </c>
      <c r="X443" t="str">
        <f t="shared" si="54"/>
        <v>grade6_not_apr_march_grade_t8_ra_cont_zselfefficacy_growth</v>
      </c>
      <c r="Y443">
        <f t="shared" si="55"/>
        <v>36668</v>
      </c>
      <c r="Z443" t="str">
        <f t="shared" si="56"/>
        <v>zselfefficacy_growth ~ relative_age + I(relative_age^2) + as.factor(sex) +      as.factor(book) | as.factor(school_id) |      0 | school_id</v>
      </c>
      <c r="AA443" t="str">
        <f t="shared" si="57"/>
        <v>-0.030</v>
      </c>
      <c r="AB443" t="str">
        <f t="shared" si="58"/>
        <v>0.019</v>
      </c>
      <c r="AC443" t="str">
        <f t="shared" si="59"/>
        <v>NA</v>
      </c>
      <c r="AD443" t="str">
        <f t="shared" si="60"/>
        <v>NA, NA</v>
      </c>
      <c r="AE443" t="str">
        <f t="shared" si="61"/>
        <v>-0.030
(0.019)</v>
      </c>
      <c r="AF443" t="str">
        <f t="shared" si="62"/>
        <v>-0.030
(0.019, NA)</v>
      </c>
    </row>
    <row r="444" spans="1:32">
      <c r="A444">
        <v>443</v>
      </c>
      <c r="B444">
        <v>2.1499534591304801E-2</v>
      </c>
      <c r="C444">
        <v>1.09659550642722E-2</v>
      </c>
      <c r="D444">
        <v>0.99245498931428899</v>
      </c>
      <c r="E444">
        <v>2.0410473511050902</v>
      </c>
      <c r="F444" s="17">
        <v>7.4984377402249101E-28</v>
      </c>
      <c r="G444">
        <v>33999</v>
      </c>
      <c r="H444">
        <v>33999</v>
      </c>
      <c r="I444">
        <v>34366</v>
      </c>
      <c r="J444" t="s">
        <v>209</v>
      </c>
      <c r="K444">
        <v>1.5059952740278999E-2</v>
      </c>
      <c r="L444">
        <v>2.0838599581773899E-2</v>
      </c>
      <c r="M444">
        <v>0.46986725815330799</v>
      </c>
      <c r="N444" t="s">
        <v>794</v>
      </c>
      <c r="O444" t="b">
        <v>0</v>
      </c>
      <c r="P444" t="s">
        <v>344</v>
      </c>
      <c r="Q444" t="s">
        <v>344</v>
      </c>
      <c r="R444" t="s">
        <v>344</v>
      </c>
      <c r="X444" t="str">
        <f t="shared" si="54"/>
        <v>grade7_not_apr_march_grade_t8_ra_cont_zselfefficacy_growth</v>
      </c>
      <c r="Y444">
        <f t="shared" si="55"/>
        <v>34366</v>
      </c>
      <c r="Z444" t="str">
        <f t="shared" si="56"/>
        <v>zselfefficacy_growth ~ relative_age + I(relative_age^2) + as.factor(sex) +      as.factor(book) | as.factor(school_id) |      0 | school_id</v>
      </c>
      <c r="AA444" t="str">
        <f t="shared" si="57"/>
        <v>0.015</v>
      </c>
      <c r="AB444" t="str">
        <f t="shared" si="58"/>
        <v>0.021</v>
      </c>
      <c r="AC444" t="str">
        <f t="shared" si="59"/>
        <v>NA</v>
      </c>
      <c r="AD444" t="str">
        <f t="shared" si="60"/>
        <v>NA, NA</v>
      </c>
      <c r="AE444" t="str">
        <f t="shared" si="61"/>
        <v>0.015
(0.021)</v>
      </c>
      <c r="AF444" t="str">
        <f t="shared" si="62"/>
        <v>0.015
(0.021, NA)</v>
      </c>
    </row>
    <row r="445" spans="1:32">
      <c r="A445">
        <v>444</v>
      </c>
      <c r="B445">
        <v>1.8468339761770099E-2</v>
      </c>
      <c r="C445">
        <v>8.8818865613430296E-3</v>
      </c>
      <c r="D445">
        <v>0.99397534621031802</v>
      </c>
      <c r="E445">
        <v>1.92650392962304</v>
      </c>
      <c r="F445" s="17">
        <v>2.6699096223642101E-23</v>
      </c>
      <c r="G445">
        <v>37269</v>
      </c>
      <c r="H445">
        <v>37269</v>
      </c>
      <c r="I445">
        <v>37634</v>
      </c>
      <c r="J445" t="s">
        <v>209</v>
      </c>
      <c r="K445">
        <v>1.87771578000334E-2</v>
      </c>
      <c r="L445">
        <v>1.9532918431806202E-2</v>
      </c>
      <c r="M445">
        <v>0.336397145283166</v>
      </c>
      <c r="N445" t="s">
        <v>795</v>
      </c>
      <c r="O445" t="b">
        <v>0</v>
      </c>
      <c r="P445" t="s">
        <v>344</v>
      </c>
      <c r="Q445" t="s">
        <v>344</v>
      </c>
      <c r="R445" t="s">
        <v>344</v>
      </c>
      <c r="X445" t="str">
        <f t="shared" si="54"/>
        <v>grade9_not_apr_march_grade_t8_ra_cont_zselfefficacy_growth</v>
      </c>
      <c r="Y445">
        <f t="shared" si="55"/>
        <v>37634</v>
      </c>
      <c r="Z445" t="str">
        <f t="shared" si="56"/>
        <v>zselfefficacy_growth ~ relative_age + I(relative_age^2) + as.factor(sex) +      as.factor(book) | as.factor(school_id) |      0 | school_id</v>
      </c>
      <c r="AA445" t="str">
        <f t="shared" si="57"/>
        <v>0.019</v>
      </c>
      <c r="AB445" t="str">
        <f t="shared" si="58"/>
        <v>0.020</v>
      </c>
      <c r="AC445" t="str">
        <f t="shared" si="59"/>
        <v>NA</v>
      </c>
      <c r="AD445" t="str">
        <f t="shared" si="60"/>
        <v>NA, NA</v>
      </c>
      <c r="AE445" t="str">
        <f t="shared" si="61"/>
        <v>0.019
(0.020)</v>
      </c>
      <c r="AF445" t="str">
        <f t="shared" si="62"/>
        <v>0.019
(0.020, NA)</v>
      </c>
    </row>
    <row r="446" spans="1:32">
      <c r="A446">
        <v>445</v>
      </c>
      <c r="B446" s="17">
        <v>1.1377804787824799E-5</v>
      </c>
      <c r="C446" s="17">
        <v>-3.6429654321823401E-5</v>
      </c>
      <c r="D446">
        <v>1.00001821466126</v>
      </c>
      <c r="E446">
        <v>0.237992250576299</v>
      </c>
      <c r="F446">
        <v>0.78820986640628998</v>
      </c>
      <c r="G446">
        <v>41834</v>
      </c>
      <c r="H446">
        <v>41834</v>
      </c>
      <c r="I446">
        <v>41837</v>
      </c>
      <c r="J446" t="s">
        <v>186</v>
      </c>
      <c r="K446">
        <v>-9.61239890445275E-3</v>
      </c>
      <c r="L446">
        <v>1.5206641905774899E-2</v>
      </c>
      <c r="M446">
        <v>0.52730948034848801</v>
      </c>
      <c r="N446" t="s">
        <v>471</v>
      </c>
      <c r="O446" t="b">
        <v>0</v>
      </c>
      <c r="P446" t="s">
        <v>344</v>
      </c>
      <c r="Q446" t="s">
        <v>344</v>
      </c>
      <c r="R446" t="s">
        <v>344</v>
      </c>
      <c r="X446" t="str">
        <f t="shared" si="54"/>
        <v>grade7_all_grade_t8_ra_basic_zdilligence_growth</v>
      </c>
      <c r="Y446">
        <f t="shared" si="55"/>
        <v>41837</v>
      </c>
      <c r="Z446" t="str">
        <f t="shared" si="56"/>
        <v>zdilligence_growth ~ relative_age + I(relative_age^2) | 0 | 0 |      school_id</v>
      </c>
      <c r="AA446" t="str">
        <f t="shared" si="57"/>
        <v>-0.010</v>
      </c>
      <c r="AB446" t="str">
        <f t="shared" si="58"/>
        <v>0.015</v>
      </c>
      <c r="AC446" t="str">
        <f t="shared" si="59"/>
        <v>NA</v>
      </c>
      <c r="AD446" t="str">
        <f t="shared" si="60"/>
        <v>NA, NA</v>
      </c>
      <c r="AE446" t="str">
        <f t="shared" si="61"/>
        <v>-0.010
(0.015)</v>
      </c>
      <c r="AF446" t="str">
        <f t="shared" si="62"/>
        <v>-0.010
(0.015, NA)</v>
      </c>
    </row>
    <row r="447" spans="1:32">
      <c r="A447">
        <v>446</v>
      </c>
      <c r="B447" s="17">
        <v>1.5558127929670999E-5</v>
      </c>
      <c r="C447" s="17">
        <v>-3.2082865013327598E-5</v>
      </c>
      <c r="D447">
        <v>1.0000160413038299</v>
      </c>
      <c r="E447">
        <v>0.32657018606452698</v>
      </c>
      <c r="F447">
        <v>0.72139557413203004</v>
      </c>
      <c r="G447">
        <v>41980</v>
      </c>
      <c r="H447">
        <v>41980</v>
      </c>
      <c r="I447">
        <v>41983</v>
      </c>
      <c r="J447" t="s">
        <v>186</v>
      </c>
      <c r="K447">
        <v>-7.49963349503051E-3</v>
      </c>
      <c r="L447">
        <v>1.5543238816166999E-2</v>
      </c>
      <c r="M447">
        <v>0.62944984954955596</v>
      </c>
      <c r="N447" t="s">
        <v>472</v>
      </c>
      <c r="O447" t="b">
        <v>0</v>
      </c>
      <c r="P447" t="s">
        <v>344</v>
      </c>
      <c r="Q447" t="s">
        <v>344</v>
      </c>
      <c r="R447" t="s">
        <v>344</v>
      </c>
      <c r="X447" t="str">
        <f t="shared" si="54"/>
        <v>grade8_all_grade_t8_ra_basic_zdilligence_growth</v>
      </c>
      <c r="Y447">
        <f t="shared" si="55"/>
        <v>41983</v>
      </c>
      <c r="Z447" t="str">
        <f t="shared" si="56"/>
        <v>zdilligence_growth ~ relative_age + I(relative_age^2) | 0 | 0 |      school_id</v>
      </c>
      <c r="AA447" t="str">
        <f t="shared" si="57"/>
        <v>-0.007</v>
      </c>
      <c r="AB447" t="str">
        <f t="shared" si="58"/>
        <v>0.016</v>
      </c>
      <c r="AC447" t="str">
        <f t="shared" si="59"/>
        <v>NA</v>
      </c>
      <c r="AD447" t="str">
        <f t="shared" si="60"/>
        <v>NA, NA</v>
      </c>
      <c r="AE447" t="str">
        <f t="shared" si="61"/>
        <v>-0.007
(0.016)</v>
      </c>
      <c r="AF447" t="str">
        <f t="shared" si="62"/>
        <v>-0.007
(0.016, NA)</v>
      </c>
    </row>
    <row r="448" spans="1:32">
      <c r="A448">
        <v>447</v>
      </c>
      <c r="B448" s="17">
        <v>5.49379250030311E-5</v>
      </c>
      <c r="C448" s="17">
        <v>-2.0162848319849001E-6</v>
      </c>
      <c r="D448">
        <v>0.99999996972597904</v>
      </c>
      <c r="E448">
        <v>0.96459814229861696</v>
      </c>
      <c r="F448">
        <v>0.38114643064022002</v>
      </c>
      <c r="G448">
        <v>35114</v>
      </c>
      <c r="H448">
        <v>35114</v>
      </c>
      <c r="I448">
        <v>35117</v>
      </c>
      <c r="J448" t="s">
        <v>186</v>
      </c>
      <c r="K448">
        <v>-2.8531019612431398E-2</v>
      </c>
      <c r="L448">
        <v>1.99596401982494E-2</v>
      </c>
      <c r="M448">
        <v>0.152879081744875</v>
      </c>
      <c r="N448" t="s">
        <v>796</v>
      </c>
      <c r="O448" t="b">
        <v>0</v>
      </c>
      <c r="P448" t="s">
        <v>344</v>
      </c>
      <c r="Q448" t="s">
        <v>344</v>
      </c>
      <c r="R448" t="s">
        <v>344</v>
      </c>
      <c r="X448" t="str">
        <f t="shared" si="54"/>
        <v>grade7_not_apr_march_grade_t8_ra_basic_zdilligence_growth</v>
      </c>
      <c r="Y448">
        <f t="shared" si="55"/>
        <v>35117</v>
      </c>
      <c r="Z448" t="str">
        <f t="shared" si="56"/>
        <v>zdilligence_growth ~ relative_age + I(relative_age^2) | 0 | 0 |      school_id</v>
      </c>
      <c r="AA448" t="str">
        <f t="shared" si="57"/>
        <v>-0.029</v>
      </c>
      <c r="AB448" t="str">
        <f t="shared" si="58"/>
        <v>0.020</v>
      </c>
      <c r="AC448" t="str">
        <f t="shared" si="59"/>
        <v>NA</v>
      </c>
      <c r="AD448" t="str">
        <f t="shared" si="60"/>
        <v>NA, NA</v>
      </c>
      <c r="AE448" t="str">
        <f t="shared" si="61"/>
        <v>-0.029
(0.020)</v>
      </c>
      <c r="AF448" t="str">
        <f t="shared" si="62"/>
        <v>-0.029
(0.020, NA)</v>
      </c>
    </row>
    <row r="449" spans="1:32">
      <c r="A449">
        <v>448</v>
      </c>
      <c r="B449" s="17">
        <v>8.4345303077730494E-5</v>
      </c>
      <c r="C449" s="17">
        <v>2.75577261413806E-5</v>
      </c>
      <c r="D449">
        <v>1.00184989902166</v>
      </c>
      <c r="E449">
        <v>1.4852773727628401</v>
      </c>
      <c r="F449">
        <v>0.2264537083899</v>
      </c>
      <c r="G449">
        <v>35216</v>
      </c>
      <c r="H449">
        <v>35216</v>
      </c>
      <c r="I449">
        <v>35219</v>
      </c>
      <c r="J449" t="s">
        <v>186</v>
      </c>
      <c r="K449">
        <v>-5.3248200680137102E-3</v>
      </c>
      <c r="L449">
        <v>1.9822877854801899E-2</v>
      </c>
      <c r="M449">
        <v>0.78822217365534697</v>
      </c>
      <c r="N449" t="s">
        <v>797</v>
      </c>
      <c r="O449" t="b">
        <v>0</v>
      </c>
      <c r="P449" t="s">
        <v>344</v>
      </c>
      <c r="Q449" t="s">
        <v>344</v>
      </c>
      <c r="R449" t="s">
        <v>344</v>
      </c>
      <c r="X449" t="str">
        <f t="shared" si="54"/>
        <v>grade8_not_apr_march_grade_t8_ra_basic_zdilligence_growth</v>
      </c>
      <c r="Y449">
        <f t="shared" si="55"/>
        <v>35219</v>
      </c>
      <c r="Z449" t="str">
        <f t="shared" si="56"/>
        <v>zdilligence_growth ~ relative_age + I(relative_age^2) | 0 | 0 |      school_id</v>
      </c>
      <c r="AA449" t="str">
        <f t="shared" si="57"/>
        <v>-0.005</v>
      </c>
      <c r="AB449" t="str">
        <f t="shared" si="58"/>
        <v>0.020</v>
      </c>
      <c r="AC449" t="str">
        <f t="shared" si="59"/>
        <v>NA</v>
      </c>
      <c r="AD449" t="str">
        <f t="shared" si="60"/>
        <v>NA, NA</v>
      </c>
      <c r="AE449" t="str">
        <f t="shared" si="61"/>
        <v>-0.005
(0.020)</v>
      </c>
      <c r="AF449" t="str">
        <f t="shared" si="62"/>
        <v>-0.005
(0.020, NA)</v>
      </c>
    </row>
    <row r="450" spans="1:32">
      <c r="A450">
        <v>449</v>
      </c>
      <c r="B450">
        <v>1.9344068302351001E-2</v>
      </c>
      <c r="C450">
        <v>9.0933094344314291E-3</v>
      </c>
      <c r="D450">
        <v>0.99536487986351696</v>
      </c>
      <c r="E450">
        <v>1.8870864637045901</v>
      </c>
      <c r="F450" s="17">
        <v>9.4380632322364696E-22</v>
      </c>
      <c r="G450">
        <v>34727</v>
      </c>
      <c r="H450">
        <v>34727</v>
      </c>
      <c r="I450">
        <v>35091</v>
      </c>
      <c r="J450" t="s">
        <v>210</v>
      </c>
      <c r="K450">
        <v>-2.8468296162691802E-2</v>
      </c>
      <c r="L450">
        <v>1.9903260922655101E-2</v>
      </c>
      <c r="M450">
        <v>0.152621392019885</v>
      </c>
      <c r="N450" t="s">
        <v>798</v>
      </c>
      <c r="O450" t="b">
        <v>0</v>
      </c>
      <c r="P450" t="s">
        <v>344</v>
      </c>
      <c r="Q450" t="s">
        <v>344</v>
      </c>
      <c r="R450" t="s">
        <v>344</v>
      </c>
      <c r="X450" t="str">
        <f t="shared" si="54"/>
        <v>grade7_not_apr_march_grade_t8_ra_cont_zdilligence_growth</v>
      </c>
      <c r="Y450">
        <f t="shared" si="55"/>
        <v>35091</v>
      </c>
      <c r="Z450" t="str">
        <f t="shared" si="56"/>
        <v>zdilligence_growth ~ relative_age + I(relative_age^2) + as.factor(sex) +      as.factor(book) | as.factor(school_id) |      0 | school_id</v>
      </c>
      <c r="AA450" t="str">
        <f t="shared" si="57"/>
        <v>-0.028</v>
      </c>
      <c r="AB450" t="str">
        <f t="shared" si="58"/>
        <v>0.020</v>
      </c>
      <c r="AC450" t="str">
        <f t="shared" si="59"/>
        <v>NA</v>
      </c>
      <c r="AD450" t="str">
        <f t="shared" si="60"/>
        <v>NA, NA</v>
      </c>
      <c r="AE450" t="str">
        <f t="shared" si="61"/>
        <v>-0.028
(0.020)</v>
      </c>
      <c r="AF450" t="str">
        <f t="shared" si="62"/>
        <v>-0.028
(0.020, NA)</v>
      </c>
    </row>
    <row r="451" spans="1:32">
      <c r="A451">
        <v>450</v>
      </c>
      <c r="B451">
        <v>2.6003921295434902E-2</v>
      </c>
      <c r="C451">
        <v>1.5707327192295801E-2</v>
      </c>
      <c r="D451">
        <v>0.99288746052556998</v>
      </c>
      <c r="E451">
        <v>2.52548765494284</v>
      </c>
      <c r="F451" s="17">
        <v>3.24714554197259E-49</v>
      </c>
      <c r="G451">
        <v>34716</v>
      </c>
      <c r="H451">
        <v>34716</v>
      </c>
      <c r="I451">
        <v>35084</v>
      </c>
      <c r="J451" t="s">
        <v>210</v>
      </c>
      <c r="K451">
        <v>-3.7847946281513401E-3</v>
      </c>
      <c r="L451">
        <v>1.9620169993549701E-2</v>
      </c>
      <c r="M451">
        <v>0.84703473688099096</v>
      </c>
      <c r="N451" t="s">
        <v>799</v>
      </c>
      <c r="O451" t="b">
        <v>0</v>
      </c>
      <c r="P451" t="s">
        <v>344</v>
      </c>
      <c r="Q451" t="s">
        <v>344</v>
      </c>
      <c r="R451" t="s">
        <v>344</v>
      </c>
      <c r="X451" t="str">
        <f t="shared" ref="X451:X514" si="63">N451</f>
        <v>grade8_not_apr_march_grade_t8_ra_cont_zdilligence_growth</v>
      </c>
      <c r="Y451">
        <f t="shared" ref="Y451:Y514" si="64">I451</f>
        <v>35084</v>
      </c>
      <c r="Z451" t="str">
        <f t="shared" ref="Z451:Z514" si="65">J451</f>
        <v>zdilligence_growth ~ relative_age + I(relative_age^2) + as.factor(sex) +      as.factor(book) | as.factor(school_id) |      0 | school_id</v>
      </c>
      <c r="AA451" t="str">
        <f t="shared" ref="AA451:AA514" si="66">TEXT(K451, "0.000")</f>
        <v>-0.004</v>
      </c>
      <c r="AB451" t="str">
        <f t="shared" ref="AB451:AB514" si="67">TEXT(L451, "0.000")</f>
        <v>0.020</v>
      </c>
      <c r="AC451" t="str">
        <f t="shared" ref="AC451:AC514" si="68">+TEXT(Q451,"0.000")</f>
        <v>NA</v>
      </c>
      <c r="AD451" t="str">
        <f t="shared" ref="AD451:AD514" si="69">CONCATENATE(TEXT(Q451,"0.000"),", ",R451,)</f>
        <v>NA, NA</v>
      </c>
      <c r="AE451" t="str">
        <f t="shared" ref="AE451:AE514" si="70">CONCATENATE(AA451,"
(",AB451,")")</f>
        <v>-0.004
(0.020)</v>
      </c>
      <c r="AF451" t="str">
        <f t="shared" ref="AF451:AF514" si="71">CONCATENATE(AA451,"
(",AB451,", ",TEXT(Q451,"0.000"),")")</f>
        <v>-0.004
(0.020, NA)</v>
      </c>
    </row>
    <row r="452" spans="1:32">
      <c r="A452">
        <v>451</v>
      </c>
      <c r="B452">
        <v>8.1616828430534796E-4</v>
      </c>
      <c r="C452">
        <v>8.0082266703474002E-4</v>
      </c>
      <c r="D452">
        <v>3.5360058523445201</v>
      </c>
      <c r="E452">
        <v>53.185757856428999</v>
      </c>
      <c r="F452" s="17">
        <v>8.1498094530529302E-24</v>
      </c>
      <c r="G452">
        <v>130224</v>
      </c>
      <c r="H452">
        <v>130224</v>
      </c>
      <c r="I452">
        <v>130227</v>
      </c>
      <c r="J452" t="s">
        <v>213</v>
      </c>
      <c r="K452">
        <v>0.32233195101168399</v>
      </c>
      <c r="L452">
        <v>3.1655644198408099E-2</v>
      </c>
      <c r="M452" s="17">
        <v>2.3750989821245002E-24</v>
      </c>
      <c r="N452" t="s">
        <v>473</v>
      </c>
      <c r="O452" t="b">
        <v>0</v>
      </c>
      <c r="P452" t="s">
        <v>344</v>
      </c>
      <c r="Q452" t="s">
        <v>344</v>
      </c>
      <c r="R452" t="s">
        <v>344</v>
      </c>
      <c r="X452" t="str">
        <f t="shared" si="63"/>
        <v>grade4_all_grade_t8_ra_basic_zyunan</v>
      </c>
      <c r="Y452">
        <f t="shared" si="64"/>
        <v>130227</v>
      </c>
      <c r="Z452" t="str">
        <f t="shared" si="65"/>
        <v>zyunan ~ relative_age + I(relative_age^2) | 0 | 0 | school_id</v>
      </c>
      <c r="AA452" t="str">
        <f t="shared" si="66"/>
        <v>0.322</v>
      </c>
      <c r="AB452" t="str">
        <f t="shared" si="67"/>
        <v>0.032</v>
      </c>
      <c r="AC452" t="str">
        <f t="shared" si="68"/>
        <v>NA</v>
      </c>
      <c r="AD452" t="str">
        <f t="shared" si="69"/>
        <v>NA, NA</v>
      </c>
      <c r="AE452" t="str">
        <f t="shared" si="70"/>
        <v>0.322
(0.032)</v>
      </c>
      <c r="AF452" t="str">
        <f t="shared" si="71"/>
        <v>0.322
(0.032, NA)</v>
      </c>
    </row>
    <row r="453" spans="1:32">
      <c r="A453">
        <v>452</v>
      </c>
      <c r="B453">
        <v>1.06811059958596E-3</v>
      </c>
      <c r="C453">
        <v>1.05309234207229E-3</v>
      </c>
      <c r="D453">
        <v>3.5192752159321401</v>
      </c>
      <c r="E453">
        <v>71.120807364357304</v>
      </c>
      <c r="F453" s="17">
        <v>1.3462547703716599E-31</v>
      </c>
      <c r="G453">
        <v>133029</v>
      </c>
      <c r="H453">
        <v>133029</v>
      </c>
      <c r="I453">
        <v>133032</v>
      </c>
      <c r="J453" t="s">
        <v>213</v>
      </c>
      <c r="K453">
        <v>0.36884449422988502</v>
      </c>
      <c r="L453">
        <v>2.98685932295626E-2</v>
      </c>
      <c r="M453" s="17">
        <v>4.9377412595957501E-35</v>
      </c>
      <c r="N453" t="s">
        <v>474</v>
      </c>
      <c r="O453" t="b">
        <v>0</v>
      </c>
      <c r="P453" t="s">
        <v>344</v>
      </c>
      <c r="Q453" t="s">
        <v>344</v>
      </c>
      <c r="R453" t="s">
        <v>344</v>
      </c>
      <c r="X453" t="str">
        <f t="shared" si="63"/>
        <v>grade5_all_grade_t8_ra_basic_zyunan</v>
      </c>
      <c r="Y453">
        <f t="shared" si="64"/>
        <v>133032</v>
      </c>
      <c r="Z453" t="str">
        <f t="shared" si="65"/>
        <v>zyunan ~ relative_age + I(relative_age^2) | 0 | 0 | school_id</v>
      </c>
      <c r="AA453" t="str">
        <f t="shared" si="66"/>
        <v>0.369</v>
      </c>
      <c r="AB453" t="str">
        <f t="shared" si="67"/>
        <v>0.030</v>
      </c>
      <c r="AC453" t="str">
        <f t="shared" si="68"/>
        <v>NA</v>
      </c>
      <c r="AD453" t="str">
        <f t="shared" si="69"/>
        <v>NA, NA</v>
      </c>
      <c r="AE453" t="str">
        <f t="shared" si="70"/>
        <v>0.369
(0.030)</v>
      </c>
      <c r="AF453" t="str">
        <f t="shared" si="71"/>
        <v>0.369
(0.030, NA)</v>
      </c>
    </row>
    <row r="454" spans="1:32">
      <c r="A454">
        <v>453</v>
      </c>
      <c r="B454">
        <v>6.8330729823403303E-4</v>
      </c>
      <c r="C454">
        <v>6.6865294925566598E-4</v>
      </c>
      <c r="D454">
        <v>3.5255989882533298</v>
      </c>
      <c r="E454">
        <v>46.628294388684303</v>
      </c>
      <c r="F454" s="17">
        <v>5.7083323367044601E-21</v>
      </c>
      <c r="G454">
        <v>136385</v>
      </c>
      <c r="H454">
        <v>136385</v>
      </c>
      <c r="I454">
        <v>136388</v>
      </c>
      <c r="J454" t="s">
        <v>213</v>
      </c>
      <c r="K454">
        <v>0.29355552518653499</v>
      </c>
      <c r="L454">
        <v>3.1269642960095899E-2</v>
      </c>
      <c r="M454" s="17">
        <v>6.1222451528859499E-21</v>
      </c>
      <c r="N454" t="s">
        <v>475</v>
      </c>
      <c r="O454" t="b">
        <v>0</v>
      </c>
      <c r="P454" t="s">
        <v>344</v>
      </c>
      <c r="Q454" t="s">
        <v>344</v>
      </c>
      <c r="R454" t="s">
        <v>344</v>
      </c>
      <c r="X454" t="str">
        <f t="shared" si="63"/>
        <v>grade6_all_grade_t8_ra_basic_zyunan</v>
      </c>
      <c r="Y454">
        <f t="shared" si="64"/>
        <v>136388</v>
      </c>
      <c r="Z454" t="str">
        <f t="shared" si="65"/>
        <v>zyunan ~ relative_age + I(relative_age^2) | 0 | 0 | school_id</v>
      </c>
      <c r="AA454" t="str">
        <f t="shared" si="66"/>
        <v>0.294</v>
      </c>
      <c r="AB454" t="str">
        <f t="shared" si="67"/>
        <v>0.031</v>
      </c>
      <c r="AC454" t="str">
        <f t="shared" si="68"/>
        <v>NA</v>
      </c>
      <c r="AD454" t="str">
        <f t="shared" si="69"/>
        <v>NA, NA</v>
      </c>
      <c r="AE454" t="str">
        <f t="shared" si="70"/>
        <v>0.294
(0.031)</v>
      </c>
      <c r="AF454" t="str">
        <f t="shared" si="71"/>
        <v>0.294
(0.031, NA)</v>
      </c>
    </row>
    <row r="455" spans="1:32">
      <c r="A455">
        <v>454</v>
      </c>
      <c r="B455">
        <v>7.6857311039668804E-4</v>
      </c>
      <c r="C455">
        <v>7.5331906608178101E-4</v>
      </c>
      <c r="D455">
        <v>3.32786684908202</v>
      </c>
      <c r="E455">
        <v>50.384874629456299</v>
      </c>
      <c r="F455" s="17">
        <v>1.33825243342734E-22</v>
      </c>
      <c r="G455">
        <v>131012</v>
      </c>
      <c r="H455">
        <v>131012</v>
      </c>
      <c r="I455">
        <v>131015</v>
      </c>
      <c r="J455" t="s">
        <v>213</v>
      </c>
      <c r="K455">
        <v>0.28951197463502898</v>
      </c>
      <c r="L455">
        <v>2.9384746838735602E-2</v>
      </c>
      <c r="M455" s="17">
        <v>6.6888013510552103E-23</v>
      </c>
      <c r="N455" t="s">
        <v>476</v>
      </c>
      <c r="O455" t="b">
        <v>0</v>
      </c>
      <c r="P455" t="s">
        <v>344</v>
      </c>
      <c r="Q455" t="s">
        <v>344</v>
      </c>
      <c r="R455" t="s">
        <v>344</v>
      </c>
      <c r="X455" t="str">
        <f t="shared" si="63"/>
        <v>grade7_all_grade_t8_ra_basic_zyunan</v>
      </c>
      <c r="Y455">
        <f t="shared" si="64"/>
        <v>131015</v>
      </c>
      <c r="Z455" t="str">
        <f t="shared" si="65"/>
        <v>zyunan ~ relative_age + I(relative_age^2) | 0 | 0 | school_id</v>
      </c>
      <c r="AA455" t="str">
        <f t="shared" si="66"/>
        <v>0.290</v>
      </c>
      <c r="AB455" t="str">
        <f t="shared" si="67"/>
        <v>0.029</v>
      </c>
      <c r="AC455" t="str">
        <f t="shared" si="68"/>
        <v>NA</v>
      </c>
      <c r="AD455" t="str">
        <f t="shared" si="69"/>
        <v>NA, NA</v>
      </c>
      <c r="AE455" t="str">
        <f t="shared" si="70"/>
        <v>0.290
(0.029)</v>
      </c>
      <c r="AF455" t="str">
        <f t="shared" si="71"/>
        <v>0.290
(0.029, NA)</v>
      </c>
    </row>
    <row r="456" spans="1:32">
      <c r="A456">
        <v>455</v>
      </c>
      <c r="B456">
        <v>4.9935818009470498E-4</v>
      </c>
      <c r="C456">
        <v>4.8439313133186201E-4</v>
      </c>
      <c r="D456">
        <v>3.4905219213859802</v>
      </c>
      <c r="E456">
        <v>33.368296222019602</v>
      </c>
      <c r="F456" s="17">
        <v>3.2505133114449098E-15</v>
      </c>
      <c r="G456">
        <v>133578</v>
      </c>
      <c r="H456">
        <v>133578</v>
      </c>
      <c r="I456">
        <v>133581</v>
      </c>
      <c r="J456" t="s">
        <v>213</v>
      </c>
      <c r="K456">
        <v>0.25068287553729601</v>
      </c>
      <c r="L456">
        <v>3.0826024753635901E-2</v>
      </c>
      <c r="M456" s="17">
        <v>4.2162754242548702E-16</v>
      </c>
      <c r="N456" t="s">
        <v>477</v>
      </c>
      <c r="O456" t="b">
        <v>0</v>
      </c>
      <c r="P456" t="s">
        <v>344</v>
      </c>
      <c r="Q456" t="s">
        <v>344</v>
      </c>
      <c r="R456" t="s">
        <v>344</v>
      </c>
      <c r="X456" t="str">
        <f t="shared" si="63"/>
        <v>grade8_all_grade_t8_ra_basic_zyunan</v>
      </c>
      <c r="Y456">
        <f t="shared" si="64"/>
        <v>133581</v>
      </c>
      <c r="Z456" t="str">
        <f t="shared" si="65"/>
        <v>zyunan ~ relative_age + I(relative_age^2) | 0 | 0 | school_id</v>
      </c>
      <c r="AA456" t="str">
        <f t="shared" si="66"/>
        <v>0.251</v>
      </c>
      <c r="AB456" t="str">
        <f t="shared" si="67"/>
        <v>0.031</v>
      </c>
      <c r="AC456" t="str">
        <f t="shared" si="68"/>
        <v>NA</v>
      </c>
      <c r="AD456" t="str">
        <f t="shared" si="69"/>
        <v>NA, NA</v>
      </c>
      <c r="AE456" t="str">
        <f t="shared" si="70"/>
        <v>0.251
(0.031)</v>
      </c>
      <c r="AF456" t="str">
        <f t="shared" si="71"/>
        <v>0.251
(0.031, NA)</v>
      </c>
    </row>
    <row r="457" spans="1:32">
      <c r="A457">
        <v>456</v>
      </c>
      <c r="B457">
        <v>1.18796331443379E-3</v>
      </c>
      <c r="C457">
        <v>1.17334145310155E-3</v>
      </c>
      <c r="D457">
        <v>3.39833259266228</v>
      </c>
      <c r="E457">
        <v>81.245696934729295</v>
      </c>
      <c r="F457" s="17">
        <v>5.45015466886039E-36</v>
      </c>
      <c r="G457">
        <v>136619</v>
      </c>
      <c r="H457">
        <v>136619</v>
      </c>
      <c r="I457">
        <v>136622</v>
      </c>
      <c r="J457" t="s">
        <v>213</v>
      </c>
      <c r="K457">
        <v>0.376853418099098</v>
      </c>
      <c r="L457">
        <v>3.07028241056038E-2</v>
      </c>
      <c r="M457" s="17">
        <v>1.24576626881842E-34</v>
      </c>
      <c r="N457" t="s">
        <v>478</v>
      </c>
      <c r="O457" t="b">
        <v>0</v>
      </c>
      <c r="P457" t="s">
        <v>344</v>
      </c>
      <c r="Q457" t="s">
        <v>344</v>
      </c>
      <c r="R457" t="s">
        <v>344</v>
      </c>
      <c r="X457" t="str">
        <f t="shared" si="63"/>
        <v>grade9_all_grade_t8_ra_basic_zyunan</v>
      </c>
      <c r="Y457">
        <f t="shared" si="64"/>
        <v>136622</v>
      </c>
      <c r="Z457" t="str">
        <f t="shared" si="65"/>
        <v>zyunan ~ relative_age + I(relative_age^2) | 0 | 0 | school_id</v>
      </c>
      <c r="AA457" t="str">
        <f t="shared" si="66"/>
        <v>0.377</v>
      </c>
      <c r="AB457" t="str">
        <f t="shared" si="67"/>
        <v>0.031</v>
      </c>
      <c r="AC457" t="str">
        <f t="shared" si="68"/>
        <v>NA</v>
      </c>
      <c r="AD457" t="str">
        <f t="shared" si="69"/>
        <v>NA, NA</v>
      </c>
      <c r="AE457" t="str">
        <f t="shared" si="70"/>
        <v>0.377
(0.031)</v>
      </c>
      <c r="AF457" t="str">
        <f t="shared" si="71"/>
        <v>0.377
(0.031, NA)</v>
      </c>
    </row>
    <row r="458" spans="1:32">
      <c r="A458">
        <v>457</v>
      </c>
      <c r="B458">
        <v>7.7112786185288499E-4</v>
      </c>
      <c r="C458">
        <v>7.5279994482990698E-4</v>
      </c>
      <c r="D458">
        <v>3.52991678933147</v>
      </c>
      <c r="E458">
        <v>42.073949859283097</v>
      </c>
      <c r="F458" s="17">
        <v>5.4270368029154499E-19</v>
      </c>
      <c r="G458">
        <v>109039</v>
      </c>
      <c r="H458">
        <v>109039</v>
      </c>
      <c r="I458">
        <v>109042</v>
      </c>
      <c r="J458" t="s">
        <v>213</v>
      </c>
      <c r="K458">
        <v>0.37934729681298002</v>
      </c>
      <c r="L458">
        <v>4.3641603350985998E-2</v>
      </c>
      <c r="M458" s="17">
        <v>3.5507527562142101E-18</v>
      </c>
      <c r="N458" t="s">
        <v>800</v>
      </c>
      <c r="O458" t="b">
        <v>0</v>
      </c>
      <c r="P458" t="s">
        <v>344</v>
      </c>
      <c r="Q458" t="s">
        <v>344</v>
      </c>
      <c r="R458" t="s">
        <v>344</v>
      </c>
      <c r="X458" t="str">
        <f t="shared" si="63"/>
        <v>grade4_not_apr_march_grade_t8_ra_basic_zyunan</v>
      </c>
      <c r="Y458">
        <f t="shared" si="64"/>
        <v>109042</v>
      </c>
      <c r="Z458" t="str">
        <f t="shared" si="65"/>
        <v>zyunan ~ relative_age + I(relative_age^2) | 0 | 0 | school_id</v>
      </c>
      <c r="AA458" t="str">
        <f t="shared" si="66"/>
        <v>0.379</v>
      </c>
      <c r="AB458" t="str">
        <f t="shared" si="67"/>
        <v>0.044</v>
      </c>
      <c r="AC458" t="str">
        <f t="shared" si="68"/>
        <v>NA</v>
      </c>
      <c r="AD458" t="str">
        <f t="shared" si="69"/>
        <v>NA, NA</v>
      </c>
      <c r="AE458" t="str">
        <f t="shared" si="70"/>
        <v>0.379
(0.044)</v>
      </c>
      <c r="AF458" t="str">
        <f t="shared" si="71"/>
        <v>0.379
(0.044, NA)</v>
      </c>
    </row>
    <row r="459" spans="1:32">
      <c r="A459">
        <v>458</v>
      </c>
      <c r="B459">
        <v>1.07876646719132E-3</v>
      </c>
      <c r="C459">
        <v>1.06080041952039E-3</v>
      </c>
      <c r="D459">
        <v>3.5167778862477199</v>
      </c>
      <c r="E459">
        <v>60.0447291994628</v>
      </c>
      <c r="F459" s="17">
        <v>8.6492021864054893E-27</v>
      </c>
      <c r="G459">
        <v>111201</v>
      </c>
      <c r="H459">
        <v>111201</v>
      </c>
      <c r="I459">
        <v>111204</v>
      </c>
      <c r="J459" t="s">
        <v>213</v>
      </c>
      <c r="K459">
        <v>0.443921322821063</v>
      </c>
      <c r="L459">
        <v>4.0040824266861799E-2</v>
      </c>
      <c r="M459" s="17">
        <v>1.45529720328567E-28</v>
      </c>
      <c r="N459" t="s">
        <v>801</v>
      </c>
      <c r="O459" t="b">
        <v>0</v>
      </c>
      <c r="P459" t="s">
        <v>344</v>
      </c>
      <c r="Q459" t="s">
        <v>344</v>
      </c>
      <c r="R459" t="s">
        <v>344</v>
      </c>
      <c r="X459" t="str">
        <f t="shared" si="63"/>
        <v>grade5_not_apr_march_grade_t8_ra_basic_zyunan</v>
      </c>
      <c r="Y459">
        <f t="shared" si="64"/>
        <v>111204</v>
      </c>
      <c r="Z459" t="str">
        <f t="shared" si="65"/>
        <v>zyunan ~ relative_age + I(relative_age^2) | 0 | 0 | school_id</v>
      </c>
      <c r="AA459" t="str">
        <f t="shared" si="66"/>
        <v>0.444</v>
      </c>
      <c r="AB459" t="str">
        <f t="shared" si="67"/>
        <v>0.040</v>
      </c>
      <c r="AC459" t="str">
        <f t="shared" si="68"/>
        <v>NA</v>
      </c>
      <c r="AD459" t="str">
        <f t="shared" si="69"/>
        <v>NA, NA</v>
      </c>
      <c r="AE459" t="str">
        <f t="shared" si="70"/>
        <v>0.444
(0.040)</v>
      </c>
      <c r="AF459" t="str">
        <f t="shared" si="71"/>
        <v>0.444
(0.040, NA)</v>
      </c>
    </row>
    <row r="460" spans="1:32">
      <c r="A460">
        <v>459</v>
      </c>
      <c r="B460">
        <v>5.3765426996113595E-4</v>
      </c>
      <c r="C460">
        <v>5.2014809841804998E-4</v>
      </c>
      <c r="D460">
        <v>3.5238905683453599</v>
      </c>
      <c r="E460">
        <v>30.712270163814999</v>
      </c>
      <c r="F460" s="17">
        <v>4.6282503836176697E-14</v>
      </c>
      <c r="G460">
        <v>114184</v>
      </c>
      <c r="H460">
        <v>114184</v>
      </c>
      <c r="I460">
        <v>114187</v>
      </c>
      <c r="J460" t="s">
        <v>213</v>
      </c>
      <c r="K460">
        <v>0.315055968202965</v>
      </c>
      <c r="L460">
        <v>4.1930519073770697E-2</v>
      </c>
      <c r="M460" s="17">
        <v>5.7451704968499105E-14</v>
      </c>
      <c r="N460" t="s">
        <v>802</v>
      </c>
      <c r="O460" t="b">
        <v>0</v>
      </c>
      <c r="P460" t="s">
        <v>344</v>
      </c>
      <c r="Q460" t="s">
        <v>344</v>
      </c>
      <c r="R460" t="s">
        <v>344</v>
      </c>
      <c r="X460" t="str">
        <f t="shared" si="63"/>
        <v>grade6_not_apr_march_grade_t8_ra_basic_zyunan</v>
      </c>
      <c r="Y460">
        <f t="shared" si="64"/>
        <v>114187</v>
      </c>
      <c r="Z460" t="str">
        <f t="shared" si="65"/>
        <v>zyunan ~ relative_age + I(relative_age^2) | 0 | 0 | school_id</v>
      </c>
      <c r="AA460" t="str">
        <f t="shared" si="66"/>
        <v>0.315</v>
      </c>
      <c r="AB460" t="str">
        <f t="shared" si="67"/>
        <v>0.042</v>
      </c>
      <c r="AC460" t="str">
        <f t="shared" si="68"/>
        <v>NA</v>
      </c>
      <c r="AD460" t="str">
        <f t="shared" si="69"/>
        <v>NA, NA</v>
      </c>
      <c r="AE460" t="str">
        <f t="shared" si="70"/>
        <v>0.315
(0.042)</v>
      </c>
      <c r="AF460" t="str">
        <f t="shared" si="71"/>
        <v>0.315
(0.042, NA)</v>
      </c>
    </row>
    <row r="461" spans="1:32">
      <c r="A461">
        <v>460</v>
      </c>
      <c r="B461">
        <v>5.8705993732008496E-4</v>
      </c>
      <c r="C461">
        <v>5.6884839644655305E-4</v>
      </c>
      <c r="D461">
        <v>3.3310817966691899</v>
      </c>
      <c r="E461">
        <v>32.235599469255497</v>
      </c>
      <c r="F461" s="17">
        <v>1.01010652876532E-14</v>
      </c>
      <c r="G461">
        <v>109756</v>
      </c>
      <c r="H461">
        <v>109756</v>
      </c>
      <c r="I461">
        <v>109759</v>
      </c>
      <c r="J461" t="s">
        <v>213</v>
      </c>
      <c r="K461">
        <v>0.30239205352806198</v>
      </c>
      <c r="L461">
        <v>3.7011576267124403E-2</v>
      </c>
      <c r="M461" s="17">
        <v>3.0787358575370498E-16</v>
      </c>
      <c r="N461" t="s">
        <v>803</v>
      </c>
      <c r="O461" t="b">
        <v>0</v>
      </c>
      <c r="P461" t="s">
        <v>344</v>
      </c>
      <c r="Q461" t="s">
        <v>344</v>
      </c>
      <c r="R461" t="s">
        <v>344</v>
      </c>
      <c r="X461" t="str">
        <f t="shared" si="63"/>
        <v>grade7_not_apr_march_grade_t8_ra_basic_zyunan</v>
      </c>
      <c r="Y461">
        <f t="shared" si="64"/>
        <v>109759</v>
      </c>
      <c r="Z461" t="str">
        <f t="shared" si="65"/>
        <v>zyunan ~ relative_age + I(relative_age^2) | 0 | 0 | school_id</v>
      </c>
      <c r="AA461" t="str">
        <f t="shared" si="66"/>
        <v>0.302</v>
      </c>
      <c r="AB461" t="str">
        <f t="shared" si="67"/>
        <v>0.037</v>
      </c>
      <c r="AC461" t="str">
        <f t="shared" si="68"/>
        <v>NA</v>
      </c>
      <c r="AD461" t="str">
        <f t="shared" si="69"/>
        <v>NA, NA</v>
      </c>
      <c r="AE461" t="str">
        <f t="shared" si="70"/>
        <v>0.302
(0.037)</v>
      </c>
      <c r="AF461" t="str">
        <f t="shared" si="71"/>
        <v>0.302
(0.037, NA)</v>
      </c>
    </row>
    <row r="462" spans="1:32">
      <c r="A462">
        <v>461</v>
      </c>
      <c r="B462">
        <v>4.8492296642019099E-4</v>
      </c>
      <c r="C462">
        <v>4.67096288748525E-4</v>
      </c>
      <c r="D462">
        <v>3.49307060228021</v>
      </c>
      <c r="E462">
        <v>27.202094262973301</v>
      </c>
      <c r="F462" s="17">
        <v>1.5457718724791801E-12</v>
      </c>
      <c r="G462">
        <v>112137</v>
      </c>
      <c r="H462">
        <v>112137</v>
      </c>
      <c r="I462">
        <v>112140</v>
      </c>
      <c r="J462" t="s">
        <v>213</v>
      </c>
      <c r="K462">
        <v>0.29699197297458302</v>
      </c>
      <c r="L462">
        <v>3.7160253829801898E-2</v>
      </c>
      <c r="M462" s="17">
        <v>1.3255778123469201E-15</v>
      </c>
      <c r="N462" t="s">
        <v>804</v>
      </c>
      <c r="O462" t="b">
        <v>0</v>
      </c>
      <c r="P462" t="s">
        <v>344</v>
      </c>
      <c r="Q462" t="s">
        <v>344</v>
      </c>
      <c r="R462" t="s">
        <v>344</v>
      </c>
      <c r="X462" t="str">
        <f t="shared" si="63"/>
        <v>grade8_not_apr_march_grade_t8_ra_basic_zyunan</v>
      </c>
      <c r="Y462">
        <f t="shared" si="64"/>
        <v>112140</v>
      </c>
      <c r="Z462" t="str">
        <f t="shared" si="65"/>
        <v>zyunan ~ relative_age + I(relative_age^2) | 0 | 0 | school_id</v>
      </c>
      <c r="AA462" t="str">
        <f t="shared" si="66"/>
        <v>0.297</v>
      </c>
      <c r="AB462" t="str">
        <f t="shared" si="67"/>
        <v>0.037</v>
      </c>
      <c r="AC462" t="str">
        <f t="shared" si="68"/>
        <v>NA</v>
      </c>
      <c r="AD462" t="str">
        <f t="shared" si="69"/>
        <v>NA, NA</v>
      </c>
      <c r="AE462" t="str">
        <f t="shared" si="70"/>
        <v>0.297
(0.037)</v>
      </c>
      <c r="AF462" t="str">
        <f t="shared" si="71"/>
        <v>0.297
(0.037, NA)</v>
      </c>
    </row>
    <row r="463" spans="1:32">
      <c r="A463">
        <v>462</v>
      </c>
      <c r="B463">
        <v>8.8493711945937103E-4</v>
      </c>
      <c r="C463">
        <v>8.6751712516286396E-4</v>
      </c>
      <c r="D463">
        <v>3.4002794522700999</v>
      </c>
      <c r="E463">
        <v>50.800080895288303</v>
      </c>
      <c r="F463" s="17">
        <v>8.8627784964998497E-23</v>
      </c>
      <c r="G463">
        <v>114709</v>
      </c>
      <c r="H463">
        <v>114709</v>
      </c>
      <c r="I463">
        <v>114712</v>
      </c>
      <c r="J463" t="s">
        <v>213</v>
      </c>
      <c r="K463">
        <v>0.39051472844635998</v>
      </c>
      <c r="L463">
        <v>4.1335086753853598E-2</v>
      </c>
      <c r="M463" s="17">
        <v>3.4689969045316799E-21</v>
      </c>
      <c r="N463" t="s">
        <v>805</v>
      </c>
      <c r="O463" t="b">
        <v>0</v>
      </c>
      <c r="P463" t="s">
        <v>344</v>
      </c>
      <c r="Q463" t="s">
        <v>344</v>
      </c>
      <c r="R463" t="s">
        <v>344</v>
      </c>
      <c r="X463" t="str">
        <f t="shared" si="63"/>
        <v>grade9_not_apr_march_grade_t8_ra_basic_zyunan</v>
      </c>
      <c r="Y463">
        <f t="shared" si="64"/>
        <v>114712</v>
      </c>
      <c r="Z463" t="str">
        <f t="shared" si="65"/>
        <v>zyunan ~ relative_age + I(relative_age^2) | 0 | 0 | school_id</v>
      </c>
      <c r="AA463" t="str">
        <f t="shared" si="66"/>
        <v>0.391</v>
      </c>
      <c r="AB463" t="str">
        <f t="shared" si="67"/>
        <v>0.041</v>
      </c>
      <c r="AC463" t="str">
        <f t="shared" si="68"/>
        <v>NA</v>
      </c>
      <c r="AD463" t="str">
        <f t="shared" si="69"/>
        <v>NA, NA</v>
      </c>
      <c r="AE463" t="str">
        <f t="shared" si="70"/>
        <v>0.391
(0.041)</v>
      </c>
      <c r="AF463" t="str">
        <f t="shared" si="71"/>
        <v>0.391
(0.041, NA)</v>
      </c>
    </row>
    <row r="464" spans="1:32">
      <c r="A464">
        <v>463</v>
      </c>
      <c r="B464">
        <v>3.13457182789358E-2</v>
      </c>
      <c r="C464">
        <v>2.5889745681711498E-2</v>
      </c>
      <c r="D464">
        <v>3.4903092175164399</v>
      </c>
      <c r="E464">
        <v>5.7452118243560202</v>
      </c>
      <c r="F464">
        <v>0</v>
      </c>
      <c r="G464">
        <v>128184</v>
      </c>
      <c r="H464">
        <v>128184</v>
      </c>
      <c r="I464">
        <v>128907</v>
      </c>
      <c r="J464" t="s">
        <v>219</v>
      </c>
      <c r="K464">
        <v>0.294908791484989</v>
      </c>
      <c r="L464">
        <v>3.12770333855973E-2</v>
      </c>
      <c r="M464" s="17">
        <v>4.14314601385603E-21</v>
      </c>
      <c r="N464" t="s">
        <v>479</v>
      </c>
      <c r="O464" t="b">
        <v>0</v>
      </c>
      <c r="P464" t="s">
        <v>344</v>
      </c>
      <c r="Q464" t="s">
        <v>344</v>
      </c>
      <c r="R464" t="s">
        <v>344</v>
      </c>
      <c r="X464" t="str">
        <f t="shared" si="63"/>
        <v>grade4_all_grade_t8_ra_cont_zyunan</v>
      </c>
      <c r="Y464">
        <f t="shared" si="64"/>
        <v>128907</v>
      </c>
      <c r="Z464" t="str">
        <f t="shared" si="65"/>
        <v>zyunan ~ relative_age + I(relative_age^2) + as.factor(sex) +      as.factor(book) + as.factor(year) | as.factor(school_id) |      0 | school_id</v>
      </c>
      <c r="AA464" t="str">
        <f t="shared" si="66"/>
        <v>0.295</v>
      </c>
      <c r="AB464" t="str">
        <f t="shared" si="67"/>
        <v>0.031</v>
      </c>
      <c r="AC464" t="str">
        <f t="shared" si="68"/>
        <v>NA</v>
      </c>
      <c r="AD464" t="str">
        <f t="shared" si="69"/>
        <v>NA, NA</v>
      </c>
      <c r="AE464" t="str">
        <f t="shared" si="70"/>
        <v>0.295
(0.031)</v>
      </c>
      <c r="AF464" t="str">
        <f t="shared" si="71"/>
        <v>0.295
(0.031, NA)</v>
      </c>
    </row>
    <row r="465" spans="1:32">
      <c r="A465">
        <v>464</v>
      </c>
      <c r="B465">
        <v>4.3703209465888501E-2</v>
      </c>
      <c r="C465">
        <v>3.8465588888523902E-2</v>
      </c>
      <c r="D465">
        <v>3.4513305505158001</v>
      </c>
      <c r="E465">
        <v>8.34409610630461</v>
      </c>
      <c r="F465">
        <v>0</v>
      </c>
      <c r="G465">
        <v>132007</v>
      </c>
      <c r="H465">
        <v>132007</v>
      </c>
      <c r="I465">
        <v>132731</v>
      </c>
      <c r="J465" t="s">
        <v>219</v>
      </c>
      <c r="K465">
        <v>0.354382550475209</v>
      </c>
      <c r="L465">
        <v>2.9369854852213401E-2</v>
      </c>
      <c r="M465" s="17">
        <v>1.59322420508745E-33</v>
      </c>
      <c r="N465" t="s">
        <v>480</v>
      </c>
      <c r="O465" t="b">
        <v>0</v>
      </c>
      <c r="P465" t="s">
        <v>344</v>
      </c>
      <c r="Q465" t="s">
        <v>344</v>
      </c>
      <c r="R465" t="s">
        <v>344</v>
      </c>
      <c r="X465" t="str">
        <f t="shared" si="63"/>
        <v>grade5_all_grade_t8_ra_cont_zyunan</v>
      </c>
      <c r="Y465">
        <f t="shared" si="64"/>
        <v>132731</v>
      </c>
      <c r="Z465" t="str">
        <f t="shared" si="65"/>
        <v>zyunan ~ relative_age + I(relative_age^2) + as.factor(sex) +      as.factor(book) + as.factor(year) | as.factor(school_id) |      0 | school_id</v>
      </c>
      <c r="AA465" t="str">
        <f t="shared" si="66"/>
        <v>0.354</v>
      </c>
      <c r="AB465" t="str">
        <f t="shared" si="67"/>
        <v>0.029</v>
      </c>
      <c r="AC465" t="str">
        <f t="shared" si="68"/>
        <v>NA</v>
      </c>
      <c r="AD465" t="str">
        <f t="shared" si="69"/>
        <v>NA, NA</v>
      </c>
      <c r="AE465" t="str">
        <f t="shared" si="70"/>
        <v>0.354
(0.029)</v>
      </c>
      <c r="AF465" t="str">
        <f t="shared" si="71"/>
        <v>0.354
(0.029, NA)</v>
      </c>
    </row>
    <row r="466" spans="1:32">
      <c r="A466">
        <v>465</v>
      </c>
      <c r="B466">
        <v>5.3917332111750302E-2</v>
      </c>
      <c r="C466">
        <v>4.8861128881875902E-2</v>
      </c>
      <c r="D466">
        <v>3.43916733334189</v>
      </c>
      <c r="E466">
        <v>10.663600662485401</v>
      </c>
      <c r="F466">
        <v>0</v>
      </c>
      <c r="G466">
        <v>135470</v>
      </c>
      <c r="H466">
        <v>135470</v>
      </c>
      <c r="I466">
        <v>136195</v>
      </c>
      <c r="J466" t="s">
        <v>219</v>
      </c>
      <c r="K466">
        <v>0.29173676160683498</v>
      </c>
      <c r="L466">
        <v>3.0807423624624901E-2</v>
      </c>
      <c r="M466" s="17">
        <v>2.8067453101427999E-21</v>
      </c>
      <c r="N466" t="s">
        <v>481</v>
      </c>
      <c r="O466" t="b">
        <v>0</v>
      </c>
      <c r="P466" t="s">
        <v>344</v>
      </c>
      <c r="Q466" t="s">
        <v>344</v>
      </c>
      <c r="R466" t="s">
        <v>344</v>
      </c>
      <c r="X466" t="str">
        <f t="shared" si="63"/>
        <v>grade6_all_grade_t8_ra_cont_zyunan</v>
      </c>
      <c r="Y466">
        <f t="shared" si="64"/>
        <v>136195</v>
      </c>
      <c r="Z466" t="str">
        <f t="shared" si="65"/>
        <v>zyunan ~ relative_age + I(relative_age^2) + as.factor(sex) +      as.factor(book) + as.factor(year) | as.factor(school_id) |      0 | school_id</v>
      </c>
      <c r="AA466" t="str">
        <f t="shared" si="66"/>
        <v>0.292</v>
      </c>
      <c r="AB466" t="str">
        <f t="shared" si="67"/>
        <v>0.031</v>
      </c>
      <c r="AC466" t="str">
        <f t="shared" si="68"/>
        <v>NA</v>
      </c>
      <c r="AD466" t="str">
        <f t="shared" si="69"/>
        <v>NA, NA</v>
      </c>
      <c r="AE466" t="str">
        <f t="shared" si="70"/>
        <v>0.292
(0.031)</v>
      </c>
      <c r="AF466" t="str">
        <f t="shared" si="71"/>
        <v>0.292
(0.031, NA)</v>
      </c>
    </row>
    <row r="467" spans="1:32">
      <c r="A467">
        <v>466</v>
      </c>
      <c r="B467">
        <v>4.9156927084823603E-2</v>
      </c>
      <c r="C467">
        <v>4.64613806615604E-2</v>
      </c>
      <c r="D467">
        <v>3.2508256971537399</v>
      </c>
      <c r="E467">
        <v>18.2363496545963</v>
      </c>
      <c r="F467">
        <v>0</v>
      </c>
      <c r="G467">
        <v>130516</v>
      </c>
      <c r="H467">
        <v>130516</v>
      </c>
      <c r="I467">
        <v>130887</v>
      </c>
      <c r="J467" t="s">
        <v>219</v>
      </c>
      <c r="K467">
        <v>0.28018991939099502</v>
      </c>
      <c r="L467">
        <v>2.8893766867931599E-2</v>
      </c>
      <c r="M467" s="17">
        <v>3.09751152123844E-22</v>
      </c>
      <c r="N467" t="s">
        <v>482</v>
      </c>
      <c r="O467" t="b">
        <v>0</v>
      </c>
      <c r="P467" t="s">
        <v>344</v>
      </c>
      <c r="Q467" t="s">
        <v>344</v>
      </c>
      <c r="R467" t="s">
        <v>344</v>
      </c>
      <c r="X467" t="str">
        <f t="shared" si="63"/>
        <v>grade7_all_grade_t8_ra_cont_zyunan</v>
      </c>
      <c r="Y467">
        <f t="shared" si="64"/>
        <v>130887</v>
      </c>
      <c r="Z467" t="str">
        <f t="shared" si="65"/>
        <v>zyunan ~ relative_age + I(relative_age^2) + as.factor(sex) +      as.factor(book) + as.factor(year) | as.factor(school_id) |      0 | school_id</v>
      </c>
      <c r="AA467" t="str">
        <f t="shared" si="66"/>
        <v>0.280</v>
      </c>
      <c r="AB467" t="str">
        <f t="shared" si="67"/>
        <v>0.029</v>
      </c>
      <c r="AC467" t="str">
        <f t="shared" si="68"/>
        <v>NA</v>
      </c>
      <c r="AD467" t="str">
        <f t="shared" si="69"/>
        <v>NA, NA</v>
      </c>
      <c r="AE467" t="str">
        <f t="shared" si="70"/>
        <v>0.280
(0.029)</v>
      </c>
      <c r="AF467" t="str">
        <f t="shared" si="71"/>
        <v>0.280
(0.029, NA)</v>
      </c>
    </row>
    <row r="468" spans="1:32">
      <c r="A468">
        <v>467</v>
      </c>
      <c r="B468">
        <v>3.7840004737651603E-2</v>
      </c>
      <c r="C468">
        <v>3.5162211678513897E-2</v>
      </c>
      <c r="D468">
        <v>3.4278051807619598</v>
      </c>
      <c r="E468">
        <v>14.131041459132</v>
      </c>
      <c r="F468">
        <v>0</v>
      </c>
      <c r="G468">
        <v>132945</v>
      </c>
      <c r="H468">
        <v>132945</v>
      </c>
      <c r="I468">
        <v>133316</v>
      </c>
      <c r="J468" t="s">
        <v>219</v>
      </c>
      <c r="K468">
        <v>0.25573586801952303</v>
      </c>
      <c r="L468">
        <v>3.0532917932808702E-2</v>
      </c>
      <c r="M468" s="17">
        <v>5.4876633423033899E-17</v>
      </c>
      <c r="N468" t="s">
        <v>483</v>
      </c>
      <c r="O468" t="b">
        <v>0</v>
      </c>
      <c r="P468" t="s">
        <v>344</v>
      </c>
      <c r="Q468" t="s">
        <v>344</v>
      </c>
      <c r="R468" t="s">
        <v>344</v>
      </c>
      <c r="X468" t="str">
        <f t="shared" si="63"/>
        <v>grade8_all_grade_t8_ra_cont_zyunan</v>
      </c>
      <c r="Y468">
        <f t="shared" si="64"/>
        <v>133316</v>
      </c>
      <c r="Z468" t="str">
        <f t="shared" si="65"/>
        <v>zyunan ~ relative_age + I(relative_age^2) + as.factor(sex) +      as.factor(book) + as.factor(year) | as.factor(school_id) |      0 | school_id</v>
      </c>
      <c r="AA468" t="str">
        <f t="shared" si="66"/>
        <v>0.256</v>
      </c>
      <c r="AB468" t="str">
        <f t="shared" si="67"/>
        <v>0.031</v>
      </c>
      <c r="AC468" t="str">
        <f t="shared" si="68"/>
        <v>NA</v>
      </c>
      <c r="AD468" t="str">
        <f t="shared" si="69"/>
        <v>NA, NA</v>
      </c>
      <c r="AE468" t="str">
        <f t="shared" si="70"/>
        <v>0.256
(0.031)</v>
      </c>
      <c r="AF468" t="str">
        <f t="shared" si="71"/>
        <v>0.256
(0.031, NA)</v>
      </c>
    </row>
    <row r="469" spans="1:32">
      <c r="A469">
        <v>468</v>
      </c>
      <c r="B469">
        <v>3.51411878114707E-2</v>
      </c>
      <c r="C469">
        <v>3.25333080676155E-2</v>
      </c>
      <c r="D469">
        <v>3.3444279021883201</v>
      </c>
      <c r="E469">
        <v>13.4750031684825</v>
      </c>
      <c r="F469">
        <v>0</v>
      </c>
      <c r="G469">
        <v>136152</v>
      </c>
      <c r="H469">
        <v>136152</v>
      </c>
      <c r="I469">
        <v>136521</v>
      </c>
      <c r="J469" t="s">
        <v>219</v>
      </c>
      <c r="K469">
        <v>0.37745888107754799</v>
      </c>
      <c r="L469">
        <v>3.0220289552093701E-2</v>
      </c>
      <c r="M469" s="17">
        <v>8.4391229055398896E-36</v>
      </c>
      <c r="N469" t="s">
        <v>484</v>
      </c>
      <c r="O469" t="b">
        <v>0</v>
      </c>
      <c r="P469" t="s">
        <v>344</v>
      </c>
      <c r="Q469" t="s">
        <v>344</v>
      </c>
      <c r="R469" t="s">
        <v>344</v>
      </c>
      <c r="X469" t="str">
        <f t="shared" si="63"/>
        <v>grade9_all_grade_t8_ra_cont_zyunan</v>
      </c>
      <c r="Y469">
        <f t="shared" si="64"/>
        <v>136521</v>
      </c>
      <c r="Z469" t="str">
        <f t="shared" si="65"/>
        <v>zyunan ~ relative_age + I(relative_age^2) + as.factor(sex) +      as.factor(book) + as.factor(year) | as.factor(school_id) |      0 | school_id</v>
      </c>
      <c r="AA469" t="str">
        <f t="shared" si="66"/>
        <v>0.377</v>
      </c>
      <c r="AB469" t="str">
        <f t="shared" si="67"/>
        <v>0.030</v>
      </c>
      <c r="AC469" t="str">
        <f t="shared" si="68"/>
        <v>NA</v>
      </c>
      <c r="AD469" t="str">
        <f t="shared" si="69"/>
        <v>NA, NA</v>
      </c>
      <c r="AE469" t="str">
        <f t="shared" si="70"/>
        <v>0.377
(0.030)</v>
      </c>
      <c r="AF469" t="str">
        <f t="shared" si="71"/>
        <v>0.377
(0.030, NA)</v>
      </c>
    </row>
    <row r="470" spans="1:32">
      <c r="A470">
        <v>469</v>
      </c>
      <c r="B470">
        <v>3.2396051417684403E-2</v>
      </c>
      <c r="C470">
        <v>2.5881475885909899E-2</v>
      </c>
      <c r="D470">
        <v>3.48485688163005</v>
      </c>
      <c r="E470">
        <v>4.9728568284571297</v>
      </c>
      <c r="F470">
        <v>0</v>
      </c>
      <c r="G470">
        <v>107238</v>
      </c>
      <c r="H470">
        <v>107238</v>
      </c>
      <c r="I470">
        <v>107961</v>
      </c>
      <c r="J470" t="s">
        <v>219</v>
      </c>
      <c r="K470">
        <v>0.349487286776895</v>
      </c>
      <c r="L470">
        <v>4.3183177799673997E-2</v>
      </c>
      <c r="M470" s="17">
        <v>5.8148365762230802E-16</v>
      </c>
      <c r="N470" t="s">
        <v>806</v>
      </c>
      <c r="O470" t="b">
        <v>0</v>
      </c>
      <c r="P470" t="s">
        <v>344</v>
      </c>
      <c r="Q470" t="s">
        <v>344</v>
      </c>
      <c r="R470" t="s">
        <v>344</v>
      </c>
      <c r="X470" t="str">
        <f t="shared" si="63"/>
        <v>grade4_not_apr_march_grade_t8_ra_cont_zyunan</v>
      </c>
      <c r="Y470">
        <f t="shared" si="64"/>
        <v>107961</v>
      </c>
      <c r="Z470" t="str">
        <f t="shared" si="65"/>
        <v>zyunan ~ relative_age + I(relative_age^2) + as.factor(sex) +      as.factor(book) + as.factor(year) | as.factor(school_id) |      0 | school_id</v>
      </c>
      <c r="AA470" t="str">
        <f t="shared" si="66"/>
        <v>0.349</v>
      </c>
      <c r="AB470" t="str">
        <f t="shared" si="67"/>
        <v>0.043</v>
      </c>
      <c r="AC470" t="str">
        <f t="shared" si="68"/>
        <v>NA</v>
      </c>
      <c r="AD470" t="str">
        <f t="shared" si="69"/>
        <v>NA, NA</v>
      </c>
      <c r="AE470" t="str">
        <f t="shared" si="70"/>
        <v>0.349
(0.043)</v>
      </c>
      <c r="AF470" t="str">
        <f t="shared" si="71"/>
        <v>0.349
(0.043, NA)</v>
      </c>
    </row>
    <row r="471" spans="1:32">
      <c r="A471">
        <v>470</v>
      </c>
      <c r="B471">
        <v>4.50620055547125E-2</v>
      </c>
      <c r="C471">
        <v>3.8799009401081802E-2</v>
      </c>
      <c r="D471">
        <v>3.4484598885680899</v>
      </c>
      <c r="E471">
        <v>7.1949598002849902</v>
      </c>
      <c r="F471">
        <v>0</v>
      </c>
      <c r="G471">
        <v>110238</v>
      </c>
      <c r="H471">
        <v>110238</v>
      </c>
      <c r="I471">
        <v>110962</v>
      </c>
      <c r="J471" t="s">
        <v>219</v>
      </c>
      <c r="K471">
        <v>0.41844420659482401</v>
      </c>
      <c r="L471">
        <v>3.9320685702386102E-2</v>
      </c>
      <c r="M471" s="17">
        <v>1.9034547466475599E-26</v>
      </c>
      <c r="N471" t="s">
        <v>807</v>
      </c>
      <c r="O471" t="b">
        <v>0</v>
      </c>
      <c r="P471" t="s">
        <v>344</v>
      </c>
      <c r="Q471" t="s">
        <v>344</v>
      </c>
      <c r="R471" t="s">
        <v>344</v>
      </c>
      <c r="X471" t="str">
        <f t="shared" si="63"/>
        <v>grade5_not_apr_march_grade_t8_ra_cont_zyunan</v>
      </c>
      <c r="Y471">
        <f t="shared" si="64"/>
        <v>110962</v>
      </c>
      <c r="Z471" t="str">
        <f t="shared" si="65"/>
        <v>zyunan ~ relative_age + I(relative_age^2) + as.factor(sex) +      as.factor(book) + as.factor(year) | as.factor(school_id) |      0 | school_id</v>
      </c>
      <c r="AA471" t="str">
        <f t="shared" si="66"/>
        <v>0.418</v>
      </c>
      <c r="AB471" t="str">
        <f t="shared" si="67"/>
        <v>0.039</v>
      </c>
      <c r="AC471" t="str">
        <f t="shared" si="68"/>
        <v>NA</v>
      </c>
      <c r="AD471" t="str">
        <f t="shared" si="69"/>
        <v>NA, NA</v>
      </c>
      <c r="AE471" t="str">
        <f t="shared" si="70"/>
        <v>0.418
(0.039)</v>
      </c>
      <c r="AF471" t="str">
        <f t="shared" si="71"/>
        <v>0.418
(0.039, NA)</v>
      </c>
    </row>
    <row r="472" spans="1:32">
      <c r="A472">
        <v>471</v>
      </c>
      <c r="B472">
        <v>5.4853709782512701E-2</v>
      </c>
      <c r="C472">
        <v>4.8813849999490802E-2</v>
      </c>
      <c r="D472">
        <v>3.4371964821035799</v>
      </c>
      <c r="E472">
        <v>9.0819508652680003</v>
      </c>
      <c r="F472">
        <v>0</v>
      </c>
      <c r="G472">
        <v>113295</v>
      </c>
      <c r="H472">
        <v>113295</v>
      </c>
      <c r="I472">
        <v>114020</v>
      </c>
      <c r="J472" t="s">
        <v>219</v>
      </c>
      <c r="K472">
        <v>0.30720437847926602</v>
      </c>
      <c r="L472">
        <v>4.1827209121808699E-2</v>
      </c>
      <c r="M472" s="17">
        <v>2.0636581799210901E-13</v>
      </c>
      <c r="N472" t="s">
        <v>808</v>
      </c>
      <c r="O472" t="b">
        <v>0</v>
      </c>
      <c r="P472" t="s">
        <v>344</v>
      </c>
      <c r="Q472" t="s">
        <v>344</v>
      </c>
      <c r="R472" t="s">
        <v>344</v>
      </c>
      <c r="X472" t="str">
        <f t="shared" si="63"/>
        <v>grade6_not_apr_march_grade_t8_ra_cont_zyunan</v>
      </c>
      <c r="Y472">
        <f t="shared" si="64"/>
        <v>114020</v>
      </c>
      <c r="Z472" t="str">
        <f t="shared" si="65"/>
        <v>zyunan ~ relative_age + I(relative_age^2) + as.factor(sex) +      as.factor(book) + as.factor(year) | as.factor(school_id) |      0 | school_id</v>
      </c>
      <c r="AA472" t="str">
        <f t="shared" si="66"/>
        <v>0.307</v>
      </c>
      <c r="AB472" t="str">
        <f t="shared" si="67"/>
        <v>0.042</v>
      </c>
      <c r="AC472" t="str">
        <f t="shared" si="68"/>
        <v>NA</v>
      </c>
      <c r="AD472" t="str">
        <f t="shared" si="69"/>
        <v>NA, NA</v>
      </c>
      <c r="AE472" t="str">
        <f t="shared" si="70"/>
        <v>0.307
(0.042)</v>
      </c>
      <c r="AF472" t="str">
        <f t="shared" si="71"/>
        <v>0.307
(0.042, NA)</v>
      </c>
    </row>
    <row r="473" spans="1:32">
      <c r="A473">
        <v>472</v>
      </c>
      <c r="B473">
        <v>4.94387776242401E-2</v>
      </c>
      <c r="C473">
        <v>4.6220310482829798E-2</v>
      </c>
      <c r="D473">
        <v>3.2540406397419899</v>
      </c>
      <c r="E473">
        <v>15.3609701302021</v>
      </c>
      <c r="F473">
        <v>0</v>
      </c>
      <c r="G473">
        <v>109278</v>
      </c>
      <c r="H473">
        <v>109278</v>
      </c>
      <c r="I473">
        <v>109649</v>
      </c>
      <c r="J473" t="s">
        <v>219</v>
      </c>
      <c r="K473">
        <v>0.28475314180468703</v>
      </c>
      <c r="L473">
        <v>3.6876916773658799E-2</v>
      </c>
      <c r="M473" s="17">
        <v>1.14772347935259E-14</v>
      </c>
      <c r="N473" t="s">
        <v>809</v>
      </c>
      <c r="O473" t="b">
        <v>0</v>
      </c>
      <c r="P473" t="s">
        <v>344</v>
      </c>
      <c r="Q473" t="s">
        <v>344</v>
      </c>
      <c r="R473" t="s">
        <v>344</v>
      </c>
      <c r="X473" t="str">
        <f t="shared" si="63"/>
        <v>grade7_not_apr_march_grade_t8_ra_cont_zyunan</v>
      </c>
      <c r="Y473">
        <f t="shared" si="64"/>
        <v>109649</v>
      </c>
      <c r="Z473" t="str">
        <f t="shared" si="65"/>
        <v>zyunan ~ relative_age + I(relative_age^2) + as.factor(sex) +      as.factor(book) + as.factor(year) | as.factor(school_id) |      0 | school_id</v>
      </c>
      <c r="AA473" t="str">
        <f t="shared" si="66"/>
        <v>0.285</v>
      </c>
      <c r="AB473" t="str">
        <f t="shared" si="67"/>
        <v>0.037</v>
      </c>
      <c r="AC473" t="str">
        <f t="shared" si="68"/>
        <v>NA</v>
      </c>
      <c r="AD473" t="str">
        <f t="shared" si="69"/>
        <v>NA, NA</v>
      </c>
      <c r="AE473" t="str">
        <f t="shared" si="70"/>
        <v>0.285
(0.037)</v>
      </c>
      <c r="AF473" t="str">
        <f t="shared" si="71"/>
        <v>0.285
(0.037, NA)</v>
      </c>
    </row>
    <row r="474" spans="1:32">
      <c r="A474">
        <v>473</v>
      </c>
      <c r="B474">
        <v>3.8557456035662803E-2</v>
      </c>
      <c r="C474">
        <v>3.5368563290742797E-2</v>
      </c>
      <c r="D474">
        <v>3.4299550159369998</v>
      </c>
      <c r="E474">
        <v>12.0911736831181</v>
      </c>
      <c r="F474">
        <v>0</v>
      </c>
      <c r="G474">
        <v>111554</v>
      </c>
      <c r="H474">
        <v>111554</v>
      </c>
      <c r="I474">
        <v>111925</v>
      </c>
      <c r="J474" t="s">
        <v>219</v>
      </c>
      <c r="K474">
        <v>0.29168251634776299</v>
      </c>
      <c r="L474">
        <v>3.7272678069056202E-2</v>
      </c>
      <c r="M474" s="17">
        <v>5.0508550765416199E-15</v>
      </c>
      <c r="N474" t="s">
        <v>810</v>
      </c>
      <c r="O474" t="b">
        <v>0</v>
      </c>
      <c r="P474" t="s">
        <v>344</v>
      </c>
      <c r="Q474" t="s">
        <v>344</v>
      </c>
      <c r="R474" t="s">
        <v>344</v>
      </c>
      <c r="X474" t="str">
        <f t="shared" si="63"/>
        <v>grade8_not_apr_march_grade_t8_ra_cont_zyunan</v>
      </c>
      <c r="Y474">
        <f t="shared" si="64"/>
        <v>111925</v>
      </c>
      <c r="Z474" t="str">
        <f t="shared" si="65"/>
        <v>zyunan ~ relative_age + I(relative_age^2) + as.factor(sex) +      as.factor(book) + as.factor(year) | as.factor(school_id) |      0 | school_id</v>
      </c>
      <c r="AA474" t="str">
        <f t="shared" si="66"/>
        <v>0.292</v>
      </c>
      <c r="AB474" t="str">
        <f t="shared" si="67"/>
        <v>0.037</v>
      </c>
      <c r="AC474" t="str">
        <f t="shared" si="68"/>
        <v>NA</v>
      </c>
      <c r="AD474" t="str">
        <f t="shared" si="69"/>
        <v>NA, NA</v>
      </c>
      <c r="AE474" t="str">
        <f t="shared" si="70"/>
        <v>0.292
(0.037)</v>
      </c>
      <c r="AF474" t="str">
        <f t="shared" si="71"/>
        <v>0.292
(0.037, NA)</v>
      </c>
    </row>
    <row r="475" spans="1:32">
      <c r="A475">
        <v>474</v>
      </c>
      <c r="B475">
        <v>3.5814767446179598E-2</v>
      </c>
      <c r="C475">
        <v>3.2709337930698898E-2</v>
      </c>
      <c r="D475">
        <v>3.3454131392127202</v>
      </c>
      <c r="E475">
        <v>11.532951325296599</v>
      </c>
      <c r="F475">
        <v>0</v>
      </c>
      <c r="G475">
        <v>114258</v>
      </c>
      <c r="H475">
        <v>114258</v>
      </c>
      <c r="I475">
        <v>114627</v>
      </c>
      <c r="J475" t="s">
        <v>219</v>
      </c>
      <c r="K475">
        <v>0.38642263260148701</v>
      </c>
      <c r="L475">
        <v>4.1075327083722399E-2</v>
      </c>
      <c r="M475" s="17">
        <v>5.0731405570723798E-21</v>
      </c>
      <c r="N475" t="s">
        <v>811</v>
      </c>
      <c r="O475" t="b">
        <v>0</v>
      </c>
      <c r="P475" t="s">
        <v>344</v>
      </c>
      <c r="Q475" t="s">
        <v>344</v>
      </c>
      <c r="R475" t="s">
        <v>344</v>
      </c>
      <c r="X475" t="str">
        <f t="shared" si="63"/>
        <v>grade9_not_apr_march_grade_t8_ra_cont_zyunan</v>
      </c>
      <c r="Y475">
        <f t="shared" si="64"/>
        <v>114627</v>
      </c>
      <c r="Z475" t="str">
        <f t="shared" si="65"/>
        <v>zyunan ~ relative_age + I(relative_age^2) + as.factor(sex) +      as.factor(book) + as.factor(year) | as.factor(school_id) |      0 | school_id</v>
      </c>
      <c r="AA475" t="str">
        <f t="shared" si="66"/>
        <v>0.386</v>
      </c>
      <c r="AB475" t="str">
        <f t="shared" si="67"/>
        <v>0.041</v>
      </c>
      <c r="AC475" t="str">
        <f t="shared" si="68"/>
        <v>NA</v>
      </c>
      <c r="AD475" t="str">
        <f t="shared" si="69"/>
        <v>NA, NA</v>
      </c>
      <c r="AE475" t="str">
        <f t="shared" si="70"/>
        <v>0.386
(0.041)</v>
      </c>
      <c r="AF475" t="str">
        <f t="shared" si="71"/>
        <v>0.386
(0.041, NA)</v>
      </c>
    </row>
    <row r="476" spans="1:32">
      <c r="A476">
        <v>475</v>
      </c>
      <c r="B476">
        <v>1.22343934232832E-3</v>
      </c>
      <c r="C476">
        <v>1.2081113973208E-3</v>
      </c>
      <c r="D476">
        <v>3.5748386096563598</v>
      </c>
      <c r="E476">
        <v>79.817571222627095</v>
      </c>
      <c r="F476" s="17">
        <v>2.2744833657819501E-35</v>
      </c>
      <c r="G476">
        <v>130321</v>
      </c>
      <c r="H476">
        <v>130321</v>
      </c>
      <c r="I476">
        <v>130324</v>
      </c>
      <c r="J476" t="s">
        <v>214</v>
      </c>
      <c r="K476">
        <v>0.39877760102180398</v>
      </c>
      <c r="L476">
        <v>3.1470975536407202E-2</v>
      </c>
      <c r="M476" s="17">
        <v>8.5308847393541493E-37</v>
      </c>
      <c r="N476" t="s">
        <v>485</v>
      </c>
      <c r="O476" t="b">
        <v>0</v>
      </c>
      <c r="P476" t="s">
        <v>344</v>
      </c>
      <c r="Q476" t="s">
        <v>344</v>
      </c>
      <c r="R476" t="s">
        <v>344</v>
      </c>
      <c r="X476" t="str">
        <f t="shared" si="63"/>
        <v>grade4_all_grade_t8_ra_basic_planning</v>
      </c>
      <c r="Y476">
        <f t="shared" si="64"/>
        <v>130324</v>
      </c>
      <c r="Z476" t="str">
        <f t="shared" si="65"/>
        <v>planning ~ relative_age + I(relative_age^2) | 0 | 0 | school_id</v>
      </c>
      <c r="AA476" t="str">
        <f t="shared" si="66"/>
        <v>0.399</v>
      </c>
      <c r="AB476" t="str">
        <f t="shared" si="67"/>
        <v>0.031</v>
      </c>
      <c r="AC476" t="str">
        <f t="shared" si="68"/>
        <v>NA</v>
      </c>
      <c r="AD476" t="str">
        <f t="shared" si="69"/>
        <v>NA, NA</v>
      </c>
      <c r="AE476" t="str">
        <f t="shared" si="70"/>
        <v>0.399
(0.031)</v>
      </c>
      <c r="AF476" t="str">
        <f t="shared" si="71"/>
        <v>0.399
(0.031, NA)</v>
      </c>
    </row>
    <row r="477" spans="1:32">
      <c r="A477">
        <v>476</v>
      </c>
      <c r="B477">
        <v>1.0678920365124599E-3</v>
      </c>
      <c r="C477">
        <v>1.05288629657008E-3</v>
      </c>
      <c r="D477">
        <v>3.5356121042464199</v>
      </c>
      <c r="E477">
        <v>71.165570016128598</v>
      </c>
      <c r="F477" s="17">
        <v>1.2873424443988699E-31</v>
      </c>
      <c r="G477">
        <v>133140</v>
      </c>
      <c r="H477">
        <v>133140</v>
      </c>
      <c r="I477">
        <v>133143</v>
      </c>
      <c r="J477" t="s">
        <v>214</v>
      </c>
      <c r="K477">
        <v>0.37078214026249501</v>
      </c>
      <c r="L477">
        <v>3.0620728939098101E-2</v>
      </c>
      <c r="M477" s="17">
        <v>9.4801810632088094E-34</v>
      </c>
      <c r="N477" t="s">
        <v>486</v>
      </c>
      <c r="O477" t="b">
        <v>0</v>
      </c>
      <c r="P477" t="s">
        <v>344</v>
      </c>
      <c r="Q477" t="s">
        <v>344</v>
      </c>
      <c r="R477" t="s">
        <v>344</v>
      </c>
      <c r="X477" t="str">
        <f t="shared" si="63"/>
        <v>grade5_all_grade_t8_ra_basic_planning</v>
      </c>
      <c r="Y477">
        <f t="shared" si="64"/>
        <v>133143</v>
      </c>
      <c r="Z477" t="str">
        <f t="shared" si="65"/>
        <v>planning ~ relative_age + I(relative_age^2) | 0 | 0 | school_id</v>
      </c>
      <c r="AA477" t="str">
        <f t="shared" si="66"/>
        <v>0.371</v>
      </c>
      <c r="AB477" t="str">
        <f t="shared" si="67"/>
        <v>0.031</v>
      </c>
      <c r="AC477" t="str">
        <f t="shared" si="68"/>
        <v>NA</v>
      </c>
      <c r="AD477" t="str">
        <f t="shared" si="69"/>
        <v>NA, NA</v>
      </c>
      <c r="AE477" t="str">
        <f t="shared" si="70"/>
        <v>0.371
(0.031)</v>
      </c>
      <c r="AF477" t="str">
        <f t="shared" si="71"/>
        <v>0.371
(0.031, NA)</v>
      </c>
    </row>
    <row r="478" spans="1:32">
      <c r="A478">
        <v>477</v>
      </c>
      <c r="B478">
        <v>5.7878604096841797E-4</v>
      </c>
      <c r="C478">
        <v>5.6414486644773597E-4</v>
      </c>
      <c r="D478">
        <v>3.5328133079442798</v>
      </c>
      <c r="E478">
        <v>39.531394161666</v>
      </c>
      <c r="F478" s="17">
        <v>6.8659871915983199E-18</v>
      </c>
      <c r="G478">
        <v>136522</v>
      </c>
      <c r="H478">
        <v>136522</v>
      </c>
      <c r="I478">
        <v>136525</v>
      </c>
      <c r="J478" t="s">
        <v>214</v>
      </c>
      <c r="K478">
        <v>0.27236374907785499</v>
      </c>
      <c r="L478">
        <v>3.05383580336171E-2</v>
      </c>
      <c r="M478" s="17">
        <v>4.71612862890297E-19</v>
      </c>
      <c r="N478" t="s">
        <v>487</v>
      </c>
      <c r="O478" t="b">
        <v>0</v>
      </c>
      <c r="P478" t="s">
        <v>344</v>
      </c>
      <c r="Q478" t="s">
        <v>344</v>
      </c>
      <c r="R478" t="s">
        <v>344</v>
      </c>
      <c r="X478" t="str">
        <f t="shared" si="63"/>
        <v>grade6_all_grade_t8_ra_basic_planning</v>
      </c>
      <c r="Y478">
        <f t="shared" si="64"/>
        <v>136525</v>
      </c>
      <c r="Z478" t="str">
        <f t="shared" si="65"/>
        <v>planning ~ relative_age + I(relative_age^2) | 0 | 0 | school_id</v>
      </c>
      <c r="AA478" t="str">
        <f t="shared" si="66"/>
        <v>0.272</v>
      </c>
      <c r="AB478" t="str">
        <f t="shared" si="67"/>
        <v>0.031</v>
      </c>
      <c r="AC478" t="str">
        <f t="shared" si="68"/>
        <v>NA</v>
      </c>
      <c r="AD478" t="str">
        <f t="shared" si="69"/>
        <v>NA, NA</v>
      </c>
      <c r="AE478" t="str">
        <f t="shared" si="70"/>
        <v>0.272
(0.031)</v>
      </c>
      <c r="AF478" t="str">
        <f t="shared" si="71"/>
        <v>0.272
(0.031, NA)</v>
      </c>
    </row>
    <row r="479" spans="1:32">
      <c r="A479">
        <v>478</v>
      </c>
      <c r="B479">
        <v>4.6944334596754698E-4</v>
      </c>
      <c r="C479">
        <v>4.5424124470960802E-4</v>
      </c>
      <c r="D479">
        <v>3.3169224360568799</v>
      </c>
      <c r="E479">
        <v>30.880161762154898</v>
      </c>
      <c r="F479" s="17">
        <v>3.9089895655688399E-14</v>
      </c>
      <c r="G479">
        <v>131499</v>
      </c>
      <c r="H479">
        <v>131499</v>
      </c>
      <c r="I479">
        <v>131502</v>
      </c>
      <c r="J479" t="s">
        <v>214</v>
      </c>
      <c r="K479">
        <v>0.220035397379683</v>
      </c>
      <c r="L479">
        <v>3.1127095489513101E-2</v>
      </c>
      <c r="M479" s="17">
        <v>1.56127880428883E-12</v>
      </c>
      <c r="N479" t="s">
        <v>488</v>
      </c>
      <c r="O479" t="b">
        <v>0</v>
      </c>
      <c r="P479" t="s">
        <v>344</v>
      </c>
      <c r="Q479" t="s">
        <v>344</v>
      </c>
      <c r="R479" t="s">
        <v>344</v>
      </c>
      <c r="X479" t="str">
        <f t="shared" si="63"/>
        <v>grade7_all_grade_t8_ra_basic_planning</v>
      </c>
      <c r="Y479">
        <f t="shared" si="64"/>
        <v>131502</v>
      </c>
      <c r="Z479" t="str">
        <f t="shared" si="65"/>
        <v>planning ~ relative_age + I(relative_age^2) | 0 | 0 | school_id</v>
      </c>
      <c r="AA479" t="str">
        <f t="shared" si="66"/>
        <v>0.220</v>
      </c>
      <c r="AB479" t="str">
        <f t="shared" si="67"/>
        <v>0.031</v>
      </c>
      <c r="AC479" t="str">
        <f t="shared" si="68"/>
        <v>NA</v>
      </c>
      <c r="AD479" t="str">
        <f t="shared" si="69"/>
        <v>NA, NA</v>
      </c>
      <c r="AE479" t="str">
        <f t="shared" si="70"/>
        <v>0.220
(0.031)</v>
      </c>
      <c r="AF479" t="str">
        <f t="shared" si="71"/>
        <v>0.220
(0.031, NA)</v>
      </c>
    </row>
    <row r="480" spans="1:32">
      <c r="A480">
        <v>479</v>
      </c>
      <c r="B480">
        <v>2.6235995566703399E-4</v>
      </c>
      <c r="C480">
        <v>2.4742378511033398E-4</v>
      </c>
      <c r="D480">
        <v>3.4748218571335401</v>
      </c>
      <c r="E480">
        <v>17.565409732736001</v>
      </c>
      <c r="F480" s="17">
        <v>2.3574380157493702E-8</v>
      </c>
      <c r="G480">
        <v>133868</v>
      </c>
      <c r="H480">
        <v>133868</v>
      </c>
      <c r="I480">
        <v>133871</v>
      </c>
      <c r="J480" t="s">
        <v>214</v>
      </c>
      <c r="K480">
        <v>0.171300817118996</v>
      </c>
      <c r="L480">
        <v>3.14771475663412E-2</v>
      </c>
      <c r="M480" s="17">
        <v>5.2665190554329003E-8</v>
      </c>
      <c r="N480" t="s">
        <v>489</v>
      </c>
      <c r="O480" t="b">
        <v>0</v>
      </c>
      <c r="P480" t="s">
        <v>344</v>
      </c>
      <c r="Q480" t="s">
        <v>344</v>
      </c>
      <c r="R480" t="s">
        <v>344</v>
      </c>
      <c r="X480" t="str">
        <f t="shared" si="63"/>
        <v>grade8_all_grade_t8_ra_basic_planning</v>
      </c>
      <c r="Y480">
        <f t="shared" si="64"/>
        <v>133871</v>
      </c>
      <c r="Z480" t="str">
        <f t="shared" si="65"/>
        <v>planning ~ relative_age + I(relative_age^2) | 0 | 0 | school_id</v>
      </c>
      <c r="AA480" t="str">
        <f t="shared" si="66"/>
        <v>0.171</v>
      </c>
      <c r="AB480" t="str">
        <f t="shared" si="67"/>
        <v>0.031</v>
      </c>
      <c r="AC480" t="str">
        <f t="shared" si="68"/>
        <v>NA</v>
      </c>
      <c r="AD480" t="str">
        <f t="shared" si="69"/>
        <v>NA, NA</v>
      </c>
      <c r="AE480" t="str">
        <f t="shared" si="70"/>
        <v>0.171
(0.031)</v>
      </c>
      <c r="AF480" t="str">
        <f t="shared" si="71"/>
        <v>0.171
(0.031, NA)</v>
      </c>
    </row>
    <row r="481" spans="1:32">
      <c r="A481">
        <v>480</v>
      </c>
      <c r="B481">
        <v>4.08245149518192E-4</v>
      </c>
      <c r="C481">
        <v>3.93637641775135E-4</v>
      </c>
      <c r="D481">
        <v>3.40261814082612</v>
      </c>
      <c r="E481">
        <v>27.947625063902802</v>
      </c>
      <c r="F481" s="17">
        <v>7.3278830116406595E-13</v>
      </c>
      <c r="G481">
        <v>136860</v>
      </c>
      <c r="H481">
        <v>136860</v>
      </c>
      <c r="I481">
        <v>136863</v>
      </c>
      <c r="J481" t="s">
        <v>214</v>
      </c>
      <c r="K481">
        <v>0.21780431145808099</v>
      </c>
      <c r="L481">
        <v>2.8551066834712899E-2</v>
      </c>
      <c r="M481" s="17">
        <v>2.3733973707489901E-14</v>
      </c>
      <c r="N481" t="s">
        <v>490</v>
      </c>
      <c r="O481" t="b">
        <v>0</v>
      </c>
      <c r="P481" t="s">
        <v>344</v>
      </c>
      <c r="Q481" t="s">
        <v>344</v>
      </c>
      <c r="R481" t="s">
        <v>344</v>
      </c>
      <c r="X481" t="str">
        <f t="shared" si="63"/>
        <v>grade9_all_grade_t8_ra_basic_planning</v>
      </c>
      <c r="Y481">
        <f t="shared" si="64"/>
        <v>136863</v>
      </c>
      <c r="Z481" t="str">
        <f t="shared" si="65"/>
        <v>planning ~ relative_age + I(relative_age^2) | 0 | 0 | school_id</v>
      </c>
      <c r="AA481" t="str">
        <f t="shared" si="66"/>
        <v>0.218</v>
      </c>
      <c r="AB481" t="str">
        <f t="shared" si="67"/>
        <v>0.029</v>
      </c>
      <c r="AC481" t="str">
        <f t="shared" si="68"/>
        <v>NA</v>
      </c>
      <c r="AD481" t="str">
        <f t="shared" si="69"/>
        <v>NA, NA</v>
      </c>
      <c r="AE481" t="str">
        <f t="shared" si="70"/>
        <v>0.218
(0.029)</v>
      </c>
      <c r="AF481" t="str">
        <f t="shared" si="71"/>
        <v>0.218
(0.029, NA)</v>
      </c>
    </row>
    <row r="482" spans="1:32">
      <c r="A482">
        <v>481</v>
      </c>
      <c r="B482">
        <v>9.6650716256445703E-4</v>
      </c>
      <c r="C482">
        <v>9.4819508886334603E-4</v>
      </c>
      <c r="D482">
        <v>3.57287017389136</v>
      </c>
      <c r="E482">
        <v>52.779776793175699</v>
      </c>
      <c r="F482" s="17">
        <v>1.2277639437920299E-23</v>
      </c>
      <c r="G482">
        <v>109112</v>
      </c>
      <c r="H482">
        <v>109112</v>
      </c>
      <c r="I482">
        <v>109115</v>
      </c>
      <c r="J482" t="s">
        <v>214</v>
      </c>
      <c r="K482">
        <v>0.429953736554536</v>
      </c>
      <c r="L482">
        <v>4.17885291355026E-2</v>
      </c>
      <c r="M482" s="17">
        <v>7.9158300380092504E-25</v>
      </c>
      <c r="N482" t="s">
        <v>812</v>
      </c>
      <c r="O482" t="b">
        <v>0</v>
      </c>
      <c r="P482" t="s">
        <v>344</v>
      </c>
      <c r="Q482" t="s">
        <v>344</v>
      </c>
      <c r="R482" t="s">
        <v>344</v>
      </c>
      <c r="X482" t="str">
        <f t="shared" si="63"/>
        <v>grade4_not_apr_march_grade_t8_ra_basic_planning</v>
      </c>
      <c r="Y482">
        <f t="shared" si="64"/>
        <v>109115</v>
      </c>
      <c r="Z482" t="str">
        <f t="shared" si="65"/>
        <v>planning ~ relative_age + I(relative_age^2) | 0 | 0 | school_id</v>
      </c>
      <c r="AA482" t="str">
        <f t="shared" si="66"/>
        <v>0.430</v>
      </c>
      <c r="AB482" t="str">
        <f t="shared" si="67"/>
        <v>0.042</v>
      </c>
      <c r="AC482" t="str">
        <f t="shared" si="68"/>
        <v>NA</v>
      </c>
      <c r="AD482" t="str">
        <f t="shared" si="69"/>
        <v>NA, NA</v>
      </c>
      <c r="AE482" t="str">
        <f t="shared" si="70"/>
        <v>0.430
(0.042)</v>
      </c>
      <c r="AF482" t="str">
        <f t="shared" si="71"/>
        <v>0.430
(0.042, NA)</v>
      </c>
    </row>
    <row r="483" spans="1:32">
      <c r="A483">
        <v>482</v>
      </c>
      <c r="B483">
        <v>1.00910623071349E-3</v>
      </c>
      <c r="C483">
        <v>9.9115668585669802E-4</v>
      </c>
      <c r="D483">
        <v>3.5298951697777898</v>
      </c>
      <c r="E483">
        <v>56.219042809858998</v>
      </c>
      <c r="F483" s="17">
        <v>3.9509638202157601E-25</v>
      </c>
      <c r="G483">
        <v>111311</v>
      </c>
      <c r="H483">
        <v>111311</v>
      </c>
      <c r="I483">
        <v>111314</v>
      </c>
      <c r="J483" t="s">
        <v>214</v>
      </c>
      <c r="K483">
        <v>0.43109336776780899</v>
      </c>
      <c r="L483">
        <v>4.21152589784589E-2</v>
      </c>
      <c r="M483" s="17">
        <v>1.36721879378023E-24</v>
      </c>
      <c r="N483" t="s">
        <v>813</v>
      </c>
      <c r="O483" t="b">
        <v>0</v>
      </c>
      <c r="P483" t="s">
        <v>344</v>
      </c>
      <c r="Q483" t="s">
        <v>344</v>
      </c>
      <c r="R483" t="s">
        <v>344</v>
      </c>
      <c r="X483" t="str">
        <f t="shared" si="63"/>
        <v>grade5_not_apr_march_grade_t8_ra_basic_planning</v>
      </c>
      <c r="Y483">
        <f t="shared" si="64"/>
        <v>111314</v>
      </c>
      <c r="Z483" t="str">
        <f t="shared" si="65"/>
        <v>planning ~ relative_age + I(relative_age^2) | 0 | 0 | school_id</v>
      </c>
      <c r="AA483" t="str">
        <f t="shared" si="66"/>
        <v>0.431</v>
      </c>
      <c r="AB483" t="str">
        <f t="shared" si="67"/>
        <v>0.042</v>
      </c>
      <c r="AC483" t="str">
        <f t="shared" si="68"/>
        <v>NA</v>
      </c>
      <c r="AD483" t="str">
        <f t="shared" si="69"/>
        <v>NA, NA</v>
      </c>
      <c r="AE483" t="str">
        <f t="shared" si="70"/>
        <v>0.431
(0.042)</v>
      </c>
      <c r="AF483" t="str">
        <f t="shared" si="71"/>
        <v>0.431
(0.042, NA)</v>
      </c>
    </row>
    <row r="484" spans="1:32">
      <c r="A484">
        <v>483</v>
      </c>
      <c r="B484">
        <v>5.7709326333853803E-4</v>
      </c>
      <c r="C484">
        <v>5.5960952548828003E-4</v>
      </c>
      <c r="D484">
        <v>3.5280070083653898</v>
      </c>
      <c r="E484">
        <v>33.007430578047597</v>
      </c>
      <c r="F484" s="17">
        <v>4.6686587852825304E-15</v>
      </c>
      <c r="G484">
        <v>114326</v>
      </c>
      <c r="H484">
        <v>114326</v>
      </c>
      <c r="I484">
        <v>114329</v>
      </c>
      <c r="J484" t="s">
        <v>214</v>
      </c>
      <c r="K484">
        <v>0.32645427691909401</v>
      </c>
      <c r="L484">
        <v>4.1720655045950801E-2</v>
      </c>
      <c r="M484" s="17">
        <v>5.0861039773600001E-15</v>
      </c>
      <c r="N484" t="s">
        <v>814</v>
      </c>
      <c r="O484" t="b">
        <v>0</v>
      </c>
      <c r="P484" t="s">
        <v>344</v>
      </c>
      <c r="Q484" t="s">
        <v>344</v>
      </c>
      <c r="R484" t="s">
        <v>344</v>
      </c>
      <c r="X484" t="str">
        <f t="shared" si="63"/>
        <v>grade6_not_apr_march_grade_t8_ra_basic_planning</v>
      </c>
      <c r="Y484">
        <f t="shared" si="64"/>
        <v>114329</v>
      </c>
      <c r="Z484" t="str">
        <f t="shared" si="65"/>
        <v>planning ~ relative_age + I(relative_age^2) | 0 | 0 | school_id</v>
      </c>
      <c r="AA484" t="str">
        <f t="shared" si="66"/>
        <v>0.326</v>
      </c>
      <c r="AB484" t="str">
        <f t="shared" si="67"/>
        <v>0.042</v>
      </c>
      <c r="AC484" t="str">
        <f t="shared" si="68"/>
        <v>NA</v>
      </c>
      <c r="AD484" t="str">
        <f t="shared" si="69"/>
        <v>NA, NA</v>
      </c>
      <c r="AE484" t="str">
        <f t="shared" si="70"/>
        <v>0.326
(0.042)</v>
      </c>
      <c r="AF484" t="str">
        <f t="shared" si="71"/>
        <v>0.326
(0.042, NA)</v>
      </c>
    </row>
    <row r="485" spans="1:32">
      <c r="A485">
        <v>484</v>
      </c>
      <c r="B485">
        <v>3.7577934086414899E-4</v>
      </c>
      <c r="C485">
        <v>3.5763371795105602E-4</v>
      </c>
      <c r="D485">
        <v>3.3135343642520598</v>
      </c>
      <c r="E485">
        <v>20.709090157114201</v>
      </c>
      <c r="F485" s="17">
        <v>1.0182313905218301E-9</v>
      </c>
      <c r="G485">
        <v>110178</v>
      </c>
      <c r="H485">
        <v>110178</v>
      </c>
      <c r="I485">
        <v>110181</v>
      </c>
      <c r="J485" t="s">
        <v>214</v>
      </c>
      <c r="K485">
        <v>0.238816840849016</v>
      </c>
      <c r="L485">
        <v>3.9060539110697498E-2</v>
      </c>
      <c r="M485" s="17">
        <v>9.7153314474216191E-10</v>
      </c>
      <c r="N485" t="s">
        <v>815</v>
      </c>
      <c r="O485" t="b">
        <v>0</v>
      </c>
      <c r="P485" t="s">
        <v>344</v>
      </c>
      <c r="Q485" t="s">
        <v>344</v>
      </c>
      <c r="R485" t="s">
        <v>344</v>
      </c>
      <c r="X485" t="str">
        <f t="shared" si="63"/>
        <v>grade7_not_apr_march_grade_t8_ra_basic_planning</v>
      </c>
      <c r="Y485">
        <f t="shared" si="64"/>
        <v>110181</v>
      </c>
      <c r="Z485" t="str">
        <f t="shared" si="65"/>
        <v>planning ~ relative_age + I(relative_age^2) | 0 | 0 | school_id</v>
      </c>
      <c r="AA485" t="str">
        <f t="shared" si="66"/>
        <v>0.239</v>
      </c>
      <c r="AB485" t="str">
        <f t="shared" si="67"/>
        <v>0.039</v>
      </c>
      <c r="AC485" t="str">
        <f t="shared" si="68"/>
        <v>NA</v>
      </c>
      <c r="AD485" t="str">
        <f t="shared" si="69"/>
        <v>NA, NA</v>
      </c>
      <c r="AE485" t="str">
        <f t="shared" si="70"/>
        <v>0.239
(0.039)</v>
      </c>
      <c r="AF485" t="str">
        <f t="shared" si="71"/>
        <v>0.239
(0.039, NA)</v>
      </c>
    </row>
    <row r="486" spans="1:32">
      <c r="A486">
        <v>485</v>
      </c>
      <c r="B486">
        <v>3.2767932447202303E-4</v>
      </c>
      <c r="C486">
        <v>3.0988744519966398E-4</v>
      </c>
      <c r="D486">
        <v>3.4745415492735701</v>
      </c>
      <c r="E486">
        <v>18.4173531899614</v>
      </c>
      <c r="F486" s="17">
        <v>1.00636555111187E-8</v>
      </c>
      <c r="G486">
        <v>112374</v>
      </c>
      <c r="H486">
        <v>112374</v>
      </c>
      <c r="I486">
        <v>112377</v>
      </c>
      <c r="J486" t="s">
        <v>214</v>
      </c>
      <c r="K486">
        <v>0.22709358574808999</v>
      </c>
      <c r="L486">
        <v>3.9603381814332102E-2</v>
      </c>
      <c r="M486" s="17">
        <v>9.7975511595592808E-9</v>
      </c>
      <c r="N486" t="s">
        <v>816</v>
      </c>
      <c r="O486" t="b">
        <v>0</v>
      </c>
      <c r="P486" t="s">
        <v>344</v>
      </c>
      <c r="Q486" t="s">
        <v>344</v>
      </c>
      <c r="R486" t="s">
        <v>344</v>
      </c>
      <c r="X486" t="str">
        <f t="shared" si="63"/>
        <v>grade8_not_apr_march_grade_t8_ra_basic_planning</v>
      </c>
      <c r="Y486">
        <f t="shared" si="64"/>
        <v>112377</v>
      </c>
      <c r="Z486" t="str">
        <f t="shared" si="65"/>
        <v>planning ~ relative_age + I(relative_age^2) | 0 | 0 | school_id</v>
      </c>
      <c r="AA486" t="str">
        <f t="shared" si="66"/>
        <v>0.227</v>
      </c>
      <c r="AB486" t="str">
        <f t="shared" si="67"/>
        <v>0.040</v>
      </c>
      <c r="AC486" t="str">
        <f t="shared" si="68"/>
        <v>NA</v>
      </c>
      <c r="AD486" t="str">
        <f t="shared" si="69"/>
        <v>NA, NA</v>
      </c>
      <c r="AE486" t="str">
        <f t="shared" si="70"/>
        <v>0.227
(0.040)</v>
      </c>
      <c r="AF486" t="str">
        <f t="shared" si="71"/>
        <v>0.227
(0.040, NA)</v>
      </c>
    </row>
    <row r="487" spans="1:32">
      <c r="A487">
        <v>486</v>
      </c>
      <c r="B487">
        <v>3.70737580671423E-4</v>
      </c>
      <c r="C487">
        <v>3.5333941055137901E-4</v>
      </c>
      <c r="D487">
        <v>3.40386113223594</v>
      </c>
      <c r="E487">
        <v>21.308998481600899</v>
      </c>
      <c r="F487" s="17">
        <v>5.5890144171514598E-10</v>
      </c>
      <c r="G487">
        <v>114912</v>
      </c>
      <c r="H487">
        <v>114912</v>
      </c>
      <c r="I487">
        <v>114915</v>
      </c>
      <c r="J487" t="s">
        <v>214</v>
      </c>
      <c r="K487">
        <v>0.24398925082956899</v>
      </c>
      <c r="L487">
        <v>3.8335342387151299E-2</v>
      </c>
      <c r="M487" s="17">
        <v>1.9579497448072099E-10</v>
      </c>
      <c r="N487" t="s">
        <v>817</v>
      </c>
      <c r="O487" t="b">
        <v>0</v>
      </c>
      <c r="P487" t="s">
        <v>344</v>
      </c>
      <c r="Q487" t="s">
        <v>344</v>
      </c>
      <c r="R487" t="s">
        <v>344</v>
      </c>
      <c r="X487" t="str">
        <f t="shared" si="63"/>
        <v>grade9_not_apr_march_grade_t8_ra_basic_planning</v>
      </c>
      <c r="Y487">
        <f t="shared" si="64"/>
        <v>114915</v>
      </c>
      <c r="Z487" t="str">
        <f t="shared" si="65"/>
        <v>planning ~ relative_age + I(relative_age^2) | 0 | 0 | school_id</v>
      </c>
      <c r="AA487" t="str">
        <f t="shared" si="66"/>
        <v>0.244</v>
      </c>
      <c r="AB487" t="str">
        <f t="shared" si="67"/>
        <v>0.038</v>
      </c>
      <c r="AC487" t="str">
        <f t="shared" si="68"/>
        <v>NA</v>
      </c>
      <c r="AD487" t="str">
        <f t="shared" si="69"/>
        <v>NA, NA</v>
      </c>
      <c r="AE487" t="str">
        <f t="shared" si="70"/>
        <v>0.244
(0.038)</v>
      </c>
      <c r="AF487" t="str">
        <f t="shared" si="71"/>
        <v>0.244
(0.038, NA)</v>
      </c>
    </row>
    <row r="488" spans="1:32">
      <c r="A488">
        <v>487</v>
      </c>
      <c r="B488">
        <v>3.9287644686374502E-2</v>
      </c>
      <c r="C488">
        <v>3.3887438803526702E-2</v>
      </c>
      <c r="D488">
        <v>3.51440756585089</v>
      </c>
      <c r="E488">
        <v>7.2752123786910197</v>
      </c>
      <c r="F488">
        <v>0</v>
      </c>
      <c r="G488">
        <v>128268</v>
      </c>
      <c r="H488">
        <v>128268</v>
      </c>
      <c r="I488">
        <v>128990</v>
      </c>
      <c r="J488" t="s">
        <v>220</v>
      </c>
      <c r="K488">
        <v>0.36988123087793101</v>
      </c>
      <c r="L488">
        <v>3.1068288423227602E-2</v>
      </c>
      <c r="M488" s="17">
        <v>1.1089457733466301E-32</v>
      </c>
      <c r="N488" t="s">
        <v>491</v>
      </c>
      <c r="O488" t="b">
        <v>0</v>
      </c>
      <c r="P488" t="s">
        <v>344</v>
      </c>
      <c r="Q488" t="s">
        <v>344</v>
      </c>
      <c r="R488" t="s">
        <v>344</v>
      </c>
      <c r="X488" t="str">
        <f t="shared" si="63"/>
        <v>grade4_all_grade_t8_ra_cont_planning</v>
      </c>
      <c r="Y488">
        <f t="shared" si="64"/>
        <v>128990</v>
      </c>
      <c r="Z488" t="str">
        <f t="shared" si="65"/>
        <v>planning ~ relative_age + I(relative_age^2) + as.factor(sex) +      as.factor(book) + as.factor(year) | as.factor(school_id) |      0 | school_id</v>
      </c>
      <c r="AA488" t="str">
        <f t="shared" si="66"/>
        <v>0.370</v>
      </c>
      <c r="AB488" t="str">
        <f t="shared" si="67"/>
        <v>0.031</v>
      </c>
      <c r="AC488" t="str">
        <f t="shared" si="68"/>
        <v>NA</v>
      </c>
      <c r="AD488" t="str">
        <f t="shared" si="69"/>
        <v>NA, NA</v>
      </c>
      <c r="AE488" t="str">
        <f t="shared" si="70"/>
        <v>0.370
(0.031)</v>
      </c>
      <c r="AF488" t="str">
        <f t="shared" si="71"/>
        <v>0.370
(0.031, NA)</v>
      </c>
    </row>
    <row r="489" spans="1:32">
      <c r="A489">
        <v>488</v>
      </c>
      <c r="B489">
        <v>5.0498106117367797E-2</v>
      </c>
      <c r="C489">
        <v>4.5302345517351503E-2</v>
      </c>
      <c r="D489">
        <v>3.45457229025107</v>
      </c>
      <c r="E489">
        <v>9.7190979348067295</v>
      </c>
      <c r="F489">
        <v>0</v>
      </c>
      <c r="G489">
        <v>132125</v>
      </c>
      <c r="H489">
        <v>132125</v>
      </c>
      <c r="I489">
        <v>132849</v>
      </c>
      <c r="J489" t="s">
        <v>220</v>
      </c>
      <c r="K489">
        <v>0.35554740190411099</v>
      </c>
      <c r="L489">
        <v>3.0336753210233599E-2</v>
      </c>
      <c r="M489" s="17">
        <v>1.00646371665107E-31</v>
      </c>
      <c r="N489" t="s">
        <v>492</v>
      </c>
      <c r="O489" t="b">
        <v>0</v>
      </c>
      <c r="P489" t="s">
        <v>344</v>
      </c>
      <c r="Q489" t="s">
        <v>344</v>
      </c>
      <c r="R489" t="s">
        <v>344</v>
      </c>
      <c r="X489" t="str">
        <f t="shared" si="63"/>
        <v>grade5_all_grade_t8_ra_cont_planning</v>
      </c>
      <c r="Y489">
        <f t="shared" si="64"/>
        <v>132849</v>
      </c>
      <c r="Z489" t="str">
        <f t="shared" si="65"/>
        <v>planning ~ relative_age + I(relative_age^2) + as.factor(sex) +      as.factor(book) + as.factor(year) | as.factor(school_id) |      0 | school_id</v>
      </c>
      <c r="AA489" t="str">
        <f t="shared" si="66"/>
        <v>0.356</v>
      </c>
      <c r="AB489" t="str">
        <f t="shared" si="67"/>
        <v>0.030</v>
      </c>
      <c r="AC489" t="str">
        <f t="shared" si="68"/>
        <v>NA</v>
      </c>
      <c r="AD489" t="str">
        <f t="shared" si="69"/>
        <v>NA, NA</v>
      </c>
      <c r="AE489" t="str">
        <f t="shared" si="70"/>
        <v>0.356
(0.030)</v>
      </c>
      <c r="AF489" t="str">
        <f t="shared" si="71"/>
        <v>0.356
(0.030, NA)</v>
      </c>
    </row>
    <row r="490" spans="1:32">
      <c r="A490">
        <v>489</v>
      </c>
      <c r="B490">
        <v>6.0230852396746699E-2</v>
      </c>
      <c r="C490">
        <v>5.5213316922865199E-2</v>
      </c>
      <c r="D490">
        <v>3.4344958238763601</v>
      </c>
      <c r="E490">
        <v>12.004071064424901</v>
      </c>
      <c r="F490">
        <v>0</v>
      </c>
      <c r="G490">
        <v>135603</v>
      </c>
      <c r="H490">
        <v>135603</v>
      </c>
      <c r="I490">
        <v>136328</v>
      </c>
      <c r="J490" t="s">
        <v>220</v>
      </c>
      <c r="K490">
        <v>0.271207106788657</v>
      </c>
      <c r="L490">
        <v>2.9935632029800201E-2</v>
      </c>
      <c r="M490" s="17">
        <v>1.3083942464545201E-19</v>
      </c>
      <c r="N490" t="s">
        <v>493</v>
      </c>
      <c r="O490" t="b">
        <v>0</v>
      </c>
      <c r="P490" t="s">
        <v>344</v>
      </c>
      <c r="Q490" t="s">
        <v>344</v>
      </c>
      <c r="R490" t="s">
        <v>344</v>
      </c>
      <c r="X490" t="str">
        <f t="shared" si="63"/>
        <v>grade6_all_grade_t8_ra_cont_planning</v>
      </c>
      <c r="Y490">
        <f t="shared" si="64"/>
        <v>136328</v>
      </c>
      <c r="Z490" t="str">
        <f t="shared" si="65"/>
        <v>planning ~ relative_age + I(relative_age^2) + as.factor(sex) +      as.factor(book) + as.factor(year) | as.factor(school_id) |      0 | school_id</v>
      </c>
      <c r="AA490" t="str">
        <f t="shared" si="66"/>
        <v>0.271</v>
      </c>
      <c r="AB490" t="str">
        <f t="shared" si="67"/>
        <v>0.030</v>
      </c>
      <c r="AC490" t="str">
        <f t="shared" si="68"/>
        <v>NA</v>
      </c>
      <c r="AD490" t="str">
        <f t="shared" si="69"/>
        <v>NA, NA</v>
      </c>
      <c r="AE490" t="str">
        <f t="shared" si="70"/>
        <v>0.271
(0.030)</v>
      </c>
      <c r="AF490" t="str">
        <f t="shared" si="71"/>
        <v>0.271
(0.030, NA)</v>
      </c>
    </row>
    <row r="491" spans="1:32">
      <c r="A491">
        <v>490</v>
      </c>
      <c r="B491">
        <v>4.9577320514563497E-2</v>
      </c>
      <c r="C491">
        <v>4.6892941071585099E-2</v>
      </c>
      <c r="D491">
        <v>3.2388958961777101</v>
      </c>
      <c r="E491">
        <v>18.468819914503701</v>
      </c>
      <c r="F491">
        <v>0</v>
      </c>
      <c r="G491">
        <v>131001</v>
      </c>
      <c r="H491">
        <v>131001</v>
      </c>
      <c r="I491">
        <v>131372</v>
      </c>
      <c r="J491" t="s">
        <v>220</v>
      </c>
      <c r="K491">
        <v>0.21327258144295699</v>
      </c>
      <c r="L491">
        <v>3.0596526112967801E-2</v>
      </c>
      <c r="M491" s="17">
        <v>3.1585349297934102E-12</v>
      </c>
      <c r="N491" t="s">
        <v>494</v>
      </c>
      <c r="O491" t="b">
        <v>0</v>
      </c>
      <c r="P491" t="s">
        <v>344</v>
      </c>
      <c r="Q491" t="s">
        <v>344</v>
      </c>
      <c r="R491" t="s">
        <v>344</v>
      </c>
      <c r="X491" t="str">
        <f t="shared" si="63"/>
        <v>grade7_all_grade_t8_ra_cont_planning</v>
      </c>
      <c r="Y491">
        <f t="shared" si="64"/>
        <v>131372</v>
      </c>
      <c r="Z491" t="str">
        <f t="shared" si="65"/>
        <v>planning ~ relative_age + I(relative_age^2) + as.factor(sex) +      as.factor(book) + as.factor(year) | as.factor(school_id) |      0 | school_id</v>
      </c>
      <c r="AA491" t="str">
        <f t="shared" si="66"/>
        <v>0.213</v>
      </c>
      <c r="AB491" t="str">
        <f t="shared" si="67"/>
        <v>0.031</v>
      </c>
      <c r="AC491" t="str">
        <f t="shared" si="68"/>
        <v>NA</v>
      </c>
      <c r="AD491" t="str">
        <f t="shared" si="69"/>
        <v>NA, NA</v>
      </c>
      <c r="AE491" t="str">
        <f t="shared" si="70"/>
        <v>0.213
(0.031)</v>
      </c>
      <c r="AF491" t="str">
        <f t="shared" si="71"/>
        <v>0.213
(0.031, NA)</v>
      </c>
    </row>
    <row r="492" spans="1:32">
      <c r="A492">
        <v>491</v>
      </c>
      <c r="B492">
        <v>3.7541012066315098E-2</v>
      </c>
      <c r="C492">
        <v>3.4868157004952501E-2</v>
      </c>
      <c r="D492">
        <v>3.4125162150000699</v>
      </c>
      <c r="E492">
        <v>14.0452853613307</v>
      </c>
      <c r="F492">
        <v>0</v>
      </c>
      <c r="G492">
        <v>133232</v>
      </c>
      <c r="H492">
        <v>133232</v>
      </c>
      <c r="I492">
        <v>133603</v>
      </c>
      <c r="J492" t="s">
        <v>220</v>
      </c>
      <c r="K492">
        <v>0.177022432322506</v>
      </c>
      <c r="L492">
        <v>3.0891417936578E-2</v>
      </c>
      <c r="M492" s="17">
        <v>1.0015104710808001E-8</v>
      </c>
      <c r="N492" t="s">
        <v>495</v>
      </c>
      <c r="O492" t="b">
        <v>0</v>
      </c>
      <c r="P492" t="s">
        <v>344</v>
      </c>
      <c r="Q492" t="s">
        <v>344</v>
      </c>
      <c r="R492" t="s">
        <v>344</v>
      </c>
      <c r="X492" t="str">
        <f t="shared" si="63"/>
        <v>grade8_all_grade_t8_ra_cont_planning</v>
      </c>
      <c r="Y492">
        <f t="shared" si="64"/>
        <v>133603</v>
      </c>
      <c r="Z492" t="str">
        <f t="shared" si="65"/>
        <v>planning ~ relative_age + I(relative_age^2) + as.factor(sex) +      as.factor(book) + as.factor(year) | as.factor(school_id) |      0 | school_id</v>
      </c>
      <c r="AA492" t="str">
        <f t="shared" si="66"/>
        <v>0.177</v>
      </c>
      <c r="AB492" t="str">
        <f t="shared" si="67"/>
        <v>0.031</v>
      </c>
      <c r="AC492" t="str">
        <f t="shared" si="68"/>
        <v>NA</v>
      </c>
      <c r="AD492" t="str">
        <f t="shared" si="69"/>
        <v>NA, NA</v>
      </c>
      <c r="AE492" t="str">
        <f t="shared" si="70"/>
        <v>0.177
(0.031)</v>
      </c>
      <c r="AF492" t="str">
        <f t="shared" si="71"/>
        <v>0.177
(0.031, NA)</v>
      </c>
    </row>
    <row r="493" spans="1:32">
      <c r="A493">
        <v>492</v>
      </c>
      <c r="B493">
        <v>3.3754690106423998E-2</v>
      </c>
      <c r="C493">
        <v>3.1147753927176301E-2</v>
      </c>
      <c r="D493">
        <v>3.34962812083233</v>
      </c>
      <c r="E493">
        <v>12.948030862867499</v>
      </c>
      <c r="F493">
        <v>0</v>
      </c>
      <c r="G493">
        <v>136397</v>
      </c>
      <c r="H493">
        <v>136397</v>
      </c>
      <c r="I493">
        <v>136766</v>
      </c>
      <c r="J493" t="s">
        <v>220</v>
      </c>
      <c r="K493">
        <v>0.21791270960887299</v>
      </c>
      <c r="L493">
        <v>2.7928048318113501E-2</v>
      </c>
      <c r="M493" s="17">
        <v>6.0621825188957799E-15</v>
      </c>
      <c r="N493" t="s">
        <v>496</v>
      </c>
      <c r="O493" t="b">
        <v>0</v>
      </c>
      <c r="P493" t="s">
        <v>344</v>
      </c>
      <c r="Q493" t="s">
        <v>344</v>
      </c>
      <c r="R493" t="s">
        <v>344</v>
      </c>
      <c r="X493" t="str">
        <f t="shared" si="63"/>
        <v>grade9_all_grade_t8_ra_cont_planning</v>
      </c>
      <c r="Y493">
        <f t="shared" si="64"/>
        <v>136766</v>
      </c>
      <c r="Z493" t="str">
        <f t="shared" si="65"/>
        <v>planning ~ relative_age + I(relative_age^2) + as.factor(sex) +      as.factor(book) + as.factor(year) | as.factor(school_id) |      0 | school_id</v>
      </c>
      <c r="AA493" t="str">
        <f t="shared" si="66"/>
        <v>0.218</v>
      </c>
      <c r="AB493" t="str">
        <f t="shared" si="67"/>
        <v>0.028</v>
      </c>
      <c r="AC493" t="str">
        <f t="shared" si="68"/>
        <v>NA</v>
      </c>
      <c r="AD493" t="str">
        <f t="shared" si="69"/>
        <v>NA, NA</v>
      </c>
      <c r="AE493" t="str">
        <f t="shared" si="70"/>
        <v>0.218
(0.028)</v>
      </c>
      <c r="AF493" t="str">
        <f t="shared" si="71"/>
        <v>0.218
(0.028, NA)</v>
      </c>
    </row>
    <row r="494" spans="1:32">
      <c r="A494">
        <v>493</v>
      </c>
      <c r="B494">
        <v>4.0132704895343103E-2</v>
      </c>
      <c r="C494">
        <v>3.3683138059340298E-2</v>
      </c>
      <c r="D494">
        <v>3.5128357104208199</v>
      </c>
      <c r="E494">
        <v>6.2225426785739204</v>
      </c>
      <c r="F494">
        <v>0</v>
      </c>
      <c r="G494">
        <v>107304</v>
      </c>
      <c r="H494">
        <v>107304</v>
      </c>
      <c r="I494">
        <v>108026</v>
      </c>
      <c r="J494" t="s">
        <v>220</v>
      </c>
      <c r="K494">
        <v>0.39838166925060797</v>
      </c>
      <c r="L494">
        <v>4.1491059236480402E-2</v>
      </c>
      <c r="M494" s="17">
        <v>7.8692390044068498E-22</v>
      </c>
      <c r="N494" t="s">
        <v>818</v>
      </c>
      <c r="O494" t="b">
        <v>0</v>
      </c>
      <c r="P494" t="s">
        <v>344</v>
      </c>
      <c r="Q494" t="s">
        <v>344</v>
      </c>
      <c r="R494" t="s">
        <v>344</v>
      </c>
      <c r="X494" t="str">
        <f t="shared" si="63"/>
        <v>grade4_not_apr_march_grade_t8_ra_cont_planning</v>
      </c>
      <c r="Y494">
        <f t="shared" si="64"/>
        <v>108026</v>
      </c>
      <c r="Z494" t="str">
        <f t="shared" si="65"/>
        <v>planning ~ relative_age + I(relative_age^2) + as.factor(sex) +      as.factor(book) + as.factor(year) | as.factor(school_id) |      0 | school_id</v>
      </c>
      <c r="AA494" t="str">
        <f t="shared" si="66"/>
        <v>0.398</v>
      </c>
      <c r="AB494" t="str">
        <f t="shared" si="67"/>
        <v>0.041</v>
      </c>
      <c r="AC494" t="str">
        <f t="shared" si="68"/>
        <v>NA</v>
      </c>
      <c r="AD494" t="str">
        <f t="shared" si="69"/>
        <v>NA, NA</v>
      </c>
      <c r="AE494" t="str">
        <f t="shared" si="70"/>
        <v>0.398
(0.041)</v>
      </c>
      <c r="AF494" t="str">
        <f t="shared" si="71"/>
        <v>0.398
(0.041, NA)</v>
      </c>
    </row>
    <row r="495" spans="1:32">
      <c r="A495">
        <v>494</v>
      </c>
      <c r="B495">
        <v>5.1789211680611E-2</v>
      </c>
      <c r="C495">
        <v>4.5576816911507202E-2</v>
      </c>
      <c r="D495">
        <v>3.4483657838625899</v>
      </c>
      <c r="E495">
        <v>8.3364328259006601</v>
      </c>
      <c r="F495">
        <v>0</v>
      </c>
      <c r="G495">
        <v>110353</v>
      </c>
      <c r="H495">
        <v>110353</v>
      </c>
      <c r="I495">
        <v>111077</v>
      </c>
      <c r="J495" t="s">
        <v>220</v>
      </c>
      <c r="K495">
        <v>0.40398359477410001</v>
      </c>
      <c r="L495">
        <v>4.1594040375967499E-2</v>
      </c>
      <c r="M495" s="17">
        <v>2.6662066068212701E-22</v>
      </c>
      <c r="N495" t="s">
        <v>819</v>
      </c>
      <c r="O495" t="b">
        <v>0</v>
      </c>
      <c r="P495" t="s">
        <v>344</v>
      </c>
      <c r="Q495" t="s">
        <v>344</v>
      </c>
      <c r="R495" t="s">
        <v>344</v>
      </c>
      <c r="X495" t="str">
        <f t="shared" si="63"/>
        <v>grade5_not_apr_march_grade_t8_ra_cont_planning</v>
      </c>
      <c r="Y495">
        <f t="shared" si="64"/>
        <v>111077</v>
      </c>
      <c r="Z495" t="str">
        <f t="shared" si="65"/>
        <v>planning ~ relative_age + I(relative_age^2) + as.factor(sex) +      as.factor(book) + as.factor(year) | as.factor(school_id) |      0 | school_id</v>
      </c>
      <c r="AA495" t="str">
        <f t="shared" si="66"/>
        <v>0.404</v>
      </c>
      <c r="AB495" t="str">
        <f t="shared" si="67"/>
        <v>0.042</v>
      </c>
      <c r="AC495" t="str">
        <f t="shared" si="68"/>
        <v>NA</v>
      </c>
      <c r="AD495" t="str">
        <f t="shared" si="69"/>
        <v>NA, NA</v>
      </c>
      <c r="AE495" t="str">
        <f t="shared" si="70"/>
        <v>0.404
(0.042)</v>
      </c>
      <c r="AF495" t="str">
        <f t="shared" si="71"/>
        <v>0.404
(0.042, NA)</v>
      </c>
    </row>
    <row r="496" spans="1:32">
      <c r="A496">
        <v>495</v>
      </c>
      <c r="B496">
        <v>6.0980975048758497E-2</v>
      </c>
      <c r="C496">
        <v>5.4987624077579601E-2</v>
      </c>
      <c r="D496">
        <v>3.43007262276033</v>
      </c>
      <c r="E496">
        <v>10.1747712326555</v>
      </c>
      <c r="F496">
        <v>0</v>
      </c>
      <c r="G496">
        <v>113434</v>
      </c>
      <c r="H496">
        <v>113434</v>
      </c>
      <c r="I496">
        <v>114159</v>
      </c>
      <c r="J496" t="s">
        <v>220</v>
      </c>
      <c r="K496">
        <v>0.31947849174513498</v>
      </c>
      <c r="L496">
        <v>4.0888523785698697E-2</v>
      </c>
      <c r="M496" s="17">
        <v>5.5664501106537601E-15</v>
      </c>
      <c r="N496" t="s">
        <v>820</v>
      </c>
      <c r="O496" t="b">
        <v>0</v>
      </c>
      <c r="P496" t="s">
        <v>344</v>
      </c>
      <c r="Q496" t="s">
        <v>344</v>
      </c>
      <c r="R496" t="s">
        <v>344</v>
      </c>
      <c r="X496" t="str">
        <f t="shared" si="63"/>
        <v>grade6_not_apr_march_grade_t8_ra_cont_planning</v>
      </c>
      <c r="Y496">
        <f t="shared" si="64"/>
        <v>114159</v>
      </c>
      <c r="Z496" t="str">
        <f t="shared" si="65"/>
        <v>planning ~ relative_age + I(relative_age^2) + as.factor(sex) +      as.factor(book) + as.factor(year) | as.factor(school_id) |      0 | school_id</v>
      </c>
      <c r="AA496" t="str">
        <f t="shared" si="66"/>
        <v>0.319</v>
      </c>
      <c r="AB496" t="str">
        <f t="shared" si="67"/>
        <v>0.041</v>
      </c>
      <c r="AC496" t="str">
        <f t="shared" si="68"/>
        <v>NA</v>
      </c>
      <c r="AD496" t="str">
        <f t="shared" si="69"/>
        <v>NA, NA</v>
      </c>
      <c r="AE496" t="str">
        <f t="shared" si="70"/>
        <v>0.319
(0.041)</v>
      </c>
      <c r="AF496" t="str">
        <f t="shared" si="71"/>
        <v>0.319
(0.041, NA)</v>
      </c>
    </row>
    <row r="497" spans="1:32">
      <c r="A497">
        <v>496</v>
      </c>
      <c r="B497">
        <v>4.99378807906109E-2</v>
      </c>
      <c r="C497">
        <v>4.6733419596172797E-2</v>
      </c>
      <c r="D497">
        <v>3.23560669014608</v>
      </c>
      <c r="E497">
        <v>15.583861922649101</v>
      </c>
      <c r="F497">
        <v>0</v>
      </c>
      <c r="G497">
        <v>109698</v>
      </c>
      <c r="H497">
        <v>109698</v>
      </c>
      <c r="I497">
        <v>110069</v>
      </c>
      <c r="J497" t="s">
        <v>220</v>
      </c>
      <c r="K497">
        <v>0.225981594413452</v>
      </c>
      <c r="L497">
        <v>3.8543867500336497E-2</v>
      </c>
      <c r="M497" s="17">
        <v>4.5465644289410001E-9</v>
      </c>
      <c r="N497" t="s">
        <v>821</v>
      </c>
      <c r="O497" t="b">
        <v>0</v>
      </c>
      <c r="P497" t="s">
        <v>344</v>
      </c>
      <c r="Q497" t="s">
        <v>344</v>
      </c>
      <c r="R497" t="s">
        <v>344</v>
      </c>
      <c r="X497" t="str">
        <f t="shared" si="63"/>
        <v>grade7_not_apr_march_grade_t8_ra_cont_planning</v>
      </c>
      <c r="Y497">
        <f t="shared" si="64"/>
        <v>110069</v>
      </c>
      <c r="Z497" t="str">
        <f t="shared" si="65"/>
        <v>planning ~ relative_age + I(relative_age^2) + as.factor(sex) +      as.factor(book) + as.factor(year) | as.factor(school_id) |      0 | school_id</v>
      </c>
      <c r="AA497" t="str">
        <f t="shared" si="66"/>
        <v>0.226</v>
      </c>
      <c r="AB497" t="str">
        <f t="shared" si="67"/>
        <v>0.039</v>
      </c>
      <c r="AC497" t="str">
        <f t="shared" si="68"/>
        <v>NA</v>
      </c>
      <c r="AD497" t="str">
        <f t="shared" si="69"/>
        <v>NA, NA</v>
      </c>
      <c r="AE497" t="str">
        <f t="shared" si="70"/>
        <v>0.226
(0.039)</v>
      </c>
      <c r="AF497" t="str">
        <f t="shared" si="71"/>
        <v>0.226
(0.039, NA)</v>
      </c>
    </row>
    <row r="498" spans="1:32">
      <c r="A498">
        <v>497</v>
      </c>
      <c r="B498">
        <v>3.8262512154956997E-2</v>
      </c>
      <c r="C498">
        <v>3.5079346812189202E-2</v>
      </c>
      <c r="D498">
        <v>3.4119493030755299</v>
      </c>
      <c r="E498">
        <v>12.0202716588035</v>
      </c>
      <c r="F498">
        <v>0</v>
      </c>
      <c r="G498">
        <v>111789</v>
      </c>
      <c r="H498">
        <v>111789</v>
      </c>
      <c r="I498">
        <v>112160</v>
      </c>
      <c r="J498" t="s">
        <v>220</v>
      </c>
      <c r="K498">
        <v>0.22294595615027399</v>
      </c>
      <c r="L498">
        <v>3.9342810760518203E-2</v>
      </c>
      <c r="M498" s="17">
        <v>1.45529639773047E-8</v>
      </c>
      <c r="N498" t="s">
        <v>822</v>
      </c>
      <c r="O498" t="b">
        <v>0</v>
      </c>
      <c r="P498" t="s">
        <v>344</v>
      </c>
      <c r="Q498" t="s">
        <v>344</v>
      </c>
      <c r="R498" t="s">
        <v>344</v>
      </c>
      <c r="X498" t="str">
        <f t="shared" si="63"/>
        <v>grade8_not_apr_march_grade_t8_ra_cont_planning</v>
      </c>
      <c r="Y498">
        <f t="shared" si="64"/>
        <v>112160</v>
      </c>
      <c r="Z498" t="str">
        <f t="shared" si="65"/>
        <v>planning ~ relative_age + I(relative_age^2) + as.factor(sex) +      as.factor(book) + as.factor(year) | as.factor(school_id) |      0 | school_id</v>
      </c>
      <c r="AA498" t="str">
        <f t="shared" si="66"/>
        <v>0.223</v>
      </c>
      <c r="AB498" t="str">
        <f t="shared" si="67"/>
        <v>0.039</v>
      </c>
      <c r="AC498" t="str">
        <f t="shared" si="68"/>
        <v>NA</v>
      </c>
      <c r="AD498" t="str">
        <f t="shared" si="69"/>
        <v>NA, NA</v>
      </c>
      <c r="AE498" t="str">
        <f t="shared" si="70"/>
        <v>0.223
(0.039)</v>
      </c>
      <c r="AF498" t="str">
        <f t="shared" si="71"/>
        <v>0.223
(0.039, NA)</v>
      </c>
    </row>
    <row r="499" spans="1:32">
      <c r="A499">
        <v>498</v>
      </c>
      <c r="B499">
        <v>3.4547063144450899E-2</v>
      </c>
      <c r="C499">
        <v>3.1443173914006299E-2</v>
      </c>
      <c r="D499">
        <v>3.35013152401448</v>
      </c>
      <c r="E499">
        <v>11.1302500120155</v>
      </c>
      <c r="F499">
        <v>0</v>
      </c>
      <c r="G499">
        <v>114465</v>
      </c>
      <c r="H499">
        <v>114465</v>
      </c>
      <c r="I499">
        <v>114834</v>
      </c>
      <c r="J499" t="s">
        <v>220</v>
      </c>
      <c r="K499">
        <v>0.23896164970272199</v>
      </c>
      <c r="L499">
        <v>3.8213229243052899E-2</v>
      </c>
      <c r="M499" s="17">
        <v>4.0167626351529798E-10</v>
      </c>
      <c r="N499" t="s">
        <v>823</v>
      </c>
      <c r="O499" t="b">
        <v>0</v>
      </c>
      <c r="P499" t="s">
        <v>344</v>
      </c>
      <c r="Q499" t="s">
        <v>344</v>
      </c>
      <c r="R499" t="s">
        <v>344</v>
      </c>
      <c r="X499" t="str">
        <f t="shared" si="63"/>
        <v>grade9_not_apr_march_grade_t8_ra_cont_planning</v>
      </c>
      <c r="Y499">
        <f t="shared" si="64"/>
        <v>114834</v>
      </c>
      <c r="Z499" t="str">
        <f t="shared" si="65"/>
        <v>planning ~ relative_age + I(relative_age^2) + as.factor(sex) +      as.factor(book) + as.factor(year) | as.factor(school_id) |      0 | school_id</v>
      </c>
      <c r="AA499" t="str">
        <f t="shared" si="66"/>
        <v>0.239</v>
      </c>
      <c r="AB499" t="str">
        <f t="shared" si="67"/>
        <v>0.038</v>
      </c>
      <c r="AC499" t="str">
        <f t="shared" si="68"/>
        <v>NA</v>
      </c>
      <c r="AD499" t="str">
        <f t="shared" si="69"/>
        <v>NA, NA</v>
      </c>
      <c r="AE499" t="str">
        <f t="shared" si="70"/>
        <v>0.239
(0.038)</v>
      </c>
      <c r="AF499" t="str">
        <f t="shared" si="71"/>
        <v>0.239
(0.038, NA)</v>
      </c>
    </row>
    <row r="500" spans="1:32">
      <c r="A500">
        <v>499</v>
      </c>
      <c r="B500">
        <v>1.6527676620228601E-4</v>
      </c>
      <c r="C500">
        <v>1.4999870189791301E-4</v>
      </c>
      <c r="D500">
        <v>3.6943037562961001</v>
      </c>
      <c r="E500">
        <v>10.8179127218249</v>
      </c>
      <c r="F500" s="17">
        <v>2.0055267956412901E-5</v>
      </c>
      <c r="G500">
        <v>130885</v>
      </c>
      <c r="H500">
        <v>130885</v>
      </c>
      <c r="I500">
        <v>130888</v>
      </c>
      <c r="J500" t="s">
        <v>215</v>
      </c>
      <c r="K500">
        <v>0.14662458117950899</v>
      </c>
      <c r="L500">
        <v>3.1866451102873901E-2</v>
      </c>
      <c r="M500" s="17">
        <v>4.2002166564132397E-6</v>
      </c>
      <c r="N500" t="s">
        <v>497</v>
      </c>
      <c r="O500" t="b">
        <v>0</v>
      </c>
      <c r="P500" t="s">
        <v>344</v>
      </c>
      <c r="Q500" t="s">
        <v>344</v>
      </c>
      <c r="R500" t="s">
        <v>344</v>
      </c>
      <c r="X500" t="str">
        <f t="shared" si="63"/>
        <v>grade4_all_grade_t8_ra_basic_execution</v>
      </c>
      <c r="Y500">
        <f t="shared" si="64"/>
        <v>130888</v>
      </c>
      <c r="Z500" t="str">
        <f t="shared" si="65"/>
        <v>execution ~ relative_age + I(relative_age^2) | 0 | 0 | school_id</v>
      </c>
      <c r="AA500" t="str">
        <f t="shared" si="66"/>
        <v>0.147</v>
      </c>
      <c r="AB500" t="str">
        <f t="shared" si="67"/>
        <v>0.032</v>
      </c>
      <c r="AC500" t="str">
        <f t="shared" si="68"/>
        <v>NA</v>
      </c>
      <c r="AD500" t="str">
        <f t="shared" si="69"/>
        <v>NA, NA</v>
      </c>
      <c r="AE500" t="str">
        <f t="shared" si="70"/>
        <v>0.147
(0.032)</v>
      </c>
      <c r="AF500" t="str">
        <f t="shared" si="71"/>
        <v>0.147
(0.032, NA)</v>
      </c>
    </row>
    <row r="501" spans="1:32">
      <c r="A501">
        <v>500</v>
      </c>
      <c r="B501">
        <v>7.2454266348392004E-4</v>
      </c>
      <c r="C501">
        <v>7.0957605636745602E-4</v>
      </c>
      <c r="D501">
        <v>3.6991219503094999</v>
      </c>
      <c r="E501">
        <v>48.410615569176301</v>
      </c>
      <c r="F501" s="17">
        <v>9.6195596771434798E-22</v>
      </c>
      <c r="G501">
        <v>133534</v>
      </c>
      <c r="H501">
        <v>133534</v>
      </c>
      <c r="I501">
        <v>133537</v>
      </c>
      <c r="J501" t="s">
        <v>215</v>
      </c>
      <c r="K501">
        <v>0.31610876745185101</v>
      </c>
      <c r="L501">
        <v>3.2535435070967803E-2</v>
      </c>
      <c r="M501" s="17">
        <v>2.5813637849255502E-22</v>
      </c>
      <c r="N501" t="s">
        <v>498</v>
      </c>
      <c r="O501" t="b">
        <v>0</v>
      </c>
      <c r="P501" t="s">
        <v>344</v>
      </c>
      <c r="Q501" t="s">
        <v>344</v>
      </c>
      <c r="R501" t="s">
        <v>344</v>
      </c>
      <c r="X501" t="str">
        <f t="shared" si="63"/>
        <v>grade5_all_grade_t8_ra_basic_execution</v>
      </c>
      <c r="Y501">
        <f t="shared" si="64"/>
        <v>133537</v>
      </c>
      <c r="Z501" t="str">
        <f t="shared" si="65"/>
        <v>execution ~ relative_age + I(relative_age^2) | 0 | 0 | school_id</v>
      </c>
      <c r="AA501" t="str">
        <f t="shared" si="66"/>
        <v>0.316</v>
      </c>
      <c r="AB501" t="str">
        <f t="shared" si="67"/>
        <v>0.033</v>
      </c>
      <c r="AC501" t="str">
        <f t="shared" si="68"/>
        <v>NA</v>
      </c>
      <c r="AD501" t="str">
        <f t="shared" si="69"/>
        <v>NA, NA</v>
      </c>
      <c r="AE501" t="str">
        <f t="shared" si="70"/>
        <v>0.316
(0.033)</v>
      </c>
      <c r="AF501" t="str">
        <f t="shared" si="71"/>
        <v>0.316
(0.033, NA)</v>
      </c>
    </row>
    <row r="502" spans="1:32">
      <c r="A502">
        <v>501</v>
      </c>
      <c r="B502">
        <v>7.1883516062500096E-4</v>
      </c>
      <c r="C502">
        <v>7.0423101788596998E-4</v>
      </c>
      <c r="D502">
        <v>3.6968780285140102</v>
      </c>
      <c r="E502">
        <v>49.221318462548602</v>
      </c>
      <c r="F502" s="17">
        <v>4.2769871765216E-22</v>
      </c>
      <c r="G502">
        <v>136849</v>
      </c>
      <c r="H502">
        <v>136849</v>
      </c>
      <c r="I502">
        <v>136852</v>
      </c>
      <c r="J502" t="s">
        <v>215</v>
      </c>
      <c r="K502">
        <v>0.318182304446123</v>
      </c>
      <c r="L502">
        <v>3.4091342904973801E-2</v>
      </c>
      <c r="M502" s="17">
        <v>1.02693807886122E-20</v>
      </c>
      <c r="N502" t="s">
        <v>499</v>
      </c>
      <c r="O502" t="b">
        <v>0</v>
      </c>
      <c r="P502" t="s">
        <v>344</v>
      </c>
      <c r="Q502" t="s">
        <v>344</v>
      </c>
      <c r="R502" t="s">
        <v>344</v>
      </c>
      <c r="X502" t="str">
        <f t="shared" si="63"/>
        <v>grade6_all_grade_t8_ra_basic_execution</v>
      </c>
      <c r="Y502">
        <f t="shared" si="64"/>
        <v>136852</v>
      </c>
      <c r="Z502" t="str">
        <f t="shared" si="65"/>
        <v>execution ~ relative_age + I(relative_age^2) | 0 | 0 | school_id</v>
      </c>
      <c r="AA502" t="str">
        <f t="shared" si="66"/>
        <v>0.318</v>
      </c>
      <c r="AB502" t="str">
        <f t="shared" si="67"/>
        <v>0.034</v>
      </c>
      <c r="AC502" t="str">
        <f t="shared" si="68"/>
        <v>NA</v>
      </c>
      <c r="AD502" t="str">
        <f t="shared" si="69"/>
        <v>NA, NA</v>
      </c>
      <c r="AE502" t="str">
        <f t="shared" si="70"/>
        <v>0.318
(0.034)</v>
      </c>
      <c r="AF502" t="str">
        <f t="shared" si="71"/>
        <v>0.318
(0.034, NA)</v>
      </c>
    </row>
    <row r="503" spans="1:32">
      <c r="A503">
        <v>502</v>
      </c>
      <c r="B503">
        <v>5.8546841345410603E-4</v>
      </c>
      <c r="C503">
        <v>5.7029599891966797E-4</v>
      </c>
      <c r="D503">
        <v>3.5257922890982001</v>
      </c>
      <c r="E503">
        <v>38.587689001487298</v>
      </c>
      <c r="F503" s="17">
        <v>1.7639501914697501E-17</v>
      </c>
      <c r="G503">
        <v>131741</v>
      </c>
      <c r="H503">
        <v>131741</v>
      </c>
      <c r="I503">
        <v>131744</v>
      </c>
      <c r="J503" t="s">
        <v>215</v>
      </c>
      <c r="K503">
        <v>0.27227081523916602</v>
      </c>
      <c r="L503">
        <v>2.9277585092835699E-2</v>
      </c>
      <c r="M503" s="17">
        <v>1.4093044038521601E-20</v>
      </c>
      <c r="N503" t="s">
        <v>500</v>
      </c>
      <c r="O503" t="b">
        <v>0</v>
      </c>
      <c r="P503" t="s">
        <v>344</v>
      </c>
      <c r="Q503" t="s">
        <v>344</v>
      </c>
      <c r="R503" t="s">
        <v>344</v>
      </c>
      <c r="X503" t="str">
        <f t="shared" si="63"/>
        <v>grade7_all_grade_t8_ra_basic_execution</v>
      </c>
      <c r="Y503">
        <f t="shared" si="64"/>
        <v>131744</v>
      </c>
      <c r="Z503" t="str">
        <f t="shared" si="65"/>
        <v>execution ~ relative_age + I(relative_age^2) | 0 | 0 | school_id</v>
      </c>
      <c r="AA503" t="str">
        <f t="shared" si="66"/>
        <v>0.272</v>
      </c>
      <c r="AB503" t="str">
        <f t="shared" si="67"/>
        <v>0.029</v>
      </c>
      <c r="AC503" t="str">
        <f t="shared" si="68"/>
        <v>NA</v>
      </c>
      <c r="AD503" t="str">
        <f t="shared" si="69"/>
        <v>NA, NA</v>
      </c>
      <c r="AE503" t="str">
        <f t="shared" si="70"/>
        <v>0.272
(0.029)</v>
      </c>
      <c r="AF503" t="str">
        <f t="shared" si="71"/>
        <v>0.272
(0.029, NA)</v>
      </c>
    </row>
    <row r="504" spans="1:32">
      <c r="A504">
        <v>503</v>
      </c>
      <c r="B504">
        <v>4.2029085284121299E-4</v>
      </c>
      <c r="C504">
        <v>4.0537609356749998E-4</v>
      </c>
      <c r="D504">
        <v>3.5880914961217898</v>
      </c>
      <c r="E504">
        <v>28.179526409178902</v>
      </c>
      <c r="F504" s="17">
        <v>5.8124515078175798E-13</v>
      </c>
      <c r="G504">
        <v>134039</v>
      </c>
      <c r="H504">
        <v>134039</v>
      </c>
      <c r="I504">
        <v>134042</v>
      </c>
      <c r="J504" t="s">
        <v>215</v>
      </c>
      <c r="K504">
        <v>0.23517613580673499</v>
      </c>
      <c r="L504">
        <v>3.1727845699414399E-2</v>
      </c>
      <c r="M504" s="17">
        <v>1.2413272873837899E-13</v>
      </c>
      <c r="N504" t="s">
        <v>501</v>
      </c>
      <c r="O504" t="b">
        <v>0</v>
      </c>
      <c r="P504" t="s">
        <v>344</v>
      </c>
      <c r="Q504" t="s">
        <v>344</v>
      </c>
      <c r="R504" t="s">
        <v>344</v>
      </c>
      <c r="X504" t="str">
        <f t="shared" si="63"/>
        <v>grade8_all_grade_t8_ra_basic_execution</v>
      </c>
      <c r="Y504">
        <f t="shared" si="64"/>
        <v>134042</v>
      </c>
      <c r="Z504" t="str">
        <f t="shared" si="65"/>
        <v>execution ~ relative_age + I(relative_age^2) | 0 | 0 | school_id</v>
      </c>
      <c r="AA504" t="str">
        <f t="shared" si="66"/>
        <v>0.235</v>
      </c>
      <c r="AB504" t="str">
        <f t="shared" si="67"/>
        <v>0.032</v>
      </c>
      <c r="AC504" t="str">
        <f t="shared" si="68"/>
        <v>NA</v>
      </c>
      <c r="AD504" t="str">
        <f t="shared" si="69"/>
        <v>NA, NA</v>
      </c>
      <c r="AE504" t="str">
        <f t="shared" si="70"/>
        <v>0.235
(0.032)</v>
      </c>
      <c r="AF504" t="str">
        <f t="shared" si="71"/>
        <v>0.235
(0.032, NA)</v>
      </c>
    </row>
    <row r="505" spans="1:32">
      <c r="A505">
        <v>504</v>
      </c>
      <c r="B505">
        <v>5.3898049568893596E-4</v>
      </c>
      <c r="C505">
        <v>5.2439525341418903E-4</v>
      </c>
      <c r="D505">
        <v>3.535822816944</v>
      </c>
      <c r="E505">
        <v>36.953825348436098</v>
      </c>
      <c r="F505" s="17">
        <v>9.02575103271439E-17</v>
      </c>
      <c r="G505">
        <v>137051</v>
      </c>
      <c r="H505">
        <v>137051</v>
      </c>
      <c r="I505">
        <v>137054</v>
      </c>
      <c r="J505" t="s">
        <v>215</v>
      </c>
      <c r="K505">
        <v>0.26461608920548801</v>
      </c>
      <c r="L505">
        <v>3.1978315330939998E-2</v>
      </c>
      <c r="M505" s="17">
        <v>1.2860640697136499E-16</v>
      </c>
      <c r="N505" t="s">
        <v>502</v>
      </c>
      <c r="O505" t="b">
        <v>0</v>
      </c>
      <c r="P505" t="s">
        <v>344</v>
      </c>
      <c r="Q505" t="s">
        <v>344</v>
      </c>
      <c r="R505" t="s">
        <v>344</v>
      </c>
      <c r="X505" t="str">
        <f t="shared" si="63"/>
        <v>grade9_all_grade_t8_ra_basic_execution</v>
      </c>
      <c r="Y505">
        <f t="shared" si="64"/>
        <v>137054</v>
      </c>
      <c r="Z505" t="str">
        <f t="shared" si="65"/>
        <v>execution ~ relative_age + I(relative_age^2) | 0 | 0 | school_id</v>
      </c>
      <c r="AA505" t="str">
        <f t="shared" si="66"/>
        <v>0.265</v>
      </c>
      <c r="AB505" t="str">
        <f t="shared" si="67"/>
        <v>0.032</v>
      </c>
      <c r="AC505" t="str">
        <f t="shared" si="68"/>
        <v>NA</v>
      </c>
      <c r="AD505" t="str">
        <f t="shared" si="69"/>
        <v>NA, NA</v>
      </c>
      <c r="AE505" t="str">
        <f t="shared" si="70"/>
        <v>0.265
(0.032)</v>
      </c>
      <c r="AF505" t="str">
        <f t="shared" si="71"/>
        <v>0.265
(0.032, NA)</v>
      </c>
    </row>
    <row r="506" spans="1:32">
      <c r="A506">
        <v>505</v>
      </c>
      <c r="B506">
        <v>1.17441847021699E-4</v>
      </c>
      <c r="C506" s="17">
        <v>9.9195149000696995E-5</v>
      </c>
      <c r="D506">
        <v>3.6899307948057301</v>
      </c>
      <c r="E506">
        <v>6.4363342280748803</v>
      </c>
      <c r="F506">
        <v>1.60287519458343E-3</v>
      </c>
      <c r="G506">
        <v>109596</v>
      </c>
      <c r="H506">
        <v>109596</v>
      </c>
      <c r="I506">
        <v>109599</v>
      </c>
      <c r="J506" t="s">
        <v>215</v>
      </c>
      <c r="K506">
        <v>0.15470786691118499</v>
      </c>
      <c r="L506">
        <v>4.2618926988248498E-2</v>
      </c>
      <c r="M506">
        <v>2.8339128513370698E-4</v>
      </c>
      <c r="N506" t="s">
        <v>824</v>
      </c>
      <c r="O506" t="b">
        <v>0</v>
      </c>
      <c r="P506" t="s">
        <v>344</v>
      </c>
      <c r="Q506" t="s">
        <v>344</v>
      </c>
      <c r="R506" t="s">
        <v>344</v>
      </c>
      <c r="X506" t="str">
        <f t="shared" si="63"/>
        <v>grade4_not_apr_march_grade_t8_ra_basic_execution</v>
      </c>
      <c r="Y506">
        <f t="shared" si="64"/>
        <v>109599</v>
      </c>
      <c r="Z506" t="str">
        <f t="shared" si="65"/>
        <v>execution ~ relative_age + I(relative_age^2) | 0 | 0 | school_id</v>
      </c>
      <c r="AA506" t="str">
        <f t="shared" si="66"/>
        <v>0.155</v>
      </c>
      <c r="AB506" t="str">
        <f t="shared" si="67"/>
        <v>0.043</v>
      </c>
      <c r="AC506" t="str">
        <f t="shared" si="68"/>
        <v>NA</v>
      </c>
      <c r="AD506" t="str">
        <f t="shared" si="69"/>
        <v>NA, NA</v>
      </c>
      <c r="AE506" t="str">
        <f t="shared" si="70"/>
        <v>0.155
(0.043)</v>
      </c>
      <c r="AF506" t="str">
        <f t="shared" si="71"/>
        <v>0.155
(0.043, NA)</v>
      </c>
    </row>
    <row r="507" spans="1:32">
      <c r="A507">
        <v>506</v>
      </c>
      <c r="B507">
        <v>7.40147290688934E-4</v>
      </c>
      <c r="C507">
        <v>7.2224758799566103E-4</v>
      </c>
      <c r="D507">
        <v>3.6973059976005902</v>
      </c>
      <c r="E507">
        <v>41.349697442888299</v>
      </c>
      <c r="F507" s="17">
        <v>1.1186699567636499E-18</v>
      </c>
      <c r="G507">
        <v>111651</v>
      </c>
      <c r="H507">
        <v>111651</v>
      </c>
      <c r="I507">
        <v>111654</v>
      </c>
      <c r="J507" t="s">
        <v>215</v>
      </c>
      <c r="K507">
        <v>0.38744746570692101</v>
      </c>
      <c r="L507">
        <v>4.26449108608766E-2</v>
      </c>
      <c r="M507" s="17">
        <v>1.03287061159924E-19</v>
      </c>
      <c r="N507" t="s">
        <v>825</v>
      </c>
      <c r="O507" t="b">
        <v>0</v>
      </c>
      <c r="P507" t="s">
        <v>344</v>
      </c>
      <c r="Q507" t="s">
        <v>344</v>
      </c>
      <c r="R507" t="s">
        <v>344</v>
      </c>
      <c r="X507" t="str">
        <f t="shared" si="63"/>
        <v>grade5_not_apr_march_grade_t8_ra_basic_execution</v>
      </c>
      <c r="Y507">
        <f t="shared" si="64"/>
        <v>111654</v>
      </c>
      <c r="Z507" t="str">
        <f t="shared" si="65"/>
        <v>execution ~ relative_age + I(relative_age^2) | 0 | 0 | school_id</v>
      </c>
      <c r="AA507" t="str">
        <f t="shared" si="66"/>
        <v>0.387</v>
      </c>
      <c r="AB507" t="str">
        <f t="shared" si="67"/>
        <v>0.043</v>
      </c>
      <c r="AC507" t="str">
        <f t="shared" si="68"/>
        <v>NA</v>
      </c>
      <c r="AD507" t="str">
        <f t="shared" si="69"/>
        <v>NA, NA</v>
      </c>
      <c r="AE507" t="str">
        <f t="shared" si="70"/>
        <v>0.387
(0.043)</v>
      </c>
      <c r="AF507" t="str">
        <f t="shared" si="71"/>
        <v>0.387
(0.043, NA)</v>
      </c>
    </row>
    <row r="508" spans="1:32">
      <c r="A508">
        <v>507</v>
      </c>
      <c r="B508">
        <v>5.9009969497683798E-4</v>
      </c>
      <c r="C508">
        <v>5.7265737761313896E-4</v>
      </c>
      <c r="D508">
        <v>3.6998467653545899</v>
      </c>
      <c r="E508">
        <v>33.831496278417397</v>
      </c>
      <c r="F508" s="17">
        <v>2.0488200833394099E-15</v>
      </c>
      <c r="G508">
        <v>114596</v>
      </c>
      <c r="H508">
        <v>114596</v>
      </c>
      <c r="I508">
        <v>114599</v>
      </c>
      <c r="J508" t="s">
        <v>215</v>
      </c>
      <c r="K508">
        <v>0.34180085515841102</v>
      </c>
      <c r="L508">
        <v>4.3574305813149701E-2</v>
      </c>
      <c r="M508" s="17">
        <v>4.3609798977214598E-15</v>
      </c>
      <c r="N508" t="s">
        <v>826</v>
      </c>
      <c r="O508" t="b">
        <v>0</v>
      </c>
      <c r="P508" t="s">
        <v>344</v>
      </c>
      <c r="Q508" t="s">
        <v>344</v>
      </c>
      <c r="R508" t="s">
        <v>344</v>
      </c>
      <c r="X508" t="str">
        <f t="shared" si="63"/>
        <v>grade6_not_apr_march_grade_t8_ra_basic_execution</v>
      </c>
      <c r="Y508">
        <f t="shared" si="64"/>
        <v>114599</v>
      </c>
      <c r="Z508" t="str">
        <f t="shared" si="65"/>
        <v>execution ~ relative_age + I(relative_age^2) | 0 | 0 | school_id</v>
      </c>
      <c r="AA508" t="str">
        <f t="shared" si="66"/>
        <v>0.342</v>
      </c>
      <c r="AB508" t="str">
        <f t="shared" si="67"/>
        <v>0.044</v>
      </c>
      <c r="AC508" t="str">
        <f t="shared" si="68"/>
        <v>NA</v>
      </c>
      <c r="AD508" t="str">
        <f t="shared" si="69"/>
        <v>NA, NA</v>
      </c>
      <c r="AE508" t="str">
        <f t="shared" si="70"/>
        <v>0.342
(0.044)</v>
      </c>
      <c r="AF508" t="str">
        <f t="shared" si="71"/>
        <v>0.342
(0.044, NA)</v>
      </c>
    </row>
    <row r="509" spans="1:32">
      <c r="A509">
        <v>508</v>
      </c>
      <c r="B509">
        <v>4.8850153408868096E-4</v>
      </c>
      <c r="C509">
        <v>4.7038689395839699E-4</v>
      </c>
      <c r="D509">
        <v>3.5264703632911698</v>
      </c>
      <c r="E509">
        <v>26.967222676058501</v>
      </c>
      <c r="F509" s="17">
        <v>1.9549923443653302E-12</v>
      </c>
      <c r="G509">
        <v>110354</v>
      </c>
      <c r="H509">
        <v>110354</v>
      </c>
      <c r="I509">
        <v>110357</v>
      </c>
      <c r="J509" t="s">
        <v>215</v>
      </c>
      <c r="K509">
        <v>0.30019516813531899</v>
      </c>
      <c r="L509">
        <v>3.95398549132591E-2</v>
      </c>
      <c r="M509" s="17">
        <v>3.1447719650308003E-14</v>
      </c>
      <c r="N509" t="s">
        <v>827</v>
      </c>
      <c r="O509" t="b">
        <v>0</v>
      </c>
      <c r="P509" t="s">
        <v>344</v>
      </c>
      <c r="Q509" t="s">
        <v>344</v>
      </c>
      <c r="R509" t="s">
        <v>344</v>
      </c>
      <c r="X509" t="str">
        <f t="shared" si="63"/>
        <v>grade7_not_apr_march_grade_t8_ra_basic_execution</v>
      </c>
      <c r="Y509">
        <f t="shared" si="64"/>
        <v>110357</v>
      </c>
      <c r="Z509" t="str">
        <f t="shared" si="65"/>
        <v>execution ~ relative_age + I(relative_age^2) | 0 | 0 | school_id</v>
      </c>
      <c r="AA509" t="str">
        <f t="shared" si="66"/>
        <v>0.300</v>
      </c>
      <c r="AB509" t="str">
        <f t="shared" si="67"/>
        <v>0.040</v>
      </c>
      <c r="AC509" t="str">
        <f t="shared" si="68"/>
        <v>NA</v>
      </c>
      <c r="AD509" t="str">
        <f t="shared" si="69"/>
        <v>NA, NA</v>
      </c>
      <c r="AE509" t="str">
        <f t="shared" si="70"/>
        <v>0.300
(0.040)</v>
      </c>
      <c r="AF509" t="str">
        <f t="shared" si="71"/>
        <v>0.300
(0.040, NA)</v>
      </c>
    </row>
    <row r="510" spans="1:32">
      <c r="A510">
        <v>509</v>
      </c>
      <c r="B510">
        <v>3.7940512988342599E-4</v>
      </c>
      <c r="C510">
        <v>3.61636782080565E-4</v>
      </c>
      <c r="D510">
        <v>3.5858519445254098</v>
      </c>
      <c r="E510">
        <v>21.3528648860222</v>
      </c>
      <c r="F510" s="17">
        <v>5.3496826935799298E-10</v>
      </c>
      <c r="G510">
        <v>112517</v>
      </c>
      <c r="H510">
        <v>112517</v>
      </c>
      <c r="I510">
        <v>112520</v>
      </c>
      <c r="J510" t="s">
        <v>215</v>
      </c>
      <c r="K510">
        <v>0.26958453818571398</v>
      </c>
      <c r="L510">
        <v>3.9765342437564202E-2</v>
      </c>
      <c r="M510" s="17">
        <v>1.2068910446963799E-11</v>
      </c>
      <c r="N510" t="s">
        <v>828</v>
      </c>
      <c r="O510" t="b">
        <v>0</v>
      </c>
      <c r="P510" t="s">
        <v>344</v>
      </c>
      <c r="Q510" t="s">
        <v>344</v>
      </c>
      <c r="R510" t="s">
        <v>344</v>
      </c>
      <c r="X510" t="str">
        <f t="shared" si="63"/>
        <v>grade8_not_apr_march_grade_t8_ra_basic_execution</v>
      </c>
      <c r="Y510">
        <f t="shared" si="64"/>
        <v>112520</v>
      </c>
      <c r="Z510" t="str">
        <f t="shared" si="65"/>
        <v>execution ~ relative_age + I(relative_age^2) | 0 | 0 | school_id</v>
      </c>
      <c r="AA510" t="str">
        <f t="shared" si="66"/>
        <v>0.270</v>
      </c>
      <c r="AB510" t="str">
        <f t="shared" si="67"/>
        <v>0.040</v>
      </c>
      <c r="AC510" t="str">
        <f t="shared" si="68"/>
        <v>NA</v>
      </c>
      <c r="AD510" t="str">
        <f t="shared" si="69"/>
        <v>NA, NA</v>
      </c>
      <c r="AE510" t="str">
        <f t="shared" si="70"/>
        <v>0.270
(0.040)</v>
      </c>
      <c r="AF510" t="str">
        <f t="shared" si="71"/>
        <v>0.270
(0.040, NA)</v>
      </c>
    </row>
    <row r="511" spans="1:32">
      <c r="A511">
        <v>510</v>
      </c>
      <c r="B511">
        <v>4.2376889184103802E-4</v>
      </c>
      <c r="C511">
        <v>4.0639930617525398E-4</v>
      </c>
      <c r="D511">
        <v>3.5372862960990799</v>
      </c>
      <c r="E511">
        <v>24.397179068760199</v>
      </c>
      <c r="F511" s="17">
        <v>2.5508510977471E-11</v>
      </c>
      <c r="G511">
        <v>115095</v>
      </c>
      <c r="H511">
        <v>115095</v>
      </c>
      <c r="I511">
        <v>115098</v>
      </c>
      <c r="J511" t="s">
        <v>215</v>
      </c>
      <c r="K511">
        <v>0.28180843200554201</v>
      </c>
      <c r="L511">
        <v>3.9834608169243203E-2</v>
      </c>
      <c r="M511" s="17">
        <v>1.5002939224390699E-12</v>
      </c>
      <c r="N511" t="s">
        <v>829</v>
      </c>
      <c r="O511" t="b">
        <v>0</v>
      </c>
      <c r="P511" t="s">
        <v>344</v>
      </c>
      <c r="Q511" t="s">
        <v>344</v>
      </c>
      <c r="R511" t="s">
        <v>344</v>
      </c>
      <c r="X511" t="str">
        <f t="shared" si="63"/>
        <v>grade9_not_apr_march_grade_t8_ra_basic_execution</v>
      </c>
      <c r="Y511">
        <f t="shared" si="64"/>
        <v>115098</v>
      </c>
      <c r="Z511" t="str">
        <f t="shared" si="65"/>
        <v>execution ~ relative_age + I(relative_age^2) | 0 | 0 | school_id</v>
      </c>
      <c r="AA511" t="str">
        <f t="shared" si="66"/>
        <v>0.282</v>
      </c>
      <c r="AB511" t="str">
        <f t="shared" si="67"/>
        <v>0.040</v>
      </c>
      <c r="AC511" t="str">
        <f t="shared" si="68"/>
        <v>NA</v>
      </c>
      <c r="AD511" t="str">
        <f t="shared" si="69"/>
        <v>NA, NA</v>
      </c>
      <c r="AE511" t="str">
        <f t="shared" si="70"/>
        <v>0.282
(0.040)</v>
      </c>
      <c r="AF511" t="str">
        <f t="shared" si="71"/>
        <v>0.282
(0.040, NA)</v>
      </c>
    </row>
    <row r="512" spans="1:32">
      <c r="A512">
        <v>511</v>
      </c>
      <c r="B512">
        <v>5.14808164876535E-2</v>
      </c>
      <c r="C512">
        <v>4.6164797341408097E-2</v>
      </c>
      <c r="D512">
        <v>3.6081196258079902</v>
      </c>
      <c r="E512">
        <v>9.6840916240893602</v>
      </c>
      <c r="F512">
        <v>0</v>
      </c>
      <c r="G512">
        <v>128824</v>
      </c>
      <c r="H512">
        <v>128824</v>
      </c>
      <c r="I512">
        <v>129547</v>
      </c>
      <c r="J512" t="s">
        <v>221</v>
      </c>
      <c r="K512">
        <v>0.119776318077227</v>
      </c>
      <c r="L512">
        <v>3.1599034677759999E-2</v>
      </c>
      <c r="M512">
        <v>1.50340939484157E-4</v>
      </c>
      <c r="N512" t="s">
        <v>503</v>
      </c>
      <c r="O512" t="b">
        <v>0</v>
      </c>
      <c r="P512" t="s">
        <v>344</v>
      </c>
      <c r="Q512" t="s">
        <v>344</v>
      </c>
      <c r="R512" t="s">
        <v>344</v>
      </c>
      <c r="X512" t="str">
        <f t="shared" si="63"/>
        <v>grade4_all_grade_t8_ra_cont_execution</v>
      </c>
      <c r="Y512">
        <f t="shared" si="64"/>
        <v>129547</v>
      </c>
      <c r="Z512" t="str">
        <f t="shared" si="65"/>
        <v>execution ~ relative_age + I(relative_age^2) + as.factor(sex) +      as.factor(book) + as.factor(year) | as.factor(school_id) |      0 | school_id</v>
      </c>
      <c r="AA512" t="str">
        <f t="shared" si="66"/>
        <v>0.120</v>
      </c>
      <c r="AB512" t="str">
        <f t="shared" si="67"/>
        <v>0.032</v>
      </c>
      <c r="AC512" t="str">
        <f t="shared" si="68"/>
        <v>NA</v>
      </c>
      <c r="AD512" t="str">
        <f t="shared" si="69"/>
        <v>NA, NA</v>
      </c>
      <c r="AE512" t="str">
        <f t="shared" si="70"/>
        <v>0.120
(0.032)</v>
      </c>
      <c r="AF512" t="str">
        <f t="shared" si="71"/>
        <v>0.120
(0.032, NA)</v>
      </c>
    </row>
    <row r="513" spans="1:32">
      <c r="A513">
        <v>512</v>
      </c>
      <c r="B513">
        <v>7.4443486751375298E-2</v>
      </c>
      <c r="C513">
        <v>6.9393853797264607E-2</v>
      </c>
      <c r="D513">
        <v>3.5686517128887898</v>
      </c>
      <c r="E513">
        <v>14.742356014366001</v>
      </c>
      <c r="F513">
        <v>0</v>
      </c>
      <c r="G513">
        <v>132520</v>
      </c>
      <c r="H513">
        <v>132520</v>
      </c>
      <c r="I513">
        <v>133244</v>
      </c>
      <c r="J513" t="s">
        <v>221</v>
      </c>
      <c r="K513">
        <v>0.30716030787753401</v>
      </c>
      <c r="L513">
        <v>3.09443009530052E-2</v>
      </c>
      <c r="M513" s="17">
        <v>3.2012490707807797E-23</v>
      </c>
      <c r="N513" t="s">
        <v>504</v>
      </c>
      <c r="O513" t="b">
        <v>0</v>
      </c>
      <c r="P513" t="s">
        <v>344</v>
      </c>
      <c r="Q513" t="s">
        <v>344</v>
      </c>
      <c r="R513" t="s">
        <v>344</v>
      </c>
      <c r="X513" t="str">
        <f t="shared" si="63"/>
        <v>grade5_all_grade_t8_ra_cont_execution</v>
      </c>
      <c r="Y513">
        <f t="shared" si="64"/>
        <v>133244</v>
      </c>
      <c r="Z513" t="str">
        <f t="shared" si="65"/>
        <v>execution ~ relative_age + I(relative_age^2) + as.factor(sex) +      as.factor(book) + as.factor(year) | as.factor(school_id) |      0 | school_id</v>
      </c>
      <c r="AA513" t="str">
        <f t="shared" si="66"/>
        <v>0.307</v>
      </c>
      <c r="AB513" t="str">
        <f t="shared" si="67"/>
        <v>0.031</v>
      </c>
      <c r="AC513" t="str">
        <f t="shared" si="68"/>
        <v>NA</v>
      </c>
      <c r="AD513" t="str">
        <f t="shared" si="69"/>
        <v>NA, NA</v>
      </c>
      <c r="AE513" t="str">
        <f t="shared" si="70"/>
        <v>0.307
(0.031)</v>
      </c>
      <c r="AF513" t="str">
        <f t="shared" si="71"/>
        <v>0.307
(0.031, NA)</v>
      </c>
    </row>
    <row r="514" spans="1:32">
      <c r="A514">
        <v>513</v>
      </c>
      <c r="B514">
        <v>9.5532219962509296E-2</v>
      </c>
      <c r="C514">
        <v>9.0714850448729206E-2</v>
      </c>
      <c r="D514">
        <v>3.52612605878427</v>
      </c>
      <c r="E514">
        <v>19.830785180427</v>
      </c>
      <c r="F514">
        <v>0</v>
      </c>
      <c r="G514">
        <v>135932</v>
      </c>
      <c r="H514">
        <v>135932</v>
      </c>
      <c r="I514">
        <v>136657</v>
      </c>
      <c r="J514" t="s">
        <v>221</v>
      </c>
      <c r="K514">
        <v>0.31870917635403401</v>
      </c>
      <c r="L514">
        <v>3.3143424651505597E-2</v>
      </c>
      <c r="M514" s="17">
        <v>6.8400821160748901E-22</v>
      </c>
      <c r="N514" t="s">
        <v>505</v>
      </c>
      <c r="O514" t="b">
        <v>0</v>
      </c>
      <c r="P514" t="s">
        <v>344</v>
      </c>
      <c r="Q514" t="s">
        <v>344</v>
      </c>
      <c r="R514" t="s">
        <v>344</v>
      </c>
      <c r="X514" t="str">
        <f t="shared" si="63"/>
        <v>grade6_all_grade_t8_ra_cont_execution</v>
      </c>
      <c r="Y514">
        <f t="shared" si="64"/>
        <v>136657</v>
      </c>
      <c r="Z514" t="str">
        <f t="shared" si="65"/>
        <v>execution ~ relative_age + I(relative_age^2) + as.factor(sex) +      as.factor(book) + as.factor(year) | as.factor(school_id) |      0 | school_id</v>
      </c>
      <c r="AA514" t="str">
        <f t="shared" si="66"/>
        <v>0.319</v>
      </c>
      <c r="AB514" t="str">
        <f t="shared" si="67"/>
        <v>0.033</v>
      </c>
      <c r="AC514" t="str">
        <f t="shared" si="68"/>
        <v>NA</v>
      </c>
      <c r="AD514" t="str">
        <f t="shared" si="69"/>
        <v>NA, NA</v>
      </c>
      <c r="AE514" t="str">
        <f t="shared" si="70"/>
        <v>0.319
(0.033)</v>
      </c>
      <c r="AF514" t="str">
        <f t="shared" si="71"/>
        <v>0.319
(0.033, NA)</v>
      </c>
    </row>
    <row r="515" spans="1:32">
      <c r="A515">
        <v>514</v>
      </c>
      <c r="B515">
        <v>9.1819050338517005E-2</v>
      </c>
      <c r="C515">
        <v>8.9258727951400205E-2</v>
      </c>
      <c r="D515">
        <v>3.3650567852773401</v>
      </c>
      <c r="E515">
        <v>35.862300310515799</v>
      </c>
      <c r="F515">
        <v>0</v>
      </c>
      <c r="G515">
        <v>131244</v>
      </c>
      <c r="H515">
        <v>131244</v>
      </c>
      <c r="I515">
        <v>131615</v>
      </c>
      <c r="J515" t="s">
        <v>221</v>
      </c>
      <c r="K515">
        <v>0.27106311795618698</v>
      </c>
      <c r="L515">
        <v>2.8045669264762499E-2</v>
      </c>
      <c r="M515" s="17">
        <v>4.2436499848751403E-22</v>
      </c>
      <c r="N515" t="s">
        <v>506</v>
      </c>
      <c r="O515" t="b">
        <v>0</v>
      </c>
      <c r="P515" t="s">
        <v>344</v>
      </c>
      <c r="Q515" t="s">
        <v>344</v>
      </c>
      <c r="R515" t="s">
        <v>344</v>
      </c>
      <c r="X515" t="str">
        <f t="shared" ref="X515:X578" si="72">N515</f>
        <v>grade7_all_grade_t8_ra_cont_execution</v>
      </c>
      <c r="Y515">
        <f t="shared" ref="Y515:Y578" si="73">I515</f>
        <v>131615</v>
      </c>
      <c r="Z515" t="str">
        <f t="shared" ref="Z515:Z578" si="74">J515</f>
        <v>execution ~ relative_age + I(relative_age^2) + as.factor(sex) +      as.factor(book) + as.factor(year) | as.factor(school_id) |      0 | school_id</v>
      </c>
      <c r="AA515" t="str">
        <f t="shared" ref="AA515:AA578" si="75">TEXT(K515, "0.000")</f>
        <v>0.271</v>
      </c>
      <c r="AB515" t="str">
        <f t="shared" ref="AB515:AB578" si="76">TEXT(L515, "0.000")</f>
        <v>0.028</v>
      </c>
      <c r="AC515" t="str">
        <f t="shared" ref="AC515:AC578" si="77">+TEXT(Q515,"0.000")</f>
        <v>NA</v>
      </c>
      <c r="AD515" t="str">
        <f t="shared" ref="AD515:AD578" si="78">CONCATENATE(TEXT(Q515,"0.000"),", ",R515,)</f>
        <v>NA, NA</v>
      </c>
      <c r="AE515" t="str">
        <f t="shared" ref="AE515:AE578" si="79">CONCATENATE(AA515,"
(",AB515,")")</f>
        <v>0.271
(0.028)</v>
      </c>
      <c r="AF515" t="str">
        <f t="shared" ref="AF515:AF578" si="80">CONCATENATE(AA515,"
(",AB515,", ",TEXT(Q515,"0.000"),")")</f>
        <v>0.271
(0.028, NA)</v>
      </c>
    </row>
    <row r="516" spans="1:32">
      <c r="A516">
        <v>515</v>
      </c>
      <c r="B516">
        <v>8.5802161734590002E-2</v>
      </c>
      <c r="C516">
        <v>8.3266568563886395E-2</v>
      </c>
      <c r="D516">
        <v>3.4344632921337501</v>
      </c>
      <c r="E516">
        <v>33.839088512287198</v>
      </c>
      <c r="F516">
        <v>0</v>
      </c>
      <c r="G516">
        <v>133402</v>
      </c>
      <c r="H516">
        <v>133402</v>
      </c>
      <c r="I516">
        <v>133773</v>
      </c>
      <c r="J516" t="s">
        <v>221</v>
      </c>
      <c r="K516">
        <v>0.24997734361865301</v>
      </c>
      <c r="L516">
        <v>3.0836978873725801E-2</v>
      </c>
      <c r="M516" s="17">
        <v>5.2135223002110999E-16</v>
      </c>
      <c r="N516" t="s">
        <v>507</v>
      </c>
      <c r="O516" t="b">
        <v>0</v>
      </c>
      <c r="P516" t="s">
        <v>344</v>
      </c>
      <c r="Q516" t="s">
        <v>344</v>
      </c>
      <c r="R516" t="s">
        <v>344</v>
      </c>
      <c r="X516" t="str">
        <f t="shared" si="72"/>
        <v>grade8_all_grade_t8_ra_cont_execution</v>
      </c>
      <c r="Y516">
        <f t="shared" si="73"/>
        <v>133773</v>
      </c>
      <c r="Z516" t="str">
        <f t="shared" si="74"/>
        <v>execution ~ relative_age + I(relative_age^2) + as.factor(sex) +      as.factor(book) + as.factor(year) | as.factor(school_id) |      0 | school_id</v>
      </c>
      <c r="AA516" t="str">
        <f t="shared" si="75"/>
        <v>0.250</v>
      </c>
      <c r="AB516" t="str">
        <f t="shared" si="76"/>
        <v>0.031</v>
      </c>
      <c r="AC516" t="str">
        <f t="shared" si="77"/>
        <v>NA</v>
      </c>
      <c r="AD516" t="str">
        <f t="shared" si="78"/>
        <v>NA, NA</v>
      </c>
      <c r="AE516" t="str">
        <f t="shared" si="79"/>
        <v>0.250
(0.031)</v>
      </c>
      <c r="AF516" t="str">
        <f t="shared" si="80"/>
        <v>0.250
(0.031, NA)</v>
      </c>
    </row>
    <row r="517" spans="1:32">
      <c r="A517">
        <v>516</v>
      </c>
      <c r="B517">
        <v>8.2403884670317895E-2</v>
      </c>
      <c r="C517">
        <v>7.9931575741378505E-2</v>
      </c>
      <c r="D517">
        <v>3.3922068303606201</v>
      </c>
      <c r="E517">
        <v>33.330739417613998</v>
      </c>
      <c r="F517">
        <v>0</v>
      </c>
      <c r="G517">
        <v>136583</v>
      </c>
      <c r="H517">
        <v>136583</v>
      </c>
      <c r="I517">
        <v>136952</v>
      </c>
      <c r="J517" t="s">
        <v>221</v>
      </c>
      <c r="K517">
        <v>0.27615976312748097</v>
      </c>
      <c r="L517">
        <v>3.1459772743496199E-2</v>
      </c>
      <c r="M517" s="17">
        <v>1.6613112111558601E-18</v>
      </c>
      <c r="N517" t="s">
        <v>508</v>
      </c>
      <c r="O517" t="b">
        <v>0</v>
      </c>
      <c r="P517" t="s">
        <v>344</v>
      </c>
      <c r="Q517" t="s">
        <v>344</v>
      </c>
      <c r="R517" t="s">
        <v>344</v>
      </c>
      <c r="X517" t="str">
        <f t="shared" si="72"/>
        <v>grade9_all_grade_t8_ra_cont_execution</v>
      </c>
      <c r="Y517">
        <f t="shared" si="73"/>
        <v>136952</v>
      </c>
      <c r="Z517" t="str">
        <f t="shared" si="74"/>
        <v>execution ~ relative_age + I(relative_age^2) + as.factor(sex) +      as.factor(book) + as.factor(year) | as.factor(school_id) |      0 | school_id</v>
      </c>
      <c r="AA517" t="str">
        <f t="shared" si="75"/>
        <v>0.276</v>
      </c>
      <c r="AB517" t="str">
        <f t="shared" si="76"/>
        <v>0.031</v>
      </c>
      <c r="AC517" t="str">
        <f t="shared" si="77"/>
        <v>NA</v>
      </c>
      <c r="AD517" t="str">
        <f t="shared" si="78"/>
        <v>NA, NA</v>
      </c>
      <c r="AE517" t="str">
        <f t="shared" si="79"/>
        <v>0.276
(0.031)</v>
      </c>
      <c r="AF517" t="str">
        <f t="shared" si="80"/>
        <v>0.276
(0.031, NA)</v>
      </c>
    </row>
    <row r="518" spans="1:32">
      <c r="A518">
        <v>517</v>
      </c>
      <c r="B518">
        <v>5.3252771800129703E-2</v>
      </c>
      <c r="C518">
        <v>4.6910613320645597E-2</v>
      </c>
      <c r="D518">
        <v>3.6025433603559298</v>
      </c>
      <c r="E518">
        <v>8.3966321517185296</v>
      </c>
      <c r="F518">
        <v>0</v>
      </c>
      <c r="G518">
        <v>107779</v>
      </c>
      <c r="H518">
        <v>107779</v>
      </c>
      <c r="I518">
        <v>108502</v>
      </c>
      <c r="J518" t="s">
        <v>221</v>
      </c>
      <c r="K518">
        <v>0.12303254196047</v>
      </c>
      <c r="L518">
        <v>4.2215118281729302E-2</v>
      </c>
      <c r="M518">
        <v>3.5635129305196999E-3</v>
      </c>
      <c r="N518" t="s">
        <v>830</v>
      </c>
      <c r="O518" t="b">
        <v>0</v>
      </c>
      <c r="P518" t="s">
        <v>344</v>
      </c>
      <c r="Q518" t="s">
        <v>344</v>
      </c>
      <c r="R518" t="s">
        <v>344</v>
      </c>
      <c r="X518" t="str">
        <f t="shared" si="72"/>
        <v>grade4_not_apr_march_grade_t8_ra_cont_execution</v>
      </c>
      <c r="Y518">
        <f t="shared" si="73"/>
        <v>108502</v>
      </c>
      <c r="Z518" t="str">
        <f t="shared" si="74"/>
        <v>execution ~ relative_age + I(relative_age^2) + as.factor(sex) +      as.factor(book) + as.factor(year) | as.factor(school_id) |      0 | school_id</v>
      </c>
      <c r="AA518" t="str">
        <f t="shared" si="75"/>
        <v>0.123</v>
      </c>
      <c r="AB518" t="str">
        <f t="shared" si="76"/>
        <v>0.042</v>
      </c>
      <c r="AC518" t="str">
        <f t="shared" si="77"/>
        <v>NA</v>
      </c>
      <c r="AD518" t="str">
        <f t="shared" si="78"/>
        <v>NA, NA</v>
      </c>
      <c r="AE518" t="str">
        <f t="shared" si="79"/>
        <v>0.123
(0.042)</v>
      </c>
      <c r="AF518" t="str">
        <f t="shared" si="80"/>
        <v>0.123
(0.042, NA)</v>
      </c>
    </row>
    <row r="519" spans="1:32">
      <c r="A519">
        <v>518</v>
      </c>
      <c r="B519">
        <v>7.5402373066613501E-2</v>
      </c>
      <c r="C519">
        <v>6.9363291243256603E-2</v>
      </c>
      <c r="D519">
        <v>3.5670885261659202</v>
      </c>
      <c r="E519">
        <v>12.485734631874999</v>
      </c>
      <c r="F519">
        <v>0</v>
      </c>
      <c r="G519">
        <v>110693</v>
      </c>
      <c r="H519">
        <v>110693</v>
      </c>
      <c r="I519">
        <v>111417</v>
      </c>
      <c r="J519" t="s">
        <v>221</v>
      </c>
      <c r="K519">
        <v>0.36344187896918601</v>
      </c>
      <c r="L519">
        <v>4.0184916831410102E-2</v>
      </c>
      <c r="M519" s="17">
        <v>1.5071513058273801E-19</v>
      </c>
      <c r="N519" t="s">
        <v>831</v>
      </c>
      <c r="O519" t="b">
        <v>0</v>
      </c>
      <c r="P519" t="s">
        <v>344</v>
      </c>
      <c r="Q519" t="s">
        <v>344</v>
      </c>
      <c r="R519" t="s">
        <v>344</v>
      </c>
      <c r="X519" t="str">
        <f t="shared" si="72"/>
        <v>grade5_not_apr_march_grade_t8_ra_cont_execution</v>
      </c>
      <c r="Y519">
        <f t="shared" si="73"/>
        <v>111417</v>
      </c>
      <c r="Z519" t="str">
        <f t="shared" si="74"/>
        <v>execution ~ relative_age + I(relative_age^2) + as.factor(sex) +      as.factor(book) + as.factor(year) | as.factor(school_id) |      0 | school_id</v>
      </c>
      <c r="AA519" t="str">
        <f t="shared" si="75"/>
        <v>0.363</v>
      </c>
      <c r="AB519" t="str">
        <f t="shared" si="76"/>
        <v>0.040</v>
      </c>
      <c r="AC519" t="str">
        <f t="shared" si="77"/>
        <v>NA</v>
      </c>
      <c r="AD519" t="str">
        <f t="shared" si="78"/>
        <v>NA, NA</v>
      </c>
      <c r="AE519" t="str">
        <f t="shared" si="79"/>
        <v>0.363
(0.040)</v>
      </c>
      <c r="AF519" t="str">
        <f t="shared" si="80"/>
        <v>0.363
(0.040, NA)</v>
      </c>
    </row>
    <row r="520" spans="1:32">
      <c r="A520">
        <v>519</v>
      </c>
      <c r="B520">
        <v>9.6701564223794903E-2</v>
      </c>
      <c r="C520">
        <v>9.0949943208870607E-2</v>
      </c>
      <c r="D520">
        <v>3.52812829661922</v>
      </c>
      <c r="E520">
        <v>16.812923517191599</v>
      </c>
      <c r="F520">
        <v>0</v>
      </c>
      <c r="G520">
        <v>113705</v>
      </c>
      <c r="H520">
        <v>113705</v>
      </c>
      <c r="I520">
        <v>114430</v>
      </c>
      <c r="J520" t="s">
        <v>221</v>
      </c>
      <c r="K520">
        <v>0.331173711293972</v>
      </c>
      <c r="L520">
        <v>4.2152427427125397E-2</v>
      </c>
      <c r="M520" s="17">
        <v>3.9477923782707401E-15</v>
      </c>
      <c r="N520" t="s">
        <v>832</v>
      </c>
      <c r="O520" t="b">
        <v>0</v>
      </c>
      <c r="P520" t="s">
        <v>344</v>
      </c>
      <c r="Q520" t="s">
        <v>344</v>
      </c>
      <c r="R520" t="s">
        <v>344</v>
      </c>
      <c r="X520" t="str">
        <f t="shared" si="72"/>
        <v>grade6_not_apr_march_grade_t8_ra_cont_execution</v>
      </c>
      <c r="Y520">
        <f t="shared" si="73"/>
        <v>114430</v>
      </c>
      <c r="Z520" t="str">
        <f t="shared" si="74"/>
        <v>execution ~ relative_age + I(relative_age^2) + as.factor(sex) +      as.factor(book) + as.factor(year) | as.factor(school_id) |      0 | school_id</v>
      </c>
      <c r="AA520" t="str">
        <f t="shared" si="75"/>
        <v>0.331</v>
      </c>
      <c r="AB520" t="str">
        <f t="shared" si="76"/>
        <v>0.042</v>
      </c>
      <c r="AC520" t="str">
        <f t="shared" si="77"/>
        <v>NA</v>
      </c>
      <c r="AD520" t="str">
        <f t="shared" si="78"/>
        <v>NA, NA</v>
      </c>
      <c r="AE520" t="str">
        <f t="shared" si="79"/>
        <v>0.331
(0.042)</v>
      </c>
      <c r="AF520" t="str">
        <f t="shared" si="80"/>
        <v>0.331
(0.042, NA)</v>
      </c>
    </row>
    <row r="521" spans="1:32">
      <c r="A521">
        <v>520</v>
      </c>
      <c r="B521">
        <v>9.2347930346341797E-2</v>
      </c>
      <c r="C521">
        <v>8.9291445561159893E-2</v>
      </c>
      <c r="D521">
        <v>3.3653230401627798</v>
      </c>
      <c r="E521">
        <v>30.213770666896401</v>
      </c>
      <c r="F521">
        <v>0</v>
      </c>
      <c r="G521">
        <v>109875</v>
      </c>
      <c r="H521">
        <v>109875</v>
      </c>
      <c r="I521">
        <v>110246</v>
      </c>
      <c r="J521" t="s">
        <v>221</v>
      </c>
      <c r="K521">
        <v>0.29057163587353002</v>
      </c>
      <c r="L521">
        <v>3.8177011747709197E-2</v>
      </c>
      <c r="M521" s="17">
        <v>2.71630661437413E-14</v>
      </c>
      <c r="N521" t="s">
        <v>833</v>
      </c>
      <c r="O521" t="b">
        <v>0</v>
      </c>
      <c r="P521" t="s">
        <v>344</v>
      </c>
      <c r="Q521" t="s">
        <v>344</v>
      </c>
      <c r="R521" t="s">
        <v>344</v>
      </c>
      <c r="X521" t="str">
        <f t="shared" si="72"/>
        <v>grade7_not_apr_march_grade_t8_ra_cont_execution</v>
      </c>
      <c r="Y521">
        <f t="shared" si="73"/>
        <v>110246</v>
      </c>
      <c r="Z521" t="str">
        <f t="shared" si="74"/>
        <v>execution ~ relative_age + I(relative_age^2) + as.factor(sex) +      as.factor(book) + as.factor(year) | as.factor(school_id) |      0 | school_id</v>
      </c>
      <c r="AA521" t="str">
        <f t="shared" si="75"/>
        <v>0.291</v>
      </c>
      <c r="AB521" t="str">
        <f t="shared" si="76"/>
        <v>0.038</v>
      </c>
      <c r="AC521" t="str">
        <f t="shared" si="77"/>
        <v>NA</v>
      </c>
      <c r="AD521" t="str">
        <f t="shared" si="78"/>
        <v>NA, NA</v>
      </c>
      <c r="AE521" t="str">
        <f t="shared" si="79"/>
        <v>0.291
(0.038)</v>
      </c>
      <c r="AF521" t="str">
        <f t="shared" si="80"/>
        <v>0.291
(0.038, NA)</v>
      </c>
    </row>
    <row r="522" spans="1:32">
      <c r="A522">
        <v>521</v>
      </c>
      <c r="B522">
        <v>8.6762449607258402E-2</v>
      </c>
      <c r="C522">
        <v>8.3743644328601693E-2</v>
      </c>
      <c r="D522">
        <v>3.4313072348072402</v>
      </c>
      <c r="E522">
        <v>28.7406578425846</v>
      </c>
      <c r="F522">
        <v>0</v>
      </c>
      <c r="G522">
        <v>111931</v>
      </c>
      <c r="H522">
        <v>111931</v>
      </c>
      <c r="I522">
        <v>112302</v>
      </c>
      <c r="J522" t="s">
        <v>221</v>
      </c>
      <c r="K522">
        <v>0.27129416588009497</v>
      </c>
      <c r="L522">
        <v>3.8371221017016899E-2</v>
      </c>
      <c r="M522" s="17">
        <v>1.54653644094488E-12</v>
      </c>
      <c r="N522" t="s">
        <v>834</v>
      </c>
      <c r="O522" t="b">
        <v>0</v>
      </c>
      <c r="P522" t="s">
        <v>344</v>
      </c>
      <c r="Q522" t="s">
        <v>344</v>
      </c>
      <c r="R522" t="s">
        <v>344</v>
      </c>
      <c r="X522" t="str">
        <f t="shared" si="72"/>
        <v>grade8_not_apr_march_grade_t8_ra_cont_execution</v>
      </c>
      <c r="Y522">
        <f t="shared" si="73"/>
        <v>112302</v>
      </c>
      <c r="Z522" t="str">
        <f t="shared" si="74"/>
        <v>execution ~ relative_age + I(relative_age^2) + as.factor(sex) +      as.factor(book) + as.factor(year) | as.factor(school_id) |      0 | school_id</v>
      </c>
      <c r="AA522" t="str">
        <f t="shared" si="75"/>
        <v>0.271</v>
      </c>
      <c r="AB522" t="str">
        <f t="shared" si="76"/>
        <v>0.038</v>
      </c>
      <c r="AC522" t="str">
        <f t="shared" si="77"/>
        <v>NA</v>
      </c>
      <c r="AD522" t="str">
        <f t="shared" si="78"/>
        <v>NA, NA</v>
      </c>
      <c r="AE522" t="str">
        <f t="shared" si="79"/>
        <v>0.271
(0.038)</v>
      </c>
      <c r="AF522" t="str">
        <f t="shared" si="80"/>
        <v>0.271
(0.038, NA)</v>
      </c>
    </row>
    <row r="523" spans="1:32">
      <c r="A523">
        <v>522</v>
      </c>
      <c r="B523">
        <v>8.3404365422882903E-2</v>
      </c>
      <c r="C523">
        <v>8.0462151320754599E-2</v>
      </c>
      <c r="D523">
        <v>3.3924425221435799</v>
      </c>
      <c r="E523">
        <v>28.3474834012098</v>
      </c>
      <c r="F523">
        <v>0</v>
      </c>
      <c r="G523">
        <v>114644</v>
      </c>
      <c r="H523">
        <v>114644</v>
      </c>
      <c r="I523">
        <v>115013</v>
      </c>
      <c r="J523" t="s">
        <v>221</v>
      </c>
      <c r="K523">
        <v>0.28404347288301102</v>
      </c>
      <c r="L523">
        <v>3.9117400648143501E-2</v>
      </c>
      <c r="M523" s="17">
        <v>3.8336643504267402E-13</v>
      </c>
      <c r="N523" t="s">
        <v>835</v>
      </c>
      <c r="O523" t="b">
        <v>0</v>
      </c>
      <c r="P523" t="s">
        <v>344</v>
      </c>
      <c r="Q523" t="s">
        <v>344</v>
      </c>
      <c r="R523" t="s">
        <v>344</v>
      </c>
      <c r="X523" t="str">
        <f t="shared" si="72"/>
        <v>grade9_not_apr_march_grade_t8_ra_cont_execution</v>
      </c>
      <c r="Y523">
        <f t="shared" si="73"/>
        <v>115013</v>
      </c>
      <c r="Z523" t="str">
        <f t="shared" si="74"/>
        <v>execution ~ relative_age + I(relative_age^2) + as.factor(sex) +      as.factor(book) + as.factor(year) | as.factor(school_id) |      0 | school_id</v>
      </c>
      <c r="AA523" t="str">
        <f t="shared" si="75"/>
        <v>0.284</v>
      </c>
      <c r="AB523" t="str">
        <f t="shared" si="76"/>
        <v>0.039</v>
      </c>
      <c r="AC523" t="str">
        <f t="shared" si="77"/>
        <v>NA</v>
      </c>
      <c r="AD523" t="str">
        <f t="shared" si="78"/>
        <v>NA, NA</v>
      </c>
      <c r="AE523" t="str">
        <f t="shared" si="79"/>
        <v>0.284
(0.039)</v>
      </c>
      <c r="AF523" t="str">
        <f t="shared" si="80"/>
        <v>0.284
(0.039, NA)</v>
      </c>
    </row>
    <row r="524" spans="1:32">
      <c r="A524">
        <v>523</v>
      </c>
      <c r="B524" s="17">
        <v>4.2981713272110199E-5</v>
      </c>
      <c r="C524" s="17">
        <v>2.7489072309538901E-5</v>
      </c>
      <c r="D524">
        <v>3.6217268668524301</v>
      </c>
      <c r="E524">
        <v>2.77433094693236</v>
      </c>
      <c r="F524">
        <v>6.2394925855619003E-2</v>
      </c>
      <c r="G524">
        <v>129088</v>
      </c>
      <c r="H524">
        <v>129088</v>
      </c>
      <c r="I524">
        <v>129091</v>
      </c>
      <c r="J524" t="s">
        <v>216</v>
      </c>
      <c r="K524">
        <v>7.6413209500302795E-2</v>
      </c>
      <c r="L524">
        <v>3.2357451081311703E-2</v>
      </c>
      <c r="M524">
        <v>1.8199520245218301E-2</v>
      </c>
      <c r="N524" t="s">
        <v>509</v>
      </c>
      <c r="O524" t="b">
        <v>0</v>
      </c>
      <c r="P524" t="s">
        <v>344</v>
      </c>
      <c r="Q524" t="s">
        <v>344</v>
      </c>
      <c r="R524" t="s">
        <v>344</v>
      </c>
      <c r="X524" t="str">
        <f t="shared" si="72"/>
        <v>grade4_all_grade_t8_ra_basic_resource</v>
      </c>
      <c r="Y524">
        <f t="shared" si="73"/>
        <v>129091</v>
      </c>
      <c r="Z524" t="str">
        <f t="shared" si="74"/>
        <v>resource ~ relative_age + I(relative_age^2) | 0 | 0 | school_id</v>
      </c>
      <c r="AA524" t="str">
        <f t="shared" si="75"/>
        <v>0.076</v>
      </c>
      <c r="AB524" t="str">
        <f t="shared" si="76"/>
        <v>0.032</v>
      </c>
      <c r="AC524" t="str">
        <f t="shared" si="77"/>
        <v>NA</v>
      </c>
      <c r="AD524" t="str">
        <f t="shared" si="78"/>
        <v>NA, NA</v>
      </c>
      <c r="AE524" t="str">
        <f t="shared" si="79"/>
        <v>0.076
(0.032)</v>
      </c>
      <c r="AF524" t="str">
        <f t="shared" si="80"/>
        <v>0.076
(0.032, NA)</v>
      </c>
    </row>
    <row r="525" spans="1:32">
      <c r="A525">
        <v>524</v>
      </c>
      <c r="B525">
        <v>1.08218177963377E-4</v>
      </c>
      <c r="C525" s="17">
        <v>9.3099684807973495E-5</v>
      </c>
      <c r="D525">
        <v>3.4774621488383102</v>
      </c>
      <c r="E525">
        <v>7.1580002617100398</v>
      </c>
      <c r="F525">
        <v>7.7891164867182597E-4</v>
      </c>
      <c r="G525">
        <v>132274</v>
      </c>
      <c r="H525">
        <v>132274</v>
      </c>
      <c r="I525">
        <v>132277</v>
      </c>
      <c r="J525" t="s">
        <v>216</v>
      </c>
      <c r="K525">
        <v>0.114589240831331</v>
      </c>
      <c r="L525">
        <v>3.1506432097315802E-2</v>
      </c>
      <c r="M525">
        <v>2.7582013184557599E-4</v>
      </c>
      <c r="N525" t="s">
        <v>510</v>
      </c>
      <c r="O525" t="b">
        <v>0</v>
      </c>
      <c r="P525" t="s">
        <v>344</v>
      </c>
      <c r="Q525" t="s">
        <v>344</v>
      </c>
      <c r="R525" t="s">
        <v>344</v>
      </c>
      <c r="X525" t="str">
        <f t="shared" si="72"/>
        <v>grade5_all_grade_t8_ra_basic_resource</v>
      </c>
      <c r="Y525">
        <f t="shared" si="73"/>
        <v>132277</v>
      </c>
      <c r="Z525" t="str">
        <f t="shared" si="74"/>
        <v>resource ~ relative_age + I(relative_age^2) | 0 | 0 | school_id</v>
      </c>
      <c r="AA525" t="str">
        <f t="shared" si="75"/>
        <v>0.115</v>
      </c>
      <c r="AB525" t="str">
        <f t="shared" si="76"/>
        <v>0.032</v>
      </c>
      <c r="AC525" t="str">
        <f t="shared" si="77"/>
        <v>NA</v>
      </c>
      <c r="AD525" t="str">
        <f t="shared" si="78"/>
        <v>NA, NA</v>
      </c>
      <c r="AE525" t="str">
        <f t="shared" si="79"/>
        <v>0.115
(0.032)</v>
      </c>
      <c r="AF525" t="str">
        <f t="shared" si="80"/>
        <v>0.115
(0.032, NA)</v>
      </c>
    </row>
    <row r="526" spans="1:32">
      <c r="A526">
        <v>525</v>
      </c>
      <c r="B526">
        <v>2.47610951822343E-4</v>
      </c>
      <c r="C526">
        <v>2.3289496867551199E-4</v>
      </c>
      <c r="D526">
        <v>3.4701443744370599</v>
      </c>
      <c r="E526">
        <v>16.825987727315098</v>
      </c>
      <c r="F526" s="17">
        <v>4.9370912303670097E-8</v>
      </c>
      <c r="G526">
        <v>135873</v>
      </c>
      <c r="H526">
        <v>135873</v>
      </c>
      <c r="I526">
        <v>135876</v>
      </c>
      <c r="J526" t="s">
        <v>216</v>
      </c>
      <c r="K526">
        <v>0.175003701677303</v>
      </c>
      <c r="L526">
        <v>2.9539414194910501E-2</v>
      </c>
      <c r="M526" s="17">
        <v>3.1341409266667801E-9</v>
      </c>
      <c r="N526" t="s">
        <v>511</v>
      </c>
      <c r="O526" t="b">
        <v>0</v>
      </c>
      <c r="P526" t="s">
        <v>344</v>
      </c>
      <c r="Q526" t="s">
        <v>344</v>
      </c>
      <c r="R526" t="s">
        <v>344</v>
      </c>
      <c r="X526" t="str">
        <f t="shared" si="72"/>
        <v>grade6_all_grade_t8_ra_basic_resource</v>
      </c>
      <c r="Y526">
        <f t="shared" si="73"/>
        <v>135876</v>
      </c>
      <c r="Z526" t="str">
        <f t="shared" si="74"/>
        <v>resource ~ relative_age + I(relative_age^2) | 0 | 0 | school_id</v>
      </c>
      <c r="AA526" t="str">
        <f t="shared" si="75"/>
        <v>0.175</v>
      </c>
      <c r="AB526" t="str">
        <f t="shared" si="76"/>
        <v>0.030</v>
      </c>
      <c r="AC526" t="str">
        <f t="shared" si="77"/>
        <v>NA</v>
      </c>
      <c r="AD526" t="str">
        <f t="shared" si="78"/>
        <v>NA, NA</v>
      </c>
      <c r="AE526" t="str">
        <f t="shared" si="79"/>
        <v>0.175
(0.030)</v>
      </c>
      <c r="AF526" t="str">
        <f t="shared" si="80"/>
        <v>0.175
(0.030, NA)</v>
      </c>
    </row>
    <row r="527" spans="1:32">
      <c r="A527">
        <v>526</v>
      </c>
      <c r="B527">
        <v>1.3464651299879501E-4</v>
      </c>
      <c r="C527">
        <v>1.19377546717425E-4</v>
      </c>
      <c r="D527">
        <v>3.3907781700365902</v>
      </c>
      <c r="E527">
        <v>8.81831228895682</v>
      </c>
      <c r="F527">
        <v>1.48085820382445E-4</v>
      </c>
      <c r="G527">
        <v>130967</v>
      </c>
      <c r="H527">
        <v>130967</v>
      </c>
      <c r="I527">
        <v>130970</v>
      </c>
      <c r="J527" t="s">
        <v>216</v>
      </c>
      <c r="K527">
        <v>0.114970089947752</v>
      </c>
      <c r="L527">
        <v>3.10720407754452E-2</v>
      </c>
      <c r="M527">
        <v>2.15502723129854E-4</v>
      </c>
      <c r="N527" t="s">
        <v>512</v>
      </c>
      <c r="O527" t="b">
        <v>0</v>
      </c>
      <c r="P527" t="s">
        <v>344</v>
      </c>
      <c r="Q527" t="s">
        <v>344</v>
      </c>
      <c r="R527" t="s">
        <v>344</v>
      </c>
      <c r="X527" t="str">
        <f t="shared" si="72"/>
        <v>grade7_all_grade_t8_ra_basic_resource</v>
      </c>
      <c r="Y527">
        <f t="shared" si="73"/>
        <v>130970</v>
      </c>
      <c r="Z527" t="str">
        <f t="shared" si="74"/>
        <v>resource ~ relative_age + I(relative_age^2) | 0 | 0 | school_id</v>
      </c>
      <c r="AA527" t="str">
        <f t="shared" si="75"/>
        <v>0.115</v>
      </c>
      <c r="AB527" t="str">
        <f t="shared" si="76"/>
        <v>0.031</v>
      </c>
      <c r="AC527" t="str">
        <f t="shared" si="77"/>
        <v>NA</v>
      </c>
      <c r="AD527" t="str">
        <f t="shared" si="78"/>
        <v>NA, NA</v>
      </c>
      <c r="AE527" t="str">
        <f t="shared" si="79"/>
        <v>0.115
(0.031)</v>
      </c>
      <c r="AF527" t="str">
        <f t="shared" si="80"/>
        <v>0.115
(0.031, NA)</v>
      </c>
    </row>
    <row r="528" spans="1:32">
      <c r="A528">
        <v>527</v>
      </c>
      <c r="B528" s="17">
        <v>3.3519886552704698E-5</v>
      </c>
      <c r="C528" s="17">
        <v>1.85493199709175E-5</v>
      </c>
      <c r="D528">
        <v>3.6068369027531402</v>
      </c>
      <c r="E528">
        <v>2.2390526350214999</v>
      </c>
      <c r="F528">
        <v>0.106563406136467</v>
      </c>
      <c r="G528">
        <v>133591</v>
      </c>
      <c r="H528">
        <v>133591</v>
      </c>
      <c r="I528">
        <v>133594</v>
      </c>
      <c r="J528" t="s">
        <v>216</v>
      </c>
      <c r="K528">
        <v>6.2544429444412006E-2</v>
      </c>
      <c r="L528">
        <v>3.2407709811720302E-2</v>
      </c>
      <c r="M528">
        <v>5.36162074388336E-2</v>
      </c>
      <c r="N528" t="s">
        <v>513</v>
      </c>
      <c r="O528" t="b">
        <v>0</v>
      </c>
      <c r="P528" t="s">
        <v>344</v>
      </c>
      <c r="Q528" t="s">
        <v>344</v>
      </c>
      <c r="R528" t="s">
        <v>344</v>
      </c>
      <c r="X528" t="str">
        <f t="shared" si="72"/>
        <v>grade8_all_grade_t8_ra_basic_resource</v>
      </c>
      <c r="Y528">
        <f t="shared" si="73"/>
        <v>133594</v>
      </c>
      <c r="Z528" t="str">
        <f t="shared" si="74"/>
        <v>resource ~ relative_age + I(relative_age^2) | 0 | 0 | school_id</v>
      </c>
      <c r="AA528" t="str">
        <f t="shared" si="75"/>
        <v>0.063</v>
      </c>
      <c r="AB528" t="str">
        <f t="shared" si="76"/>
        <v>0.032</v>
      </c>
      <c r="AC528" t="str">
        <f t="shared" si="77"/>
        <v>NA</v>
      </c>
      <c r="AD528" t="str">
        <f t="shared" si="78"/>
        <v>NA, NA</v>
      </c>
      <c r="AE528" t="str">
        <f t="shared" si="79"/>
        <v>0.063
(0.032)</v>
      </c>
      <c r="AF528" t="str">
        <f t="shared" si="80"/>
        <v>0.063
(0.032, NA)</v>
      </c>
    </row>
    <row r="529" spans="1:32">
      <c r="A529">
        <v>528</v>
      </c>
      <c r="B529" s="17">
        <v>6.4376248889683394E-5</v>
      </c>
      <c r="C529" s="17">
        <v>4.9735795829897198E-5</v>
      </c>
      <c r="D529">
        <v>3.6105454971724402</v>
      </c>
      <c r="E529">
        <v>4.3971486829789503</v>
      </c>
      <c r="F529">
        <v>1.2314139253908301E-2</v>
      </c>
      <c r="G529">
        <v>136599</v>
      </c>
      <c r="H529">
        <v>136599</v>
      </c>
      <c r="I529">
        <v>136602</v>
      </c>
      <c r="J529" t="s">
        <v>216</v>
      </c>
      <c r="K529">
        <v>8.9717700520736701E-2</v>
      </c>
      <c r="L529">
        <v>3.1984306222312998E-2</v>
      </c>
      <c r="M529">
        <v>5.0308177923489503E-3</v>
      </c>
      <c r="N529" t="s">
        <v>514</v>
      </c>
      <c r="O529" t="b">
        <v>0</v>
      </c>
      <c r="P529" t="s">
        <v>344</v>
      </c>
      <c r="Q529" t="s">
        <v>344</v>
      </c>
      <c r="R529" t="s">
        <v>344</v>
      </c>
      <c r="X529" t="str">
        <f t="shared" si="72"/>
        <v>grade9_all_grade_t8_ra_basic_resource</v>
      </c>
      <c r="Y529">
        <f t="shared" si="73"/>
        <v>136602</v>
      </c>
      <c r="Z529" t="str">
        <f t="shared" si="74"/>
        <v>resource ~ relative_age + I(relative_age^2) | 0 | 0 | school_id</v>
      </c>
      <c r="AA529" t="str">
        <f t="shared" si="75"/>
        <v>0.090</v>
      </c>
      <c r="AB529" t="str">
        <f t="shared" si="76"/>
        <v>0.032</v>
      </c>
      <c r="AC529" t="str">
        <f t="shared" si="77"/>
        <v>NA</v>
      </c>
      <c r="AD529" t="str">
        <f t="shared" si="78"/>
        <v>NA, NA</v>
      </c>
      <c r="AE529" t="str">
        <f t="shared" si="79"/>
        <v>0.090
(0.032)</v>
      </c>
      <c r="AF529" t="str">
        <f t="shared" si="80"/>
        <v>0.090
(0.032, NA)</v>
      </c>
    </row>
    <row r="530" spans="1:32">
      <c r="A530">
        <v>529</v>
      </c>
      <c r="B530" s="17">
        <v>6.3063854736294196E-5</v>
      </c>
      <c r="C530" s="17">
        <v>4.4570305949176403E-5</v>
      </c>
      <c r="D530">
        <v>3.62207949444295</v>
      </c>
      <c r="E530">
        <v>3.4100461443187502</v>
      </c>
      <c r="F530">
        <v>3.30432286150266E-2</v>
      </c>
      <c r="G530">
        <v>108139</v>
      </c>
      <c r="H530">
        <v>108139</v>
      </c>
      <c r="I530">
        <v>108142</v>
      </c>
      <c r="J530" t="s">
        <v>216</v>
      </c>
      <c r="K530">
        <v>5.7030056772188899E-2</v>
      </c>
      <c r="L530">
        <v>4.2897705629255302E-2</v>
      </c>
      <c r="M530">
        <v>0.18370184159286701</v>
      </c>
      <c r="N530" t="s">
        <v>836</v>
      </c>
      <c r="O530" t="b">
        <v>0</v>
      </c>
      <c r="P530" t="s">
        <v>344</v>
      </c>
      <c r="Q530" t="s">
        <v>344</v>
      </c>
      <c r="R530" t="s">
        <v>344</v>
      </c>
      <c r="X530" t="str">
        <f t="shared" si="72"/>
        <v>grade4_not_apr_march_grade_t8_ra_basic_resource</v>
      </c>
      <c r="Y530">
        <f t="shared" si="73"/>
        <v>108142</v>
      </c>
      <c r="Z530" t="str">
        <f t="shared" si="74"/>
        <v>resource ~ relative_age + I(relative_age^2) | 0 | 0 | school_id</v>
      </c>
      <c r="AA530" t="str">
        <f t="shared" si="75"/>
        <v>0.057</v>
      </c>
      <c r="AB530" t="str">
        <f t="shared" si="76"/>
        <v>0.043</v>
      </c>
      <c r="AC530" t="str">
        <f t="shared" si="77"/>
        <v>NA</v>
      </c>
      <c r="AD530" t="str">
        <f t="shared" si="78"/>
        <v>NA, NA</v>
      </c>
      <c r="AE530" t="str">
        <f t="shared" si="79"/>
        <v>0.057
(0.043)</v>
      </c>
      <c r="AF530" t="str">
        <f t="shared" si="80"/>
        <v>0.057
(0.043, NA)</v>
      </c>
    </row>
    <row r="531" spans="1:32">
      <c r="A531">
        <v>530</v>
      </c>
      <c r="B531">
        <v>1.17433937417144E-4</v>
      </c>
      <c r="C531" s="17">
        <v>9.9352060911606102E-5</v>
      </c>
      <c r="D531">
        <v>3.47343190034085</v>
      </c>
      <c r="E531">
        <v>6.4945658367625203</v>
      </c>
      <c r="F531">
        <v>1.51220794545983E-3</v>
      </c>
      <c r="G531">
        <v>110595</v>
      </c>
      <c r="H531">
        <v>110595</v>
      </c>
      <c r="I531">
        <v>110598</v>
      </c>
      <c r="J531" t="s">
        <v>216</v>
      </c>
      <c r="K531">
        <v>0.131430731719098</v>
      </c>
      <c r="L531">
        <v>4.1451190798605403E-2</v>
      </c>
      <c r="M531">
        <v>1.5205390994578801E-3</v>
      </c>
      <c r="N531" t="s">
        <v>837</v>
      </c>
      <c r="O531" t="b">
        <v>0</v>
      </c>
      <c r="P531" t="s">
        <v>344</v>
      </c>
      <c r="Q531" t="s">
        <v>344</v>
      </c>
      <c r="R531" t="s">
        <v>344</v>
      </c>
      <c r="X531" t="str">
        <f t="shared" si="72"/>
        <v>grade5_not_apr_march_grade_t8_ra_basic_resource</v>
      </c>
      <c r="Y531">
        <f t="shared" si="73"/>
        <v>110598</v>
      </c>
      <c r="Z531" t="str">
        <f t="shared" si="74"/>
        <v>resource ~ relative_age + I(relative_age^2) | 0 | 0 | school_id</v>
      </c>
      <c r="AA531" t="str">
        <f t="shared" si="75"/>
        <v>0.131</v>
      </c>
      <c r="AB531" t="str">
        <f t="shared" si="76"/>
        <v>0.041</v>
      </c>
      <c r="AC531" t="str">
        <f t="shared" si="77"/>
        <v>NA</v>
      </c>
      <c r="AD531" t="str">
        <f t="shared" si="78"/>
        <v>NA, NA</v>
      </c>
      <c r="AE531" t="str">
        <f t="shared" si="79"/>
        <v>0.131
(0.041)</v>
      </c>
      <c r="AF531" t="str">
        <f t="shared" si="80"/>
        <v>0.131
(0.041, NA)</v>
      </c>
    </row>
    <row r="532" spans="1:32">
      <c r="A532">
        <v>531</v>
      </c>
      <c r="B532">
        <v>2.15643952033939E-4</v>
      </c>
      <c r="C532">
        <v>1.9806934304700301E-4</v>
      </c>
      <c r="D532">
        <v>3.47125202896195</v>
      </c>
      <c r="E532">
        <v>12.270199137541001</v>
      </c>
      <c r="F532" s="17">
        <v>4.6956404416264097E-6</v>
      </c>
      <c r="G532">
        <v>113776</v>
      </c>
      <c r="H532">
        <v>113776</v>
      </c>
      <c r="I532">
        <v>113779</v>
      </c>
      <c r="J532" t="s">
        <v>216</v>
      </c>
      <c r="K532">
        <v>0.19604918993892201</v>
      </c>
      <c r="L532">
        <v>3.89913972724669E-2</v>
      </c>
      <c r="M532" s="17">
        <v>4.9559242319424203E-7</v>
      </c>
      <c r="N532" t="s">
        <v>838</v>
      </c>
      <c r="O532" t="b">
        <v>0</v>
      </c>
      <c r="P532" t="s">
        <v>344</v>
      </c>
      <c r="Q532" t="s">
        <v>344</v>
      </c>
      <c r="R532" t="s">
        <v>344</v>
      </c>
      <c r="X532" t="str">
        <f t="shared" si="72"/>
        <v>grade6_not_apr_march_grade_t8_ra_basic_resource</v>
      </c>
      <c r="Y532">
        <f t="shared" si="73"/>
        <v>113779</v>
      </c>
      <c r="Z532" t="str">
        <f t="shared" si="74"/>
        <v>resource ~ relative_age + I(relative_age^2) | 0 | 0 | school_id</v>
      </c>
      <c r="AA532" t="str">
        <f t="shared" si="75"/>
        <v>0.196</v>
      </c>
      <c r="AB532" t="str">
        <f t="shared" si="76"/>
        <v>0.039</v>
      </c>
      <c r="AC532" t="str">
        <f t="shared" si="77"/>
        <v>NA</v>
      </c>
      <c r="AD532" t="str">
        <f t="shared" si="78"/>
        <v>NA, NA</v>
      </c>
      <c r="AE532" t="str">
        <f t="shared" si="79"/>
        <v>0.196
(0.039)</v>
      </c>
      <c r="AF532" t="str">
        <f t="shared" si="80"/>
        <v>0.196
(0.039, NA)</v>
      </c>
    </row>
    <row r="533" spans="1:32">
      <c r="A533">
        <v>532</v>
      </c>
      <c r="B533">
        <v>1.12564534795578E-4</v>
      </c>
      <c r="C533" s="17">
        <v>9.4337206485106697E-5</v>
      </c>
      <c r="D533">
        <v>3.3932541746893601</v>
      </c>
      <c r="E533">
        <v>6.1755915556041598</v>
      </c>
      <c r="F533">
        <v>2.08029833291766E-3</v>
      </c>
      <c r="G533">
        <v>109713</v>
      </c>
      <c r="H533">
        <v>109713</v>
      </c>
      <c r="I533">
        <v>109716</v>
      </c>
      <c r="J533" t="s">
        <v>216</v>
      </c>
      <c r="K533">
        <v>0.126774687928114</v>
      </c>
      <c r="L533">
        <v>4.1156874502711001E-2</v>
      </c>
      <c r="M533">
        <v>2.0680623421841398E-3</v>
      </c>
      <c r="N533" t="s">
        <v>839</v>
      </c>
      <c r="O533" t="b">
        <v>0</v>
      </c>
      <c r="P533" t="s">
        <v>344</v>
      </c>
      <c r="Q533" t="s">
        <v>344</v>
      </c>
      <c r="R533" t="s">
        <v>344</v>
      </c>
      <c r="X533" t="str">
        <f t="shared" si="72"/>
        <v>grade7_not_apr_march_grade_t8_ra_basic_resource</v>
      </c>
      <c r="Y533">
        <f t="shared" si="73"/>
        <v>109716</v>
      </c>
      <c r="Z533" t="str">
        <f t="shared" si="74"/>
        <v>resource ~ relative_age + I(relative_age^2) | 0 | 0 | school_id</v>
      </c>
      <c r="AA533" t="str">
        <f t="shared" si="75"/>
        <v>0.127</v>
      </c>
      <c r="AB533" t="str">
        <f t="shared" si="76"/>
        <v>0.041</v>
      </c>
      <c r="AC533" t="str">
        <f t="shared" si="77"/>
        <v>NA</v>
      </c>
      <c r="AD533" t="str">
        <f t="shared" si="78"/>
        <v>NA, NA</v>
      </c>
      <c r="AE533" t="str">
        <f t="shared" si="79"/>
        <v>0.127
(0.041)</v>
      </c>
      <c r="AF533" t="str">
        <f t="shared" si="80"/>
        <v>0.127
(0.041, NA)</v>
      </c>
    </row>
    <row r="534" spans="1:32">
      <c r="A534">
        <v>533</v>
      </c>
      <c r="B534" s="17">
        <v>7.7040063811389096E-5</v>
      </c>
      <c r="C534" s="17">
        <v>5.9209768520029897E-5</v>
      </c>
      <c r="D534">
        <v>3.6060650899495599</v>
      </c>
      <c r="E534">
        <v>4.3207396486009397</v>
      </c>
      <c r="F534">
        <v>1.32922621100868E-2</v>
      </c>
      <c r="G534">
        <v>112160</v>
      </c>
      <c r="H534">
        <v>112160</v>
      </c>
      <c r="I534">
        <v>112163</v>
      </c>
      <c r="J534" t="s">
        <v>216</v>
      </c>
      <c r="K534">
        <v>0.10059346935220199</v>
      </c>
      <c r="L534">
        <v>4.14103999634233E-2</v>
      </c>
      <c r="M534">
        <v>1.51328619444932E-2</v>
      </c>
      <c r="N534" t="s">
        <v>840</v>
      </c>
      <c r="O534" t="b">
        <v>0</v>
      </c>
      <c r="P534" t="s">
        <v>344</v>
      </c>
      <c r="Q534" t="s">
        <v>344</v>
      </c>
      <c r="R534" t="s">
        <v>344</v>
      </c>
      <c r="X534" t="str">
        <f t="shared" si="72"/>
        <v>grade8_not_apr_march_grade_t8_ra_basic_resource</v>
      </c>
      <c r="Y534">
        <f t="shared" si="73"/>
        <v>112163</v>
      </c>
      <c r="Z534" t="str">
        <f t="shared" si="74"/>
        <v>resource ~ relative_age + I(relative_age^2) | 0 | 0 | school_id</v>
      </c>
      <c r="AA534" t="str">
        <f t="shared" si="75"/>
        <v>0.101</v>
      </c>
      <c r="AB534" t="str">
        <f t="shared" si="76"/>
        <v>0.041</v>
      </c>
      <c r="AC534" t="str">
        <f t="shared" si="77"/>
        <v>NA</v>
      </c>
      <c r="AD534" t="str">
        <f t="shared" si="78"/>
        <v>NA, NA</v>
      </c>
      <c r="AE534" t="str">
        <f t="shared" si="79"/>
        <v>0.101
(0.041)</v>
      </c>
      <c r="AF534" t="str">
        <f t="shared" si="80"/>
        <v>0.101
(0.041, NA)</v>
      </c>
    </row>
    <row r="535" spans="1:32">
      <c r="A535">
        <v>534</v>
      </c>
      <c r="B535" s="17">
        <v>5.6264742928020198E-5</v>
      </c>
      <c r="C535" s="17">
        <v>3.8829540402240999E-5</v>
      </c>
      <c r="D535">
        <v>3.6143401858396902</v>
      </c>
      <c r="E535">
        <v>3.2270771070716502</v>
      </c>
      <c r="F535">
        <v>3.9676892246355497E-2</v>
      </c>
      <c r="G535">
        <v>114704</v>
      </c>
      <c r="H535">
        <v>114704</v>
      </c>
      <c r="I535">
        <v>114707</v>
      </c>
      <c r="J535" t="s">
        <v>216</v>
      </c>
      <c r="K535">
        <v>0.100069442073974</v>
      </c>
      <c r="L535">
        <v>4.0405239442325297E-2</v>
      </c>
      <c r="M535">
        <v>1.3262366962234E-2</v>
      </c>
      <c r="N535" t="s">
        <v>841</v>
      </c>
      <c r="O535" t="b">
        <v>0</v>
      </c>
      <c r="P535" t="s">
        <v>344</v>
      </c>
      <c r="Q535" t="s">
        <v>344</v>
      </c>
      <c r="R535" t="s">
        <v>344</v>
      </c>
      <c r="X535" t="str">
        <f t="shared" si="72"/>
        <v>grade9_not_apr_march_grade_t8_ra_basic_resource</v>
      </c>
      <c r="Y535">
        <f t="shared" si="73"/>
        <v>114707</v>
      </c>
      <c r="Z535" t="str">
        <f t="shared" si="74"/>
        <v>resource ~ relative_age + I(relative_age^2) | 0 | 0 | school_id</v>
      </c>
      <c r="AA535" t="str">
        <f t="shared" si="75"/>
        <v>0.100</v>
      </c>
      <c r="AB535" t="str">
        <f t="shared" si="76"/>
        <v>0.040</v>
      </c>
      <c r="AC535" t="str">
        <f t="shared" si="77"/>
        <v>NA</v>
      </c>
      <c r="AD535" t="str">
        <f t="shared" si="78"/>
        <v>NA, NA</v>
      </c>
      <c r="AE535" t="str">
        <f t="shared" si="79"/>
        <v>0.100
(0.040)</v>
      </c>
      <c r="AF535" t="str">
        <f t="shared" si="80"/>
        <v>0.100
(0.040, NA)</v>
      </c>
    </row>
    <row r="536" spans="1:32">
      <c r="A536">
        <v>535</v>
      </c>
      <c r="B536">
        <v>3.69471644211622E-2</v>
      </c>
      <c r="C536">
        <v>3.1474153485847998E-2</v>
      </c>
      <c r="D536">
        <v>3.5624827188321802</v>
      </c>
      <c r="E536">
        <v>6.7507930932064699</v>
      </c>
      <c r="F536">
        <v>0</v>
      </c>
      <c r="G536">
        <v>127046</v>
      </c>
      <c r="H536">
        <v>127046</v>
      </c>
      <c r="I536">
        <v>127769</v>
      </c>
      <c r="J536" t="s">
        <v>222</v>
      </c>
      <c r="K536">
        <v>8.5003689295549897E-2</v>
      </c>
      <c r="L536">
        <v>3.2257617921168297E-2</v>
      </c>
      <c r="M536">
        <v>8.4099898105554696E-3</v>
      </c>
      <c r="N536" t="s">
        <v>515</v>
      </c>
      <c r="O536" t="b">
        <v>0</v>
      </c>
      <c r="P536" t="s">
        <v>344</v>
      </c>
      <c r="Q536" t="s">
        <v>344</v>
      </c>
      <c r="R536" t="s">
        <v>344</v>
      </c>
      <c r="X536" t="str">
        <f t="shared" si="72"/>
        <v>grade4_all_grade_t8_ra_cont_resource</v>
      </c>
      <c r="Y536">
        <f t="shared" si="73"/>
        <v>127769</v>
      </c>
      <c r="Z536" t="str">
        <f t="shared" si="74"/>
        <v>resource ~ relative_age + I(relative_age^2) + as.factor(sex) +      as.factor(book) + as.factor(year) | as.factor(school_id) |      0 | school_id</v>
      </c>
      <c r="AA536" t="str">
        <f t="shared" si="75"/>
        <v>0.085</v>
      </c>
      <c r="AB536" t="str">
        <f t="shared" si="76"/>
        <v>0.032</v>
      </c>
      <c r="AC536" t="str">
        <f t="shared" si="77"/>
        <v>NA</v>
      </c>
      <c r="AD536" t="str">
        <f t="shared" si="78"/>
        <v>NA, NA</v>
      </c>
      <c r="AE536" t="str">
        <f t="shared" si="79"/>
        <v>0.085
(0.032)</v>
      </c>
      <c r="AF536" t="str">
        <f t="shared" si="80"/>
        <v>0.085
(0.032, NA)</v>
      </c>
    </row>
    <row r="537" spans="1:32">
      <c r="A537">
        <v>536</v>
      </c>
      <c r="B537">
        <v>4.9370568662867501E-2</v>
      </c>
      <c r="C537">
        <v>4.4134158020554898E-2</v>
      </c>
      <c r="D537">
        <v>3.39962022387855</v>
      </c>
      <c r="E537">
        <v>9.4283225734685807</v>
      </c>
      <c r="F537">
        <v>0</v>
      </c>
      <c r="G537">
        <v>131255</v>
      </c>
      <c r="H537">
        <v>131255</v>
      </c>
      <c r="I537">
        <v>131979</v>
      </c>
      <c r="J537" t="s">
        <v>222</v>
      </c>
      <c r="K537">
        <v>0.112469818033722</v>
      </c>
      <c r="L537">
        <v>3.0786715954827099E-2</v>
      </c>
      <c r="M537">
        <v>2.58999314931423E-4</v>
      </c>
      <c r="N537" t="s">
        <v>516</v>
      </c>
      <c r="O537" t="b">
        <v>0</v>
      </c>
      <c r="P537" t="s">
        <v>344</v>
      </c>
      <c r="Q537" t="s">
        <v>344</v>
      </c>
      <c r="R537" t="s">
        <v>344</v>
      </c>
      <c r="X537" t="str">
        <f t="shared" si="72"/>
        <v>grade5_all_grade_t8_ra_cont_resource</v>
      </c>
      <c r="Y537">
        <f t="shared" si="73"/>
        <v>131979</v>
      </c>
      <c r="Z537" t="str">
        <f t="shared" si="74"/>
        <v>resource ~ relative_age + I(relative_age^2) + as.factor(sex) +      as.factor(book) + as.factor(year) | as.factor(school_id) |      0 | school_id</v>
      </c>
      <c r="AA537" t="str">
        <f t="shared" si="75"/>
        <v>0.112</v>
      </c>
      <c r="AB537" t="str">
        <f t="shared" si="76"/>
        <v>0.031</v>
      </c>
      <c r="AC537" t="str">
        <f t="shared" si="77"/>
        <v>NA</v>
      </c>
      <c r="AD537" t="str">
        <f t="shared" si="78"/>
        <v>NA, NA</v>
      </c>
      <c r="AE537" t="str">
        <f t="shared" si="79"/>
        <v>0.112
(0.031)</v>
      </c>
      <c r="AF537" t="str">
        <f t="shared" si="80"/>
        <v>0.112
(0.031, NA)</v>
      </c>
    </row>
    <row r="538" spans="1:32">
      <c r="A538">
        <v>537</v>
      </c>
      <c r="B538">
        <v>5.40075534205968E-2</v>
      </c>
      <c r="C538">
        <v>4.8932576899926999E-2</v>
      </c>
      <c r="D538">
        <v>3.3843573404487501</v>
      </c>
      <c r="E538">
        <v>10.6419316819757</v>
      </c>
      <c r="F538">
        <v>0</v>
      </c>
      <c r="G538">
        <v>134956</v>
      </c>
      <c r="H538">
        <v>134956</v>
      </c>
      <c r="I538">
        <v>135681</v>
      </c>
      <c r="J538" t="s">
        <v>222</v>
      </c>
      <c r="K538">
        <v>0.16930183589610701</v>
      </c>
      <c r="L538">
        <v>2.9010829176979301E-2</v>
      </c>
      <c r="M538" s="17">
        <v>5.3528221099168198E-9</v>
      </c>
      <c r="N538" t="s">
        <v>517</v>
      </c>
      <c r="O538" t="b">
        <v>0</v>
      </c>
      <c r="P538" t="s">
        <v>344</v>
      </c>
      <c r="Q538" t="s">
        <v>344</v>
      </c>
      <c r="R538" t="s">
        <v>344</v>
      </c>
      <c r="X538" t="str">
        <f t="shared" si="72"/>
        <v>grade6_all_grade_t8_ra_cont_resource</v>
      </c>
      <c r="Y538">
        <f t="shared" si="73"/>
        <v>135681</v>
      </c>
      <c r="Z538" t="str">
        <f t="shared" si="74"/>
        <v>resource ~ relative_age + I(relative_age^2) + as.factor(sex) +      as.factor(book) + as.factor(year) | as.factor(school_id) |      0 | school_id</v>
      </c>
      <c r="AA538" t="str">
        <f t="shared" si="75"/>
        <v>0.169</v>
      </c>
      <c r="AB538" t="str">
        <f t="shared" si="76"/>
        <v>0.029</v>
      </c>
      <c r="AC538" t="str">
        <f t="shared" si="77"/>
        <v>NA</v>
      </c>
      <c r="AD538" t="str">
        <f t="shared" si="78"/>
        <v>NA, NA</v>
      </c>
      <c r="AE538" t="str">
        <f t="shared" si="79"/>
        <v>0.169
(0.029)</v>
      </c>
      <c r="AF538" t="str">
        <f t="shared" si="80"/>
        <v>0.169
(0.029, NA)</v>
      </c>
    </row>
    <row r="539" spans="1:32">
      <c r="A539">
        <v>538</v>
      </c>
      <c r="B539">
        <v>4.7708333685583901E-2</v>
      </c>
      <c r="C539">
        <v>4.50076874233869E-2</v>
      </c>
      <c r="D539">
        <v>3.31357003242264</v>
      </c>
      <c r="E539">
        <v>17.665524860990399</v>
      </c>
      <c r="F539">
        <v>0</v>
      </c>
      <c r="G539">
        <v>130468</v>
      </c>
      <c r="H539">
        <v>130468</v>
      </c>
      <c r="I539">
        <v>130839</v>
      </c>
      <c r="J539" t="s">
        <v>222</v>
      </c>
      <c r="K539">
        <v>0.106863902572833</v>
      </c>
      <c r="L539">
        <v>3.0414858491152202E-2</v>
      </c>
      <c r="M539">
        <v>4.4217341731912302E-4</v>
      </c>
      <c r="N539" t="s">
        <v>518</v>
      </c>
      <c r="O539" t="b">
        <v>0</v>
      </c>
      <c r="P539" t="s">
        <v>344</v>
      </c>
      <c r="Q539" t="s">
        <v>344</v>
      </c>
      <c r="R539" t="s">
        <v>344</v>
      </c>
      <c r="X539" t="str">
        <f t="shared" si="72"/>
        <v>grade7_all_grade_t8_ra_cont_resource</v>
      </c>
      <c r="Y539">
        <f t="shared" si="73"/>
        <v>130839</v>
      </c>
      <c r="Z539" t="str">
        <f t="shared" si="74"/>
        <v>resource ~ relative_age + I(relative_age^2) + as.factor(sex) +      as.factor(book) + as.factor(year) | as.factor(school_id) |      0 | school_id</v>
      </c>
      <c r="AA539" t="str">
        <f t="shared" si="75"/>
        <v>0.107</v>
      </c>
      <c r="AB539" t="str">
        <f t="shared" si="76"/>
        <v>0.030</v>
      </c>
      <c r="AC539" t="str">
        <f t="shared" si="77"/>
        <v>NA</v>
      </c>
      <c r="AD539" t="str">
        <f t="shared" si="78"/>
        <v>NA, NA</v>
      </c>
      <c r="AE539" t="str">
        <f t="shared" si="79"/>
        <v>0.107
(0.030)</v>
      </c>
      <c r="AF539" t="str">
        <f t="shared" si="80"/>
        <v>0.107
(0.030, NA)</v>
      </c>
    </row>
    <row r="540" spans="1:32">
      <c r="A540">
        <v>539</v>
      </c>
      <c r="B540">
        <v>4.8446984230847402E-2</v>
      </c>
      <c r="C540">
        <v>4.5798930620370298E-2</v>
      </c>
      <c r="D540">
        <v>3.5220622016319401</v>
      </c>
      <c r="E540">
        <v>18.295318508343801</v>
      </c>
      <c r="F540">
        <v>0</v>
      </c>
      <c r="G540">
        <v>132956</v>
      </c>
      <c r="H540">
        <v>132956</v>
      </c>
      <c r="I540">
        <v>133327</v>
      </c>
      <c r="J540" t="s">
        <v>222</v>
      </c>
      <c r="K540">
        <v>6.0114239131798898E-2</v>
      </c>
      <c r="L540">
        <v>3.2279189729707898E-2</v>
      </c>
      <c r="M540">
        <v>6.2557742647522396E-2</v>
      </c>
      <c r="N540" t="s">
        <v>519</v>
      </c>
      <c r="O540" t="b">
        <v>0</v>
      </c>
      <c r="P540" t="s">
        <v>344</v>
      </c>
      <c r="Q540" t="s">
        <v>344</v>
      </c>
      <c r="R540" t="s">
        <v>344</v>
      </c>
      <c r="X540" t="str">
        <f t="shared" si="72"/>
        <v>grade8_all_grade_t8_ra_cont_resource</v>
      </c>
      <c r="Y540">
        <f t="shared" si="73"/>
        <v>133327</v>
      </c>
      <c r="Z540" t="str">
        <f t="shared" si="74"/>
        <v>resource ~ relative_age + I(relative_age^2) + as.factor(sex) +      as.factor(book) + as.factor(year) | as.factor(school_id) |      0 | school_id</v>
      </c>
      <c r="AA540" t="str">
        <f t="shared" si="75"/>
        <v>0.060</v>
      </c>
      <c r="AB540" t="str">
        <f t="shared" si="76"/>
        <v>0.032</v>
      </c>
      <c r="AC540" t="str">
        <f t="shared" si="77"/>
        <v>NA</v>
      </c>
      <c r="AD540" t="str">
        <f t="shared" si="78"/>
        <v>NA, NA</v>
      </c>
      <c r="AE540" t="str">
        <f t="shared" si="79"/>
        <v>0.060
(0.032)</v>
      </c>
      <c r="AF540" t="str">
        <f t="shared" si="80"/>
        <v>0.060
(0.032, NA)</v>
      </c>
    </row>
    <row r="541" spans="1:32">
      <c r="A541">
        <v>540</v>
      </c>
      <c r="B541">
        <v>4.2495774617827498E-2</v>
      </c>
      <c r="C541">
        <v>3.9907393084164397E-2</v>
      </c>
      <c r="D541">
        <v>3.5375186153769098</v>
      </c>
      <c r="E541">
        <v>16.417894373433199</v>
      </c>
      <c r="F541">
        <v>0</v>
      </c>
      <c r="G541">
        <v>136132</v>
      </c>
      <c r="H541">
        <v>136132</v>
      </c>
      <c r="I541">
        <v>136501</v>
      </c>
      <c r="J541" t="s">
        <v>222</v>
      </c>
      <c r="K541">
        <v>8.1685170858614098E-2</v>
      </c>
      <c r="L541">
        <v>3.1415610590787797E-2</v>
      </c>
      <c r="M541">
        <v>9.3184134745558402E-3</v>
      </c>
      <c r="N541" t="s">
        <v>520</v>
      </c>
      <c r="O541" t="b">
        <v>0</v>
      </c>
      <c r="P541" t="s">
        <v>344</v>
      </c>
      <c r="Q541" t="s">
        <v>344</v>
      </c>
      <c r="R541" t="s">
        <v>344</v>
      </c>
      <c r="X541" t="str">
        <f t="shared" si="72"/>
        <v>grade9_all_grade_t8_ra_cont_resource</v>
      </c>
      <c r="Y541">
        <f t="shared" si="73"/>
        <v>136501</v>
      </c>
      <c r="Z541" t="str">
        <f t="shared" si="74"/>
        <v>resource ~ relative_age + I(relative_age^2) + as.factor(sex) +      as.factor(book) + as.factor(year) | as.factor(school_id) |      0 | school_id</v>
      </c>
      <c r="AA541" t="str">
        <f t="shared" si="75"/>
        <v>0.082</v>
      </c>
      <c r="AB541" t="str">
        <f t="shared" si="76"/>
        <v>0.031</v>
      </c>
      <c r="AC541" t="str">
        <f t="shared" si="77"/>
        <v>NA</v>
      </c>
      <c r="AD541" t="str">
        <f t="shared" si="78"/>
        <v>NA, NA</v>
      </c>
      <c r="AE541" t="str">
        <f t="shared" si="79"/>
        <v>0.082
(0.031)</v>
      </c>
      <c r="AF541" t="str">
        <f t="shared" si="80"/>
        <v>0.082
(0.031, NA)</v>
      </c>
    </row>
    <row r="542" spans="1:32">
      <c r="A542">
        <v>541</v>
      </c>
      <c r="B542">
        <v>3.8205701829055597E-2</v>
      </c>
      <c r="C542">
        <v>3.1675558108165899E-2</v>
      </c>
      <c r="D542">
        <v>3.56203357439137</v>
      </c>
      <c r="E542">
        <v>5.8506678355081601</v>
      </c>
      <c r="F542">
        <v>0</v>
      </c>
      <c r="G542">
        <v>106340</v>
      </c>
      <c r="H542">
        <v>106340</v>
      </c>
      <c r="I542">
        <v>107063</v>
      </c>
      <c r="J542" t="s">
        <v>222</v>
      </c>
      <c r="K542">
        <v>6.9988084080135002E-2</v>
      </c>
      <c r="L542">
        <v>4.26374974637957E-2</v>
      </c>
      <c r="M542">
        <v>0.10070032195659</v>
      </c>
      <c r="N542" t="s">
        <v>842</v>
      </c>
      <c r="O542" t="b">
        <v>0</v>
      </c>
      <c r="P542" t="s">
        <v>344</v>
      </c>
      <c r="Q542" t="s">
        <v>344</v>
      </c>
      <c r="R542" t="s">
        <v>344</v>
      </c>
      <c r="X542" t="str">
        <f t="shared" si="72"/>
        <v>grade4_not_apr_march_grade_t8_ra_cont_resource</v>
      </c>
      <c r="Y542">
        <f t="shared" si="73"/>
        <v>107063</v>
      </c>
      <c r="Z542" t="str">
        <f t="shared" si="74"/>
        <v>resource ~ relative_age + I(relative_age^2) + as.factor(sex) +      as.factor(book) + as.factor(year) | as.factor(school_id) |      0 | school_id</v>
      </c>
      <c r="AA542" t="str">
        <f t="shared" si="75"/>
        <v>0.070</v>
      </c>
      <c r="AB542" t="str">
        <f t="shared" si="76"/>
        <v>0.043</v>
      </c>
      <c r="AC542" t="str">
        <f t="shared" si="77"/>
        <v>NA</v>
      </c>
      <c r="AD542" t="str">
        <f t="shared" si="78"/>
        <v>NA, NA</v>
      </c>
      <c r="AE542" t="str">
        <f t="shared" si="79"/>
        <v>0.070
(0.043)</v>
      </c>
      <c r="AF542" t="str">
        <f t="shared" si="80"/>
        <v>0.070
(0.043, NA)</v>
      </c>
    </row>
    <row r="543" spans="1:32">
      <c r="A543">
        <v>542</v>
      </c>
      <c r="B543">
        <v>5.0849132083012602E-2</v>
      </c>
      <c r="C543">
        <v>4.4589738674969598E-2</v>
      </c>
      <c r="D543">
        <v>3.3948493701015701</v>
      </c>
      <c r="E543">
        <v>8.1236517292033099</v>
      </c>
      <c r="F543">
        <v>0</v>
      </c>
      <c r="G543">
        <v>109633</v>
      </c>
      <c r="H543">
        <v>109633</v>
      </c>
      <c r="I543">
        <v>110357</v>
      </c>
      <c r="J543" t="s">
        <v>222</v>
      </c>
      <c r="K543">
        <v>0.12612419892698101</v>
      </c>
      <c r="L543">
        <v>4.0240565393425597E-2</v>
      </c>
      <c r="M543">
        <v>1.7229097912673001E-3</v>
      </c>
      <c r="N543" t="s">
        <v>843</v>
      </c>
      <c r="O543" t="b">
        <v>0</v>
      </c>
      <c r="P543" t="s">
        <v>344</v>
      </c>
      <c r="Q543" t="s">
        <v>344</v>
      </c>
      <c r="R543" t="s">
        <v>344</v>
      </c>
      <c r="X543" t="str">
        <f t="shared" si="72"/>
        <v>grade5_not_apr_march_grade_t8_ra_cont_resource</v>
      </c>
      <c r="Y543">
        <f t="shared" si="73"/>
        <v>110357</v>
      </c>
      <c r="Z543" t="str">
        <f t="shared" si="74"/>
        <v>resource ~ relative_age + I(relative_age^2) + as.factor(sex) +      as.factor(book) + as.factor(year) | as.factor(school_id) |      0 | school_id</v>
      </c>
      <c r="AA543" t="str">
        <f t="shared" si="75"/>
        <v>0.126</v>
      </c>
      <c r="AB543" t="str">
        <f t="shared" si="76"/>
        <v>0.040</v>
      </c>
      <c r="AC543" t="str">
        <f t="shared" si="77"/>
        <v>NA</v>
      </c>
      <c r="AD543" t="str">
        <f t="shared" si="78"/>
        <v>NA, NA</v>
      </c>
      <c r="AE543" t="str">
        <f t="shared" si="79"/>
        <v>0.126
(0.040)</v>
      </c>
      <c r="AF543" t="str">
        <f t="shared" si="80"/>
        <v>0.126
(0.040, NA)</v>
      </c>
    </row>
    <row r="544" spans="1:32">
      <c r="A544">
        <v>543</v>
      </c>
      <c r="B544">
        <v>5.5747940818327603E-2</v>
      </c>
      <c r="C544">
        <v>4.9691825772373001E-2</v>
      </c>
      <c r="D544">
        <v>3.3840951478134098</v>
      </c>
      <c r="E544">
        <v>9.2052314718768606</v>
      </c>
      <c r="F544">
        <v>0</v>
      </c>
      <c r="G544">
        <v>112884</v>
      </c>
      <c r="H544">
        <v>112884</v>
      </c>
      <c r="I544">
        <v>113609</v>
      </c>
      <c r="J544" t="s">
        <v>222</v>
      </c>
      <c r="K544">
        <v>0.188112040411645</v>
      </c>
      <c r="L544">
        <v>3.8813300460498301E-2</v>
      </c>
      <c r="M544" s="17">
        <v>1.2560347263586701E-6</v>
      </c>
      <c r="N544" t="s">
        <v>844</v>
      </c>
      <c r="O544" t="b">
        <v>0</v>
      </c>
      <c r="P544" t="s">
        <v>344</v>
      </c>
      <c r="Q544" t="s">
        <v>344</v>
      </c>
      <c r="R544" t="s">
        <v>344</v>
      </c>
      <c r="X544" t="str">
        <f t="shared" si="72"/>
        <v>grade6_not_apr_march_grade_t8_ra_cont_resource</v>
      </c>
      <c r="Y544">
        <f t="shared" si="73"/>
        <v>113609</v>
      </c>
      <c r="Z544" t="str">
        <f t="shared" si="74"/>
        <v>resource ~ relative_age + I(relative_age^2) + as.factor(sex) +      as.factor(book) + as.factor(year) | as.factor(school_id) |      0 | school_id</v>
      </c>
      <c r="AA544" t="str">
        <f t="shared" si="75"/>
        <v>0.188</v>
      </c>
      <c r="AB544" t="str">
        <f t="shared" si="76"/>
        <v>0.039</v>
      </c>
      <c r="AC544" t="str">
        <f t="shared" si="77"/>
        <v>NA</v>
      </c>
      <c r="AD544" t="str">
        <f t="shared" si="78"/>
        <v>NA, NA</v>
      </c>
      <c r="AE544" t="str">
        <f t="shared" si="79"/>
        <v>0.188
(0.039)</v>
      </c>
      <c r="AF544" t="str">
        <f t="shared" si="80"/>
        <v>0.188
(0.039, NA)</v>
      </c>
    </row>
    <row r="545" spans="1:32">
      <c r="A545">
        <v>544</v>
      </c>
      <c r="B545">
        <v>4.9007867817758698E-2</v>
      </c>
      <c r="C545">
        <v>4.57865856943203E-2</v>
      </c>
      <c r="D545">
        <v>3.31465274213505</v>
      </c>
      <c r="E545">
        <v>15.213776980653501</v>
      </c>
      <c r="F545">
        <v>0</v>
      </c>
      <c r="G545">
        <v>109232</v>
      </c>
      <c r="H545">
        <v>109232</v>
      </c>
      <c r="I545">
        <v>109603</v>
      </c>
      <c r="J545" t="s">
        <v>222</v>
      </c>
      <c r="K545">
        <v>0.11216667198486401</v>
      </c>
      <c r="L545">
        <v>3.99763919116876E-2</v>
      </c>
      <c r="M545">
        <v>5.0188283328042298E-3</v>
      </c>
      <c r="N545" t="s">
        <v>845</v>
      </c>
      <c r="O545" t="b">
        <v>0</v>
      </c>
      <c r="P545" t="s">
        <v>344</v>
      </c>
      <c r="Q545" t="s">
        <v>344</v>
      </c>
      <c r="R545" t="s">
        <v>344</v>
      </c>
      <c r="X545" t="str">
        <f t="shared" si="72"/>
        <v>grade7_not_apr_march_grade_t8_ra_cont_resource</v>
      </c>
      <c r="Y545">
        <f t="shared" si="73"/>
        <v>109603</v>
      </c>
      <c r="Z545" t="str">
        <f t="shared" si="74"/>
        <v>resource ~ relative_age + I(relative_age^2) + as.factor(sex) +      as.factor(book) + as.factor(year) | as.factor(school_id) |      0 | school_id</v>
      </c>
      <c r="AA545" t="str">
        <f t="shared" si="75"/>
        <v>0.112</v>
      </c>
      <c r="AB545" t="str">
        <f t="shared" si="76"/>
        <v>0.040</v>
      </c>
      <c r="AC545" t="str">
        <f t="shared" si="77"/>
        <v>NA</v>
      </c>
      <c r="AD545" t="str">
        <f t="shared" si="78"/>
        <v>NA, NA</v>
      </c>
      <c r="AE545" t="str">
        <f t="shared" si="79"/>
        <v>0.112
(0.040)</v>
      </c>
      <c r="AF545" t="str">
        <f t="shared" si="80"/>
        <v>0.112
(0.040, NA)</v>
      </c>
    </row>
    <row r="546" spans="1:32">
      <c r="A546">
        <v>545</v>
      </c>
      <c r="B546">
        <v>4.8910436586845997E-2</v>
      </c>
      <c r="C546">
        <v>4.5756447857725799E-2</v>
      </c>
      <c r="D546">
        <v>3.5214663924843301</v>
      </c>
      <c r="E546">
        <v>15.5074861667271</v>
      </c>
      <c r="F546">
        <v>0</v>
      </c>
      <c r="G546">
        <v>111574</v>
      </c>
      <c r="H546">
        <v>111574</v>
      </c>
      <c r="I546">
        <v>111945</v>
      </c>
      <c r="J546" t="s">
        <v>222</v>
      </c>
      <c r="K546">
        <v>8.8291042945041406E-2</v>
      </c>
      <c r="L546">
        <v>4.1122977249400602E-2</v>
      </c>
      <c r="M546">
        <v>3.1793260725488999E-2</v>
      </c>
      <c r="N546" t="s">
        <v>846</v>
      </c>
      <c r="O546" t="b">
        <v>0</v>
      </c>
      <c r="P546" t="s">
        <v>344</v>
      </c>
      <c r="Q546" t="s">
        <v>344</v>
      </c>
      <c r="R546" t="s">
        <v>344</v>
      </c>
      <c r="X546" t="str">
        <f t="shared" si="72"/>
        <v>grade8_not_apr_march_grade_t8_ra_cont_resource</v>
      </c>
      <c r="Y546">
        <f t="shared" si="73"/>
        <v>111945</v>
      </c>
      <c r="Z546" t="str">
        <f t="shared" si="74"/>
        <v>resource ~ relative_age + I(relative_age^2) + as.factor(sex) +      as.factor(book) + as.factor(year) | as.factor(school_id) |      0 | school_id</v>
      </c>
      <c r="AA546" t="str">
        <f t="shared" si="75"/>
        <v>0.088</v>
      </c>
      <c r="AB546" t="str">
        <f t="shared" si="76"/>
        <v>0.041</v>
      </c>
      <c r="AC546" t="str">
        <f t="shared" si="77"/>
        <v>NA</v>
      </c>
      <c r="AD546" t="str">
        <f t="shared" si="78"/>
        <v>NA, NA</v>
      </c>
      <c r="AE546" t="str">
        <f t="shared" si="79"/>
        <v>0.088
(0.041)</v>
      </c>
      <c r="AF546" t="str">
        <f t="shared" si="80"/>
        <v>0.088
(0.041, NA)</v>
      </c>
    </row>
    <row r="547" spans="1:32">
      <c r="A547">
        <v>546</v>
      </c>
      <c r="B547">
        <v>4.3296317448194899E-2</v>
      </c>
      <c r="C547">
        <v>4.0214876490512301E-2</v>
      </c>
      <c r="D547">
        <v>3.5405726177646399</v>
      </c>
      <c r="E547">
        <v>14.050672410337601</v>
      </c>
      <c r="F547">
        <v>0</v>
      </c>
      <c r="G547">
        <v>114254</v>
      </c>
      <c r="H547">
        <v>114254</v>
      </c>
      <c r="I547">
        <v>114623</v>
      </c>
      <c r="J547" t="s">
        <v>222</v>
      </c>
      <c r="K547">
        <v>8.8154902915383707E-2</v>
      </c>
      <c r="L547">
        <v>4.0166061012246103E-2</v>
      </c>
      <c r="M547">
        <v>2.8180748790125599E-2</v>
      </c>
      <c r="N547" t="s">
        <v>847</v>
      </c>
      <c r="O547" t="b">
        <v>0</v>
      </c>
      <c r="P547" t="s">
        <v>344</v>
      </c>
      <c r="Q547" t="s">
        <v>344</v>
      </c>
      <c r="R547" t="s">
        <v>344</v>
      </c>
      <c r="X547" t="str">
        <f t="shared" si="72"/>
        <v>grade9_not_apr_march_grade_t8_ra_cont_resource</v>
      </c>
      <c r="Y547">
        <f t="shared" si="73"/>
        <v>114623</v>
      </c>
      <c r="Z547" t="str">
        <f t="shared" si="74"/>
        <v>resource ~ relative_age + I(relative_age^2) + as.factor(sex) +      as.factor(book) + as.factor(year) | as.factor(school_id) |      0 | school_id</v>
      </c>
      <c r="AA547" t="str">
        <f t="shared" si="75"/>
        <v>0.088</v>
      </c>
      <c r="AB547" t="str">
        <f t="shared" si="76"/>
        <v>0.040</v>
      </c>
      <c r="AC547" t="str">
        <f t="shared" si="77"/>
        <v>NA</v>
      </c>
      <c r="AD547" t="str">
        <f t="shared" si="78"/>
        <v>NA, NA</v>
      </c>
      <c r="AE547" t="str">
        <f t="shared" si="79"/>
        <v>0.088
(0.040)</v>
      </c>
      <c r="AF547" t="str">
        <f t="shared" si="80"/>
        <v>0.088
(0.040, NA)</v>
      </c>
    </row>
    <row r="548" spans="1:32">
      <c r="A548">
        <v>547</v>
      </c>
      <c r="B548">
        <v>1.90062864275429E-3</v>
      </c>
      <c r="C548">
        <v>1.8852869573142701E-3</v>
      </c>
      <c r="D548">
        <v>3.0679665256456801</v>
      </c>
      <c r="E548">
        <v>123.88656058581</v>
      </c>
      <c r="F548" s="17">
        <v>1.7697534928808899E-54</v>
      </c>
      <c r="G548">
        <v>130116</v>
      </c>
      <c r="H548">
        <v>130116</v>
      </c>
      <c r="I548">
        <v>130119</v>
      </c>
      <c r="J548" t="s">
        <v>217</v>
      </c>
      <c r="K548">
        <v>0.427871720506044</v>
      </c>
      <c r="L548">
        <v>2.7737767330345799E-2</v>
      </c>
      <c r="M548" s="17">
        <v>1.10125864416017E-53</v>
      </c>
      <c r="N548" t="s">
        <v>521</v>
      </c>
      <c r="O548" t="b">
        <v>0</v>
      </c>
      <c r="P548" t="s">
        <v>344</v>
      </c>
      <c r="Q548" t="s">
        <v>344</v>
      </c>
      <c r="R548" t="s">
        <v>344</v>
      </c>
      <c r="X548" t="str">
        <f t="shared" si="72"/>
        <v>grade4_all_grade_t8_ra_basic_ninti</v>
      </c>
      <c r="Y548">
        <f t="shared" si="73"/>
        <v>130119</v>
      </c>
      <c r="Z548" t="str">
        <f t="shared" si="74"/>
        <v>ninti ~ relative_age + I(relative_age^2) | 0 | 0 | school_id</v>
      </c>
      <c r="AA548" t="str">
        <f t="shared" si="75"/>
        <v>0.428</v>
      </c>
      <c r="AB548" t="str">
        <f t="shared" si="76"/>
        <v>0.028</v>
      </c>
      <c r="AC548" t="str">
        <f t="shared" si="77"/>
        <v>NA</v>
      </c>
      <c r="AD548" t="str">
        <f t="shared" si="78"/>
        <v>NA, NA</v>
      </c>
      <c r="AE548" t="str">
        <f t="shared" si="79"/>
        <v>0.428
(0.028)</v>
      </c>
      <c r="AF548" t="str">
        <f t="shared" si="80"/>
        <v>0.428
(0.028, NA)</v>
      </c>
    </row>
    <row r="549" spans="1:32">
      <c r="A549">
        <v>548</v>
      </c>
      <c r="B549">
        <v>1.5121520440832699E-3</v>
      </c>
      <c r="C549">
        <v>1.49713086451975E-3</v>
      </c>
      <c r="D549">
        <v>3.0452014869306998</v>
      </c>
      <c r="E549">
        <v>100.667995990214</v>
      </c>
      <c r="F549" s="17">
        <v>2.0583386012402399E-44</v>
      </c>
      <c r="G549">
        <v>132944</v>
      </c>
      <c r="H549">
        <v>132944</v>
      </c>
      <c r="I549">
        <v>132947</v>
      </c>
      <c r="J549" t="s">
        <v>217</v>
      </c>
      <c r="K549">
        <v>0.38006816269282701</v>
      </c>
      <c r="L549">
        <v>2.6605337011967999E-2</v>
      </c>
      <c r="M549" s="17">
        <v>2.69814614517016E-46</v>
      </c>
      <c r="N549" t="s">
        <v>522</v>
      </c>
      <c r="O549" t="b">
        <v>0</v>
      </c>
      <c r="P549" t="s">
        <v>344</v>
      </c>
      <c r="Q549" t="s">
        <v>344</v>
      </c>
      <c r="R549" t="s">
        <v>344</v>
      </c>
      <c r="X549" t="str">
        <f t="shared" si="72"/>
        <v>grade5_all_grade_t8_ra_basic_ninti</v>
      </c>
      <c r="Y549">
        <f t="shared" si="73"/>
        <v>132947</v>
      </c>
      <c r="Z549" t="str">
        <f t="shared" si="74"/>
        <v>ninti ~ relative_age + I(relative_age^2) | 0 | 0 | school_id</v>
      </c>
      <c r="AA549" t="str">
        <f t="shared" si="75"/>
        <v>0.380</v>
      </c>
      <c r="AB549" t="str">
        <f t="shared" si="76"/>
        <v>0.027</v>
      </c>
      <c r="AC549" t="str">
        <f t="shared" si="77"/>
        <v>NA</v>
      </c>
      <c r="AD549" t="str">
        <f t="shared" si="78"/>
        <v>NA, NA</v>
      </c>
      <c r="AE549" t="str">
        <f t="shared" si="79"/>
        <v>0.380
(0.027)</v>
      </c>
      <c r="AF549" t="str">
        <f t="shared" si="80"/>
        <v>0.380
(0.027, NA)</v>
      </c>
    </row>
    <row r="550" spans="1:32">
      <c r="A550">
        <v>549</v>
      </c>
      <c r="B550">
        <v>1.13148922083964E-3</v>
      </c>
      <c r="C550">
        <v>1.11683080382274E-3</v>
      </c>
      <c r="D550">
        <v>3.0283560835756398</v>
      </c>
      <c r="E550">
        <v>77.190410092647397</v>
      </c>
      <c r="F550" s="17">
        <v>3.1304275970397001E-34</v>
      </c>
      <c r="G550">
        <v>136286</v>
      </c>
      <c r="H550">
        <v>136286</v>
      </c>
      <c r="I550">
        <v>136289</v>
      </c>
      <c r="J550" t="s">
        <v>217</v>
      </c>
      <c r="K550">
        <v>0.32647838403610902</v>
      </c>
      <c r="L550">
        <v>2.7162270963209299E-2</v>
      </c>
      <c r="M550" s="17">
        <v>2.8048108083397699E-33</v>
      </c>
      <c r="N550" t="s">
        <v>523</v>
      </c>
      <c r="O550" t="b">
        <v>0</v>
      </c>
      <c r="P550" t="s">
        <v>344</v>
      </c>
      <c r="Q550" t="s">
        <v>344</v>
      </c>
      <c r="R550" t="s">
        <v>344</v>
      </c>
      <c r="X550" t="str">
        <f t="shared" si="72"/>
        <v>grade6_all_grade_t8_ra_basic_ninti</v>
      </c>
      <c r="Y550">
        <f t="shared" si="73"/>
        <v>136289</v>
      </c>
      <c r="Z550" t="str">
        <f t="shared" si="74"/>
        <v>ninti ~ relative_age + I(relative_age^2) | 0 | 0 | school_id</v>
      </c>
      <c r="AA550" t="str">
        <f t="shared" si="75"/>
        <v>0.326</v>
      </c>
      <c r="AB550" t="str">
        <f t="shared" si="76"/>
        <v>0.027</v>
      </c>
      <c r="AC550" t="str">
        <f t="shared" si="77"/>
        <v>NA</v>
      </c>
      <c r="AD550" t="str">
        <f t="shared" si="78"/>
        <v>NA, NA</v>
      </c>
      <c r="AE550" t="str">
        <f t="shared" si="79"/>
        <v>0.326
(0.027)</v>
      </c>
      <c r="AF550" t="str">
        <f t="shared" si="80"/>
        <v>0.326
(0.027, NA)</v>
      </c>
    </row>
    <row r="551" spans="1:32">
      <c r="A551">
        <v>550</v>
      </c>
      <c r="B551">
        <v>9.0968288071797499E-4</v>
      </c>
      <c r="C551">
        <v>8.9442318669186204E-4</v>
      </c>
      <c r="D551">
        <v>2.83861158792172</v>
      </c>
      <c r="E551">
        <v>59.613441735214799</v>
      </c>
      <c r="F551" s="17">
        <v>1.3243126524756401E-26</v>
      </c>
      <c r="G551">
        <v>130945</v>
      </c>
      <c r="H551">
        <v>130945</v>
      </c>
      <c r="I551">
        <v>130948</v>
      </c>
      <c r="J551" t="s">
        <v>217</v>
      </c>
      <c r="K551">
        <v>0.27155039659067598</v>
      </c>
      <c r="L551">
        <v>2.6469013990895501E-2</v>
      </c>
      <c r="M551" s="17">
        <v>1.0761593801751701E-24</v>
      </c>
      <c r="N551" t="s">
        <v>524</v>
      </c>
      <c r="O551" t="b">
        <v>0</v>
      </c>
      <c r="P551" t="s">
        <v>344</v>
      </c>
      <c r="Q551" t="s">
        <v>344</v>
      </c>
      <c r="R551" t="s">
        <v>344</v>
      </c>
      <c r="X551" t="str">
        <f t="shared" si="72"/>
        <v>grade7_all_grade_t8_ra_basic_ninti</v>
      </c>
      <c r="Y551">
        <f t="shared" si="73"/>
        <v>130948</v>
      </c>
      <c r="Z551" t="str">
        <f t="shared" si="74"/>
        <v>ninti ~ relative_age + I(relative_age^2) | 0 | 0 | school_id</v>
      </c>
      <c r="AA551" t="str">
        <f t="shared" si="75"/>
        <v>0.272</v>
      </c>
      <c r="AB551" t="str">
        <f t="shared" si="76"/>
        <v>0.026</v>
      </c>
      <c r="AC551" t="str">
        <f t="shared" si="77"/>
        <v>NA</v>
      </c>
      <c r="AD551" t="str">
        <f t="shared" si="78"/>
        <v>NA, NA</v>
      </c>
      <c r="AE551" t="str">
        <f t="shared" si="79"/>
        <v>0.272
(0.026)</v>
      </c>
      <c r="AF551" t="str">
        <f t="shared" si="80"/>
        <v>0.272
(0.026, NA)</v>
      </c>
    </row>
    <row r="552" spans="1:32">
      <c r="A552">
        <v>551</v>
      </c>
      <c r="B552">
        <v>9.3132331048405E-4</v>
      </c>
      <c r="C552">
        <v>9.1634679042407196E-4</v>
      </c>
      <c r="D552">
        <v>3.16077748629327</v>
      </c>
      <c r="E552">
        <v>62.185561582157497</v>
      </c>
      <c r="F552" s="17">
        <v>1.0132898898633999E-27</v>
      </c>
      <c r="G552">
        <v>133418</v>
      </c>
      <c r="H552">
        <v>133418</v>
      </c>
      <c r="I552">
        <v>133421</v>
      </c>
      <c r="J552" t="s">
        <v>217</v>
      </c>
      <c r="K552">
        <v>0.30967569838987302</v>
      </c>
      <c r="L552">
        <v>2.6307722805042601E-2</v>
      </c>
      <c r="M552" s="17">
        <v>5.4882208617570903E-32</v>
      </c>
      <c r="N552" t="s">
        <v>525</v>
      </c>
      <c r="O552" t="b">
        <v>0</v>
      </c>
      <c r="P552" t="s">
        <v>344</v>
      </c>
      <c r="Q552" t="s">
        <v>344</v>
      </c>
      <c r="R552" t="s">
        <v>344</v>
      </c>
      <c r="X552" t="str">
        <f t="shared" si="72"/>
        <v>grade8_all_grade_t8_ra_basic_ninti</v>
      </c>
      <c r="Y552">
        <f t="shared" si="73"/>
        <v>133421</v>
      </c>
      <c r="Z552" t="str">
        <f t="shared" si="74"/>
        <v>ninti ~ relative_age + I(relative_age^2) | 0 | 0 | school_id</v>
      </c>
      <c r="AA552" t="str">
        <f t="shared" si="75"/>
        <v>0.310</v>
      </c>
      <c r="AB552" t="str">
        <f t="shared" si="76"/>
        <v>0.026</v>
      </c>
      <c r="AC552" t="str">
        <f t="shared" si="77"/>
        <v>NA</v>
      </c>
      <c r="AD552" t="str">
        <f t="shared" si="78"/>
        <v>NA, NA</v>
      </c>
      <c r="AE552" t="str">
        <f t="shared" si="79"/>
        <v>0.310
(0.026)</v>
      </c>
      <c r="AF552" t="str">
        <f t="shared" si="80"/>
        <v>0.310
(0.026, NA)</v>
      </c>
    </row>
    <row r="553" spans="1:32">
      <c r="A553">
        <v>552</v>
      </c>
      <c r="B553">
        <v>1.4257064072252801E-3</v>
      </c>
      <c r="C553">
        <v>1.41106380395994E-3</v>
      </c>
      <c r="D553">
        <v>3.1257110133765398</v>
      </c>
      <c r="E553">
        <v>97.367003761453503</v>
      </c>
      <c r="F553" s="17">
        <v>5.5488828916011003E-43</v>
      </c>
      <c r="G553">
        <v>136393</v>
      </c>
      <c r="H553">
        <v>136393</v>
      </c>
      <c r="I553">
        <v>136396</v>
      </c>
      <c r="J553" t="s">
        <v>217</v>
      </c>
      <c r="K553">
        <v>0.37567944589414898</v>
      </c>
      <c r="L553">
        <v>2.6637527759737298E-2</v>
      </c>
      <c r="M553" s="17">
        <v>3.6195522195692998E-45</v>
      </c>
      <c r="N553" t="s">
        <v>526</v>
      </c>
      <c r="O553" t="b">
        <v>0</v>
      </c>
      <c r="P553" t="s">
        <v>344</v>
      </c>
      <c r="Q553" t="s">
        <v>344</v>
      </c>
      <c r="R553" t="s">
        <v>344</v>
      </c>
      <c r="X553" t="str">
        <f t="shared" si="72"/>
        <v>grade9_all_grade_t8_ra_basic_ninti</v>
      </c>
      <c r="Y553">
        <f t="shared" si="73"/>
        <v>136396</v>
      </c>
      <c r="Z553" t="str">
        <f t="shared" si="74"/>
        <v>ninti ~ relative_age + I(relative_age^2) | 0 | 0 | school_id</v>
      </c>
      <c r="AA553" t="str">
        <f t="shared" si="75"/>
        <v>0.376</v>
      </c>
      <c r="AB553" t="str">
        <f t="shared" si="76"/>
        <v>0.027</v>
      </c>
      <c r="AC553" t="str">
        <f t="shared" si="77"/>
        <v>NA</v>
      </c>
      <c r="AD553" t="str">
        <f t="shared" si="78"/>
        <v>NA, NA</v>
      </c>
      <c r="AE553" t="str">
        <f t="shared" si="79"/>
        <v>0.376
(0.027)</v>
      </c>
      <c r="AF553" t="str">
        <f t="shared" si="80"/>
        <v>0.376
(0.027, NA)</v>
      </c>
    </row>
    <row r="554" spans="1:32">
      <c r="A554">
        <v>553</v>
      </c>
      <c r="B554">
        <v>1.59217900801427E-3</v>
      </c>
      <c r="C554">
        <v>1.57385421870015E-3</v>
      </c>
      <c r="D554">
        <v>3.0633615498275799</v>
      </c>
      <c r="E554">
        <v>86.886620125290094</v>
      </c>
      <c r="F554" s="17">
        <v>1.97549633204613E-38</v>
      </c>
      <c r="G554">
        <v>108968</v>
      </c>
      <c r="H554">
        <v>108968</v>
      </c>
      <c r="I554">
        <v>108971</v>
      </c>
      <c r="J554" t="s">
        <v>217</v>
      </c>
      <c r="K554">
        <v>0.47328328713543399</v>
      </c>
      <c r="L554">
        <v>3.5763176348424297E-2</v>
      </c>
      <c r="M554" s="17">
        <v>5.5972000554362498E-40</v>
      </c>
      <c r="N554" t="s">
        <v>848</v>
      </c>
      <c r="O554" t="b">
        <v>0</v>
      </c>
      <c r="P554" t="s">
        <v>344</v>
      </c>
      <c r="Q554" t="s">
        <v>344</v>
      </c>
      <c r="R554" t="s">
        <v>344</v>
      </c>
      <c r="X554" t="str">
        <f t="shared" si="72"/>
        <v>grade4_not_apr_march_grade_t8_ra_basic_ninti</v>
      </c>
      <c r="Y554">
        <f t="shared" si="73"/>
        <v>108971</v>
      </c>
      <c r="Z554" t="str">
        <f t="shared" si="74"/>
        <v>ninti ~ relative_age + I(relative_age^2) | 0 | 0 | school_id</v>
      </c>
      <c r="AA554" t="str">
        <f t="shared" si="75"/>
        <v>0.473</v>
      </c>
      <c r="AB554" t="str">
        <f t="shared" si="76"/>
        <v>0.036</v>
      </c>
      <c r="AC554" t="str">
        <f t="shared" si="77"/>
        <v>NA</v>
      </c>
      <c r="AD554" t="str">
        <f t="shared" si="78"/>
        <v>NA, NA</v>
      </c>
      <c r="AE554" t="str">
        <f t="shared" si="79"/>
        <v>0.473
(0.036)</v>
      </c>
      <c r="AF554" t="str">
        <f t="shared" si="80"/>
        <v>0.473
(0.036, NA)</v>
      </c>
    </row>
    <row r="555" spans="1:32">
      <c r="A555">
        <v>554</v>
      </c>
      <c r="B555">
        <v>1.48612249318992E-3</v>
      </c>
      <c r="C555">
        <v>1.4681522983279701E-3</v>
      </c>
      <c r="D555">
        <v>3.04342100383285</v>
      </c>
      <c r="E555">
        <v>82.699297620462502</v>
      </c>
      <c r="F555" s="17">
        <v>1.2907801902581E-36</v>
      </c>
      <c r="G555">
        <v>111130</v>
      </c>
      <c r="H555">
        <v>111130</v>
      </c>
      <c r="I555">
        <v>111133</v>
      </c>
      <c r="J555" t="s">
        <v>217</v>
      </c>
      <c r="K555">
        <v>0.45218629771053498</v>
      </c>
      <c r="L555">
        <v>3.5776312326143499E-2</v>
      </c>
      <c r="M555" s="17">
        <v>1.2824691656898199E-36</v>
      </c>
      <c r="N555" t="s">
        <v>849</v>
      </c>
      <c r="O555" t="b">
        <v>0</v>
      </c>
      <c r="P555" t="s">
        <v>344</v>
      </c>
      <c r="Q555" t="s">
        <v>344</v>
      </c>
      <c r="R555" t="s">
        <v>344</v>
      </c>
      <c r="X555" t="str">
        <f t="shared" si="72"/>
        <v>grade5_not_apr_march_grade_t8_ra_basic_ninti</v>
      </c>
      <c r="Y555">
        <f t="shared" si="73"/>
        <v>111133</v>
      </c>
      <c r="Z555" t="str">
        <f t="shared" si="74"/>
        <v>ninti ~ relative_age + I(relative_age^2) | 0 | 0 | school_id</v>
      </c>
      <c r="AA555" t="str">
        <f t="shared" si="75"/>
        <v>0.452</v>
      </c>
      <c r="AB555" t="str">
        <f t="shared" si="76"/>
        <v>0.036</v>
      </c>
      <c r="AC555" t="str">
        <f t="shared" si="77"/>
        <v>NA</v>
      </c>
      <c r="AD555" t="str">
        <f t="shared" si="78"/>
        <v>NA, NA</v>
      </c>
      <c r="AE555" t="str">
        <f t="shared" si="79"/>
        <v>0.452
(0.036)</v>
      </c>
      <c r="AF555" t="str">
        <f t="shared" si="80"/>
        <v>0.452
(0.036, NA)</v>
      </c>
    </row>
    <row r="556" spans="1:32">
      <c r="A556">
        <v>555</v>
      </c>
      <c r="B556">
        <v>9.3750476868118199E-4</v>
      </c>
      <c r="C556">
        <v>9.1999455949665098E-4</v>
      </c>
      <c r="D556">
        <v>3.02602801705335</v>
      </c>
      <c r="E556">
        <v>53.540466524557701</v>
      </c>
      <c r="F556" s="17">
        <v>5.7355335212408298E-24</v>
      </c>
      <c r="G556">
        <v>114112</v>
      </c>
      <c r="H556">
        <v>114112</v>
      </c>
      <c r="I556">
        <v>114115</v>
      </c>
      <c r="J556" t="s">
        <v>217</v>
      </c>
      <c r="K556">
        <v>0.35729097605391702</v>
      </c>
      <c r="L556">
        <v>3.4119591430868498E-2</v>
      </c>
      <c r="M556" s="17">
        <v>1.1650051657330699E-25</v>
      </c>
      <c r="N556" t="s">
        <v>850</v>
      </c>
      <c r="O556" t="b">
        <v>0</v>
      </c>
      <c r="P556" t="s">
        <v>344</v>
      </c>
      <c r="Q556" t="s">
        <v>344</v>
      </c>
      <c r="R556" t="s">
        <v>344</v>
      </c>
      <c r="X556" t="str">
        <f t="shared" si="72"/>
        <v>grade6_not_apr_march_grade_t8_ra_basic_ninti</v>
      </c>
      <c r="Y556">
        <f t="shared" si="73"/>
        <v>114115</v>
      </c>
      <c r="Z556" t="str">
        <f t="shared" si="74"/>
        <v>ninti ~ relative_age + I(relative_age^2) | 0 | 0 | school_id</v>
      </c>
      <c r="AA556" t="str">
        <f t="shared" si="75"/>
        <v>0.357</v>
      </c>
      <c r="AB556" t="str">
        <f t="shared" si="76"/>
        <v>0.034</v>
      </c>
      <c r="AC556" t="str">
        <f t="shared" si="77"/>
        <v>NA</v>
      </c>
      <c r="AD556" t="str">
        <f t="shared" si="78"/>
        <v>NA, NA</v>
      </c>
      <c r="AE556" t="str">
        <f t="shared" si="79"/>
        <v>0.357
(0.034)</v>
      </c>
      <c r="AF556" t="str">
        <f t="shared" si="80"/>
        <v>0.357
(0.034, NA)</v>
      </c>
    </row>
    <row r="557" spans="1:32">
      <c r="A557">
        <v>556</v>
      </c>
      <c r="B557">
        <v>7.4570353892351195E-4</v>
      </c>
      <c r="C557">
        <v>7.2748526153554305E-4</v>
      </c>
      <c r="D557">
        <v>2.8359544106233199</v>
      </c>
      <c r="E557">
        <v>40.9316162575128</v>
      </c>
      <c r="F557" s="17">
        <v>1.6992392261072E-18</v>
      </c>
      <c r="G557">
        <v>109698</v>
      </c>
      <c r="H557">
        <v>109698</v>
      </c>
      <c r="I557">
        <v>109701</v>
      </c>
      <c r="J557" t="s">
        <v>217</v>
      </c>
      <c r="K557">
        <v>0.291308738822393</v>
      </c>
      <c r="L557">
        <v>3.4263307732115E-2</v>
      </c>
      <c r="M557" s="17">
        <v>1.8625358893884899E-17</v>
      </c>
      <c r="N557" t="s">
        <v>851</v>
      </c>
      <c r="O557" t="b">
        <v>0</v>
      </c>
      <c r="P557" t="s">
        <v>344</v>
      </c>
      <c r="Q557" t="s">
        <v>344</v>
      </c>
      <c r="R557" t="s">
        <v>344</v>
      </c>
      <c r="X557" t="str">
        <f t="shared" si="72"/>
        <v>grade7_not_apr_march_grade_t8_ra_basic_ninti</v>
      </c>
      <c r="Y557">
        <f t="shared" si="73"/>
        <v>109701</v>
      </c>
      <c r="Z557" t="str">
        <f t="shared" si="74"/>
        <v>ninti ~ relative_age + I(relative_age^2) | 0 | 0 | school_id</v>
      </c>
      <c r="AA557" t="str">
        <f t="shared" si="75"/>
        <v>0.291</v>
      </c>
      <c r="AB557" t="str">
        <f t="shared" si="76"/>
        <v>0.034</v>
      </c>
      <c r="AC557" t="str">
        <f t="shared" si="77"/>
        <v>NA</v>
      </c>
      <c r="AD557" t="str">
        <f t="shared" si="78"/>
        <v>NA, NA</v>
      </c>
      <c r="AE557" t="str">
        <f t="shared" si="79"/>
        <v>0.291
(0.034)</v>
      </c>
      <c r="AF557" t="str">
        <f t="shared" si="80"/>
        <v>0.291
(0.034, NA)</v>
      </c>
    </row>
    <row r="558" spans="1:32">
      <c r="A558">
        <v>557</v>
      </c>
      <c r="B558">
        <v>8.5662857487873003E-4</v>
      </c>
      <c r="C558">
        <v>8.3878545445181796E-4</v>
      </c>
      <c r="D558">
        <v>3.1598224616616202</v>
      </c>
      <c r="E558">
        <v>48.008899474047297</v>
      </c>
      <c r="F558" s="17">
        <v>1.4418921592155001E-21</v>
      </c>
      <c r="G558">
        <v>111992</v>
      </c>
      <c r="H558">
        <v>111992</v>
      </c>
      <c r="I558">
        <v>111995</v>
      </c>
      <c r="J558" t="s">
        <v>217</v>
      </c>
      <c r="K558">
        <v>0.35709856708669402</v>
      </c>
      <c r="L558">
        <v>3.3737015621089099E-2</v>
      </c>
      <c r="M558" s="17">
        <v>3.50639024902452E-26</v>
      </c>
      <c r="N558" t="s">
        <v>852</v>
      </c>
      <c r="O558" t="b">
        <v>0</v>
      </c>
      <c r="P558" t="s">
        <v>344</v>
      </c>
      <c r="Q558" t="s">
        <v>344</v>
      </c>
      <c r="R558" t="s">
        <v>344</v>
      </c>
      <c r="X558" t="str">
        <f t="shared" si="72"/>
        <v>grade8_not_apr_march_grade_t8_ra_basic_ninti</v>
      </c>
      <c r="Y558">
        <f t="shared" si="73"/>
        <v>111995</v>
      </c>
      <c r="Z558" t="str">
        <f t="shared" si="74"/>
        <v>ninti ~ relative_age + I(relative_age^2) | 0 | 0 | school_id</v>
      </c>
      <c r="AA558" t="str">
        <f t="shared" si="75"/>
        <v>0.357</v>
      </c>
      <c r="AB558" t="str">
        <f t="shared" si="76"/>
        <v>0.034</v>
      </c>
      <c r="AC558" t="str">
        <f t="shared" si="77"/>
        <v>NA</v>
      </c>
      <c r="AD558" t="str">
        <f t="shared" si="78"/>
        <v>NA, NA</v>
      </c>
      <c r="AE558" t="str">
        <f t="shared" si="79"/>
        <v>0.357
(0.034)</v>
      </c>
      <c r="AF558" t="str">
        <f t="shared" si="80"/>
        <v>0.357
(0.034, NA)</v>
      </c>
    </row>
    <row r="559" spans="1:32">
      <c r="A559">
        <v>558</v>
      </c>
      <c r="B559">
        <v>1.04617808218029E-3</v>
      </c>
      <c r="C559">
        <v>1.02873383002289E-3</v>
      </c>
      <c r="D559">
        <v>3.1280307089196699</v>
      </c>
      <c r="E559">
        <v>59.972653040236402</v>
      </c>
      <c r="F559" s="17">
        <v>9.2861723887518302E-27</v>
      </c>
      <c r="G559">
        <v>114531</v>
      </c>
      <c r="H559">
        <v>114531</v>
      </c>
      <c r="I559">
        <v>114534</v>
      </c>
      <c r="J559" t="s">
        <v>217</v>
      </c>
      <c r="K559">
        <v>0.39203471268648898</v>
      </c>
      <c r="L559">
        <v>3.4543537301184403E-2</v>
      </c>
      <c r="M559" s="17">
        <v>7.5013037276958893E-30</v>
      </c>
      <c r="N559" t="s">
        <v>853</v>
      </c>
      <c r="O559" t="b">
        <v>0</v>
      </c>
      <c r="P559" t="s">
        <v>344</v>
      </c>
      <c r="Q559" t="s">
        <v>344</v>
      </c>
      <c r="R559" t="s">
        <v>344</v>
      </c>
      <c r="X559" t="str">
        <f t="shared" si="72"/>
        <v>grade9_not_apr_march_grade_t8_ra_basic_ninti</v>
      </c>
      <c r="Y559">
        <f t="shared" si="73"/>
        <v>114534</v>
      </c>
      <c r="Z559" t="str">
        <f t="shared" si="74"/>
        <v>ninti ~ relative_age + I(relative_age^2) | 0 | 0 | school_id</v>
      </c>
      <c r="AA559" t="str">
        <f t="shared" si="75"/>
        <v>0.392</v>
      </c>
      <c r="AB559" t="str">
        <f t="shared" si="76"/>
        <v>0.035</v>
      </c>
      <c r="AC559" t="str">
        <f t="shared" si="77"/>
        <v>NA</v>
      </c>
      <c r="AD559" t="str">
        <f t="shared" si="78"/>
        <v>NA, NA</v>
      </c>
      <c r="AE559" t="str">
        <f t="shared" si="79"/>
        <v>0.392
(0.035)</v>
      </c>
      <c r="AF559" t="str">
        <f t="shared" si="80"/>
        <v>0.392
(0.035, NA)</v>
      </c>
    </row>
    <row r="560" spans="1:32">
      <c r="A560">
        <v>559</v>
      </c>
      <c r="B560">
        <v>3.7622707254855801E-2</v>
      </c>
      <c r="C560">
        <v>3.2196883582059299E-2</v>
      </c>
      <c r="D560">
        <v>3.0205555493912999</v>
      </c>
      <c r="E560">
        <v>6.9340084609614197</v>
      </c>
      <c r="F560">
        <v>0</v>
      </c>
      <c r="G560">
        <v>128061</v>
      </c>
      <c r="H560">
        <v>128061</v>
      </c>
      <c r="I560">
        <v>128784</v>
      </c>
      <c r="J560" t="s">
        <v>223</v>
      </c>
      <c r="K560">
        <v>0.398865276958699</v>
      </c>
      <c r="L560">
        <v>2.75485966009529E-2</v>
      </c>
      <c r="M560" s="17">
        <v>1.6541790682009101E-47</v>
      </c>
      <c r="N560" t="s">
        <v>527</v>
      </c>
      <c r="O560" t="b">
        <v>0</v>
      </c>
      <c r="P560" t="s">
        <v>344</v>
      </c>
      <c r="Q560" t="s">
        <v>344</v>
      </c>
      <c r="R560" t="s">
        <v>344</v>
      </c>
      <c r="X560" t="str">
        <f t="shared" si="72"/>
        <v>grade4_all_grade_t8_ra_cont_ninti</v>
      </c>
      <c r="Y560">
        <f t="shared" si="73"/>
        <v>128784</v>
      </c>
      <c r="Z560" t="str">
        <f t="shared" si="74"/>
        <v>ninti ~ relative_age + I(relative_age^2) + as.factor(sex) + as.factor(book) +      as.factor(year) | as.factor(school_id) | 0 | school_id</v>
      </c>
      <c r="AA560" t="str">
        <f t="shared" si="75"/>
        <v>0.399</v>
      </c>
      <c r="AB560" t="str">
        <f t="shared" si="76"/>
        <v>0.028</v>
      </c>
      <c r="AC560" t="str">
        <f t="shared" si="77"/>
        <v>NA</v>
      </c>
      <c r="AD560" t="str">
        <f t="shared" si="78"/>
        <v>NA, NA</v>
      </c>
      <c r="AE560" t="str">
        <f t="shared" si="79"/>
        <v>0.399
(0.028)</v>
      </c>
      <c r="AF560" t="str">
        <f t="shared" si="80"/>
        <v>0.399
(0.028, NA)</v>
      </c>
    </row>
    <row r="561" spans="1:32">
      <c r="A561">
        <v>560</v>
      </c>
      <c r="B561">
        <v>4.4025584418103003E-2</v>
      </c>
      <c r="C561">
        <v>3.8786435343895802E-2</v>
      </c>
      <c r="D561">
        <v>2.98587987864479</v>
      </c>
      <c r="E561">
        <v>8.40319368556335</v>
      </c>
      <c r="F561">
        <v>0</v>
      </c>
      <c r="G561">
        <v>131924</v>
      </c>
      <c r="H561">
        <v>131924</v>
      </c>
      <c r="I561">
        <v>132648</v>
      </c>
      <c r="J561" t="s">
        <v>223</v>
      </c>
      <c r="K561">
        <v>0.36646554375790402</v>
      </c>
      <c r="L561">
        <v>2.6270145160568501E-2</v>
      </c>
      <c r="M561" s="17">
        <v>3.1510637525456599E-44</v>
      </c>
      <c r="N561" t="s">
        <v>528</v>
      </c>
      <c r="O561" t="b">
        <v>0</v>
      </c>
      <c r="P561" t="s">
        <v>344</v>
      </c>
      <c r="Q561" t="s">
        <v>344</v>
      </c>
      <c r="R561" t="s">
        <v>344</v>
      </c>
      <c r="X561" t="str">
        <f t="shared" si="72"/>
        <v>grade5_all_grade_t8_ra_cont_ninti</v>
      </c>
      <c r="Y561">
        <f t="shared" si="73"/>
        <v>132648</v>
      </c>
      <c r="Z561" t="str">
        <f t="shared" si="74"/>
        <v>ninti ~ relative_age + I(relative_age^2) + as.factor(sex) + as.factor(book) +      as.factor(year) | as.factor(school_id) | 0 | school_id</v>
      </c>
      <c r="AA561" t="str">
        <f t="shared" si="75"/>
        <v>0.366</v>
      </c>
      <c r="AB561" t="str">
        <f t="shared" si="76"/>
        <v>0.026</v>
      </c>
      <c r="AC561" t="str">
        <f t="shared" si="77"/>
        <v>NA</v>
      </c>
      <c r="AD561" t="str">
        <f t="shared" si="78"/>
        <v>NA, NA</v>
      </c>
      <c r="AE561" t="str">
        <f t="shared" si="79"/>
        <v>0.366
(0.026)</v>
      </c>
      <c r="AF561" t="str">
        <f t="shared" si="80"/>
        <v>0.366
(0.026, NA)</v>
      </c>
    </row>
    <row r="562" spans="1:32">
      <c r="A562">
        <v>561</v>
      </c>
      <c r="B562">
        <v>4.7123551250674203E-2</v>
      </c>
      <c r="C562">
        <v>4.2027315358980098E-2</v>
      </c>
      <c r="D562">
        <v>2.9650061224947502</v>
      </c>
      <c r="E562">
        <v>9.2467366605767403</v>
      </c>
      <c r="F562">
        <v>0</v>
      </c>
      <c r="G562">
        <v>135371</v>
      </c>
      <c r="H562">
        <v>135371</v>
      </c>
      <c r="I562">
        <v>136096</v>
      </c>
      <c r="J562" t="s">
        <v>223</v>
      </c>
      <c r="K562">
        <v>0.32743172379000701</v>
      </c>
      <c r="L562">
        <v>2.6735868226518501E-2</v>
      </c>
      <c r="M562" s="17">
        <v>1.74523368496377E-34</v>
      </c>
      <c r="N562" t="s">
        <v>529</v>
      </c>
      <c r="O562" t="b">
        <v>0</v>
      </c>
      <c r="P562" t="s">
        <v>344</v>
      </c>
      <c r="Q562" t="s">
        <v>344</v>
      </c>
      <c r="R562" t="s">
        <v>344</v>
      </c>
      <c r="X562" t="str">
        <f t="shared" si="72"/>
        <v>grade6_all_grade_t8_ra_cont_ninti</v>
      </c>
      <c r="Y562">
        <f t="shared" si="73"/>
        <v>136096</v>
      </c>
      <c r="Z562" t="str">
        <f t="shared" si="74"/>
        <v>ninti ~ relative_age + I(relative_age^2) + as.factor(sex) + as.factor(book) +      as.factor(year) | as.factor(school_id) | 0 | school_id</v>
      </c>
      <c r="AA562" t="str">
        <f t="shared" si="75"/>
        <v>0.327</v>
      </c>
      <c r="AB562" t="str">
        <f t="shared" si="76"/>
        <v>0.027</v>
      </c>
      <c r="AC562" t="str">
        <f t="shared" si="77"/>
        <v>NA</v>
      </c>
      <c r="AD562" t="str">
        <f t="shared" si="78"/>
        <v>NA, NA</v>
      </c>
      <c r="AE562" t="str">
        <f t="shared" si="79"/>
        <v>0.327
(0.027)</v>
      </c>
      <c r="AF562" t="str">
        <f t="shared" si="80"/>
        <v>0.327
(0.027, NA)</v>
      </c>
    </row>
    <row r="563" spans="1:32">
      <c r="A563">
        <v>562</v>
      </c>
      <c r="B563">
        <v>3.7282084140720997E-2</v>
      </c>
      <c r="C563">
        <v>3.4551430090662999E-2</v>
      </c>
      <c r="D563">
        <v>2.7901829750755098</v>
      </c>
      <c r="E563">
        <v>13.6531700674156</v>
      </c>
      <c r="F563">
        <v>0</v>
      </c>
      <c r="G563">
        <v>130447</v>
      </c>
      <c r="H563">
        <v>130447</v>
      </c>
      <c r="I563">
        <v>130818</v>
      </c>
      <c r="J563" t="s">
        <v>223</v>
      </c>
      <c r="K563">
        <v>0.26903824179446301</v>
      </c>
      <c r="L563">
        <v>2.62719950556667E-2</v>
      </c>
      <c r="M563" s="17">
        <v>1.3056622984205601E-24</v>
      </c>
      <c r="N563" t="s">
        <v>530</v>
      </c>
      <c r="O563" t="b">
        <v>0</v>
      </c>
      <c r="P563" t="s">
        <v>344</v>
      </c>
      <c r="Q563" t="s">
        <v>344</v>
      </c>
      <c r="R563" t="s">
        <v>344</v>
      </c>
      <c r="X563" t="str">
        <f t="shared" si="72"/>
        <v>grade7_all_grade_t8_ra_cont_ninti</v>
      </c>
      <c r="Y563">
        <f t="shared" si="73"/>
        <v>130818</v>
      </c>
      <c r="Z563" t="str">
        <f t="shared" si="74"/>
        <v>ninti ~ relative_age + I(relative_age^2) + as.factor(sex) + as.factor(book) +      as.factor(year) | as.factor(school_id) | 0 | school_id</v>
      </c>
      <c r="AA563" t="str">
        <f t="shared" si="75"/>
        <v>0.269</v>
      </c>
      <c r="AB563" t="str">
        <f t="shared" si="76"/>
        <v>0.026</v>
      </c>
      <c r="AC563" t="str">
        <f t="shared" si="77"/>
        <v>NA</v>
      </c>
      <c r="AD563" t="str">
        <f t="shared" si="78"/>
        <v>NA, NA</v>
      </c>
      <c r="AE563" t="str">
        <f t="shared" si="79"/>
        <v>0.269
(0.026)</v>
      </c>
      <c r="AF563" t="str">
        <f t="shared" si="80"/>
        <v>0.269
(0.026, NA)</v>
      </c>
    </row>
    <row r="564" spans="1:32">
      <c r="A564">
        <v>563</v>
      </c>
      <c r="B564">
        <v>3.6857461420360303E-2</v>
      </c>
      <c r="C564">
        <v>3.4173663499884897E-2</v>
      </c>
      <c r="D564">
        <v>3.10621131914092</v>
      </c>
      <c r="E564">
        <v>13.7333221473819</v>
      </c>
      <c r="F564">
        <v>0</v>
      </c>
      <c r="G564">
        <v>132783</v>
      </c>
      <c r="H564">
        <v>132783</v>
      </c>
      <c r="I564">
        <v>133154</v>
      </c>
      <c r="J564" t="s">
        <v>223</v>
      </c>
      <c r="K564">
        <v>0.314401707032477</v>
      </c>
      <c r="L564">
        <v>2.6019561128320601E-2</v>
      </c>
      <c r="M564" s="17">
        <v>1.2944690017086299E-33</v>
      </c>
      <c r="N564" t="s">
        <v>531</v>
      </c>
      <c r="O564" t="b">
        <v>0</v>
      </c>
      <c r="P564" t="s">
        <v>344</v>
      </c>
      <c r="Q564" t="s">
        <v>344</v>
      </c>
      <c r="R564" t="s">
        <v>344</v>
      </c>
      <c r="X564" t="str">
        <f t="shared" si="72"/>
        <v>grade8_all_grade_t8_ra_cont_ninti</v>
      </c>
      <c r="Y564">
        <f t="shared" si="73"/>
        <v>133154</v>
      </c>
      <c r="Z564" t="str">
        <f t="shared" si="74"/>
        <v>ninti ~ relative_age + I(relative_age^2) + as.factor(sex) + as.factor(book) +      as.factor(year) | as.factor(school_id) | 0 | school_id</v>
      </c>
      <c r="AA564" t="str">
        <f t="shared" si="75"/>
        <v>0.314</v>
      </c>
      <c r="AB564" t="str">
        <f t="shared" si="76"/>
        <v>0.026</v>
      </c>
      <c r="AC564" t="str">
        <f t="shared" si="77"/>
        <v>NA</v>
      </c>
      <c r="AD564" t="str">
        <f t="shared" si="78"/>
        <v>NA, NA</v>
      </c>
      <c r="AE564" t="str">
        <f t="shared" si="79"/>
        <v>0.314
(0.026)</v>
      </c>
      <c r="AF564" t="str">
        <f t="shared" si="80"/>
        <v>0.314
(0.026, NA)</v>
      </c>
    </row>
    <row r="565" spans="1:32">
      <c r="A565">
        <v>564</v>
      </c>
      <c r="B565">
        <v>3.5977296363459199E-2</v>
      </c>
      <c r="C565">
        <v>3.3367382622815502E-2</v>
      </c>
      <c r="D565">
        <v>3.0750187165940601</v>
      </c>
      <c r="E565">
        <v>13.7848603205495</v>
      </c>
      <c r="F565">
        <v>0</v>
      </c>
      <c r="G565">
        <v>135928</v>
      </c>
      <c r="H565">
        <v>135928</v>
      </c>
      <c r="I565">
        <v>136297</v>
      </c>
      <c r="J565" t="s">
        <v>223</v>
      </c>
      <c r="K565">
        <v>0.378599515204885</v>
      </c>
      <c r="L565">
        <v>2.62903388300414E-2</v>
      </c>
      <c r="M565" s="17">
        <v>5.1215521782534003E-47</v>
      </c>
      <c r="N565" t="s">
        <v>532</v>
      </c>
      <c r="O565" t="b">
        <v>0</v>
      </c>
      <c r="P565" t="s">
        <v>344</v>
      </c>
      <c r="Q565" t="s">
        <v>344</v>
      </c>
      <c r="R565" t="s">
        <v>344</v>
      </c>
      <c r="X565" t="str">
        <f t="shared" si="72"/>
        <v>grade9_all_grade_t8_ra_cont_ninti</v>
      </c>
      <c r="Y565">
        <f t="shared" si="73"/>
        <v>136297</v>
      </c>
      <c r="Z565" t="str">
        <f t="shared" si="74"/>
        <v>ninti ~ relative_age + I(relative_age^2) + as.factor(sex) + as.factor(book) +      as.factor(year) | as.factor(school_id) | 0 | school_id</v>
      </c>
      <c r="AA565" t="str">
        <f t="shared" si="75"/>
        <v>0.379</v>
      </c>
      <c r="AB565" t="str">
        <f t="shared" si="76"/>
        <v>0.026</v>
      </c>
      <c r="AC565" t="str">
        <f t="shared" si="77"/>
        <v>NA</v>
      </c>
      <c r="AD565" t="str">
        <f t="shared" si="78"/>
        <v>NA, NA</v>
      </c>
      <c r="AE565" t="str">
        <f t="shared" si="79"/>
        <v>0.379
(0.026)</v>
      </c>
      <c r="AF565" t="str">
        <f t="shared" si="80"/>
        <v>0.379
(0.026, NA)</v>
      </c>
    </row>
    <row r="566" spans="1:32">
      <c r="A566">
        <v>565</v>
      </c>
      <c r="B566">
        <v>3.8065426803226297E-2</v>
      </c>
      <c r="C566">
        <v>3.1584186374624998E-2</v>
      </c>
      <c r="D566">
        <v>3.0171902352788802</v>
      </c>
      <c r="E566">
        <v>5.8731699930842396</v>
      </c>
      <c r="F566">
        <v>0</v>
      </c>
      <c r="G566">
        <v>107158</v>
      </c>
      <c r="H566">
        <v>107158</v>
      </c>
      <c r="I566">
        <v>107881</v>
      </c>
      <c r="J566" t="s">
        <v>223</v>
      </c>
      <c r="K566">
        <v>0.43998511300861098</v>
      </c>
      <c r="L566">
        <v>3.5284602091553902E-2</v>
      </c>
      <c r="M566" s="17">
        <v>1.09364400464202E-35</v>
      </c>
      <c r="N566" t="s">
        <v>854</v>
      </c>
      <c r="O566" t="b">
        <v>0</v>
      </c>
      <c r="P566" t="s">
        <v>344</v>
      </c>
      <c r="Q566" t="s">
        <v>344</v>
      </c>
      <c r="R566" t="s">
        <v>344</v>
      </c>
      <c r="X566" t="str">
        <f t="shared" si="72"/>
        <v>grade4_not_apr_march_grade_t8_ra_cont_ninti</v>
      </c>
      <c r="Y566">
        <f t="shared" si="73"/>
        <v>107881</v>
      </c>
      <c r="Z566" t="str">
        <f t="shared" si="74"/>
        <v>ninti ~ relative_age + I(relative_age^2) + as.factor(sex) + as.factor(book) +      as.factor(year) | as.factor(school_id) | 0 | school_id</v>
      </c>
      <c r="AA566" t="str">
        <f t="shared" si="75"/>
        <v>0.440</v>
      </c>
      <c r="AB566" t="str">
        <f t="shared" si="76"/>
        <v>0.035</v>
      </c>
      <c r="AC566" t="str">
        <f t="shared" si="77"/>
        <v>NA</v>
      </c>
      <c r="AD566" t="str">
        <f t="shared" si="78"/>
        <v>NA, NA</v>
      </c>
      <c r="AE566" t="str">
        <f t="shared" si="79"/>
        <v>0.440
(0.035)</v>
      </c>
      <c r="AF566" t="str">
        <f t="shared" si="80"/>
        <v>0.440
(0.035, NA)</v>
      </c>
    </row>
    <row r="567" spans="1:32">
      <c r="A567">
        <v>566</v>
      </c>
      <c r="B567">
        <v>4.4862108993397799E-2</v>
      </c>
      <c r="C567">
        <v>3.8593878409496997E-2</v>
      </c>
      <c r="D567">
        <v>2.9844824142688799</v>
      </c>
      <c r="E567">
        <v>7.1570610546172899</v>
      </c>
      <c r="F567">
        <v>0</v>
      </c>
      <c r="G567">
        <v>110169</v>
      </c>
      <c r="H567">
        <v>110169</v>
      </c>
      <c r="I567">
        <v>110893</v>
      </c>
      <c r="J567" t="s">
        <v>223</v>
      </c>
      <c r="K567">
        <v>0.428679364967608</v>
      </c>
      <c r="L567">
        <v>3.4895865828141297E-2</v>
      </c>
      <c r="M567" s="17">
        <v>1.0967848310653599E-34</v>
      </c>
      <c r="N567" t="s">
        <v>855</v>
      </c>
      <c r="O567" t="b">
        <v>0</v>
      </c>
      <c r="P567" t="s">
        <v>344</v>
      </c>
      <c r="Q567" t="s">
        <v>344</v>
      </c>
      <c r="R567" t="s">
        <v>344</v>
      </c>
      <c r="X567" t="str">
        <f t="shared" si="72"/>
        <v>grade5_not_apr_march_grade_t8_ra_cont_ninti</v>
      </c>
      <c r="Y567">
        <f t="shared" si="73"/>
        <v>110893</v>
      </c>
      <c r="Z567" t="str">
        <f t="shared" si="74"/>
        <v>ninti ~ relative_age + I(relative_age^2) + as.factor(sex) + as.factor(book) +      as.factor(year) | as.factor(school_id) | 0 | school_id</v>
      </c>
      <c r="AA567" t="str">
        <f t="shared" si="75"/>
        <v>0.429</v>
      </c>
      <c r="AB567" t="str">
        <f t="shared" si="76"/>
        <v>0.035</v>
      </c>
      <c r="AC567" t="str">
        <f t="shared" si="77"/>
        <v>NA</v>
      </c>
      <c r="AD567" t="str">
        <f t="shared" si="78"/>
        <v>NA, NA</v>
      </c>
      <c r="AE567" t="str">
        <f t="shared" si="79"/>
        <v>0.429
(0.035)</v>
      </c>
      <c r="AF567" t="str">
        <f t="shared" si="80"/>
        <v>0.429
(0.035, NA)</v>
      </c>
    </row>
    <row r="568" spans="1:32">
      <c r="A568">
        <v>567</v>
      </c>
      <c r="B568">
        <v>4.7525027191396597E-2</v>
      </c>
      <c r="C568">
        <v>4.1434517402717197E-2</v>
      </c>
      <c r="D568">
        <v>2.9633402210445299</v>
      </c>
      <c r="E568">
        <v>7.8031279548607202</v>
      </c>
      <c r="F568">
        <v>0</v>
      </c>
      <c r="G568">
        <v>113224</v>
      </c>
      <c r="H568">
        <v>113224</v>
      </c>
      <c r="I568">
        <v>113949</v>
      </c>
      <c r="J568" t="s">
        <v>223</v>
      </c>
      <c r="K568">
        <v>0.34933162221271602</v>
      </c>
      <c r="L568">
        <v>3.3813925563360901E-2</v>
      </c>
      <c r="M568" s="17">
        <v>5.1026502124213504E-25</v>
      </c>
      <c r="N568" t="s">
        <v>856</v>
      </c>
      <c r="O568" t="b">
        <v>0</v>
      </c>
      <c r="P568" t="s">
        <v>344</v>
      </c>
      <c r="Q568" t="s">
        <v>344</v>
      </c>
      <c r="R568" t="s">
        <v>344</v>
      </c>
      <c r="X568" t="str">
        <f t="shared" si="72"/>
        <v>grade6_not_apr_march_grade_t8_ra_cont_ninti</v>
      </c>
      <c r="Y568">
        <f t="shared" si="73"/>
        <v>113949</v>
      </c>
      <c r="Z568" t="str">
        <f t="shared" si="74"/>
        <v>ninti ~ relative_age + I(relative_age^2) + as.factor(sex) + as.factor(book) +      as.factor(year) | as.factor(school_id) | 0 | school_id</v>
      </c>
      <c r="AA568" t="str">
        <f t="shared" si="75"/>
        <v>0.349</v>
      </c>
      <c r="AB568" t="str">
        <f t="shared" si="76"/>
        <v>0.034</v>
      </c>
      <c r="AC568" t="str">
        <f t="shared" si="77"/>
        <v>NA</v>
      </c>
      <c r="AD568" t="str">
        <f t="shared" si="78"/>
        <v>NA, NA</v>
      </c>
      <c r="AE568" t="str">
        <f t="shared" si="79"/>
        <v>0.349
(0.034)</v>
      </c>
      <c r="AF568" t="str">
        <f t="shared" si="80"/>
        <v>0.349
(0.034, NA)</v>
      </c>
    </row>
    <row r="569" spans="1:32">
      <c r="A569">
        <v>568</v>
      </c>
      <c r="B569">
        <v>3.77410174728404E-2</v>
      </c>
      <c r="C569">
        <v>3.4481153498632497E-2</v>
      </c>
      <c r="D569">
        <v>2.7874423245624</v>
      </c>
      <c r="E569">
        <v>11.577482303386599</v>
      </c>
      <c r="F569">
        <v>0</v>
      </c>
      <c r="G569">
        <v>109218</v>
      </c>
      <c r="H569">
        <v>109218</v>
      </c>
      <c r="I569">
        <v>109589</v>
      </c>
      <c r="J569" t="s">
        <v>223</v>
      </c>
      <c r="K569">
        <v>0.28244971156620202</v>
      </c>
      <c r="L569">
        <v>3.4206533182087898E-2</v>
      </c>
      <c r="M569" s="17">
        <v>1.4914674309832899E-16</v>
      </c>
      <c r="N569" t="s">
        <v>857</v>
      </c>
      <c r="O569" t="b">
        <v>0</v>
      </c>
      <c r="P569" t="s">
        <v>344</v>
      </c>
      <c r="Q569" t="s">
        <v>344</v>
      </c>
      <c r="R569" t="s">
        <v>344</v>
      </c>
      <c r="X569" t="str">
        <f t="shared" si="72"/>
        <v>grade7_not_apr_march_grade_t8_ra_cont_ninti</v>
      </c>
      <c r="Y569">
        <f t="shared" si="73"/>
        <v>109589</v>
      </c>
      <c r="Z569" t="str">
        <f t="shared" si="74"/>
        <v>ninti ~ relative_age + I(relative_age^2) + as.factor(sex) + as.factor(book) +      as.factor(year) | as.factor(school_id) | 0 | school_id</v>
      </c>
      <c r="AA569" t="str">
        <f t="shared" si="75"/>
        <v>0.282</v>
      </c>
      <c r="AB569" t="str">
        <f t="shared" si="76"/>
        <v>0.034</v>
      </c>
      <c r="AC569" t="str">
        <f t="shared" si="77"/>
        <v>NA</v>
      </c>
      <c r="AD569" t="str">
        <f t="shared" si="78"/>
        <v>NA, NA</v>
      </c>
      <c r="AE569" t="str">
        <f t="shared" si="79"/>
        <v>0.282
(0.034)</v>
      </c>
      <c r="AF569" t="str">
        <f t="shared" si="80"/>
        <v>0.282
(0.034, NA)</v>
      </c>
    </row>
    <row r="570" spans="1:32">
      <c r="A570">
        <v>569</v>
      </c>
      <c r="B570">
        <v>3.6972556047863203E-2</v>
      </c>
      <c r="C570">
        <v>3.3774220611787899E-2</v>
      </c>
      <c r="D570">
        <v>3.10561213501766</v>
      </c>
      <c r="E570">
        <v>11.559936969347699</v>
      </c>
      <c r="F570">
        <v>0</v>
      </c>
      <c r="G570">
        <v>111408</v>
      </c>
      <c r="H570">
        <v>111408</v>
      </c>
      <c r="I570">
        <v>111779</v>
      </c>
      <c r="J570" t="s">
        <v>223</v>
      </c>
      <c r="K570">
        <v>0.35578797315987498</v>
      </c>
      <c r="L570">
        <v>3.3632606483871098E-2</v>
      </c>
      <c r="M570" s="17">
        <v>3.7426490168574E-26</v>
      </c>
      <c r="N570" t="s">
        <v>858</v>
      </c>
      <c r="O570" t="b">
        <v>0</v>
      </c>
      <c r="P570" t="s">
        <v>344</v>
      </c>
      <c r="Q570" t="s">
        <v>344</v>
      </c>
      <c r="R570" t="s">
        <v>344</v>
      </c>
      <c r="X570" t="str">
        <f t="shared" si="72"/>
        <v>grade8_not_apr_march_grade_t8_ra_cont_ninti</v>
      </c>
      <c r="Y570">
        <f t="shared" si="73"/>
        <v>111779</v>
      </c>
      <c r="Z570" t="str">
        <f t="shared" si="74"/>
        <v>ninti ~ relative_age + I(relative_age^2) + as.factor(sex) + as.factor(book) +      as.factor(year) | as.factor(school_id) | 0 | school_id</v>
      </c>
      <c r="AA570" t="str">
        <f t="shared" si="75"/>
        <v>0.356</v>
      </c>
      <c r="AB570" t="str">
        <f t="shared" si="76"/>
        <v>0.034</v>
      </c>
      <c r="AC570" t="str">
        <f t="shared" si="77"/>
        <v>NA</v>
      </c>
      <c r="AD570" t="str">
        <f t="shared" si="78"/>
        <v>NA, NA</v>
      </c>
      <c r="AE570" t="str">
        <f t="shared" si="79"/>
        <v>0.356
(0.034)</v>
      </c>
      <c r="AF570" t="str">
        <f t="shared" si="80"/>
        <v>0.356
(0.034, NA)</v>
      </c>
    </row>
    <row r="571" spans="1:32">
      <c r="A571">
        <v>570</v>
      </c>
      <c r="B571">
        <v>3.62817963312356E-2</v>
      </c>
      <c r="C571">
        <v>3.3173055182840097E-2</v>
      </c>
      <c r="D571">
        <v>3.0769010789692501</v>
      </c>
      <c r="E571">
        <v>11.670896546006</v>
      </c>
      <c r="F571">
        <v>0</v>
      </c>
      <c r="G571">
        <v>114081</v>
      </c>
      <c r="H571">
        <v>114081</v>
      </c>
      <c r="I571">
        <v>114450</v>
      </c>
      <c r="J571" t="s">
        <v>223</v>
      </c>
      <c r="K571">
        <v>0.39195459050037301</v>
      </c>
      <c r="L571">
        <v>3.4382255135427899E-2</v>
      </c>
      <c r="M571" s="17">
        <v>4.1855485397113998E-30</v>
      </c>
      <c r="N571" t="s">
        <v>859</v>
      </c>
      <c r="O571" t="b">
        <v>0</v>
      </c>
      <c r="P571" t="s">
        <v>344</v>
      </c>
      <c r="Q571" t="s">
        <v>344</v>
      </c>
      <c r="R571" t="s">
        <v>344</v>
      </c>
      <c r="X571" t="str">
        <f t="shared" si="72"/>
        <v>grade9_not_apr_march_grade_t8_ra_cont_ninti</v>
      </c>
      <c r="Y571">
        <f t="shared" si="73"/>
        <v>114450</v>
      </c>
      <c r="Z571" t="str">
        <f t="shared" si="74"/>
        <v>ninti ~ relative_age + I(relative_age^2) + as.factor(sex) + as.factor(book) +      as.factor(year) | as.factor(school_id) | 0 | school_id</v>
      </c>
      <c r="AA571" t="str">
        <f t="shared" si="75"/>
        <v>0.392</v>
      </c>
      <c r="AB571" t="str">
        <f t="shared" si="76"/>
        <v>0.034</v>
      </c>
      <c r="AC571" t="str">
        <f t="shared" si="77"/>
        <v>NA</v>
      </c>
      <c r="AD571" t="str">
        <f t="shared" si="78"/>
        <v>NA, NA</v>
      </c>
      <c r="AE571" t="str">
        <f t="shared" si="79"/>
        <v>0.392
(0.034)</v>
      </c>
      <c r="AF571" t="str">
        <f t="shared" si="80"/>
        <v>0.392
(0.034, NA)</v>
      </c>
    </row>
    <row r="572" spans="1:32">
      <c r="A572">
        <v>571</v>
      </c>
      <c r="B572">
        <v>3.4611355127679099E-3</v>
      </c>
      <c r="C572">
        <v>3.44577507895483E-3</v>
      </c>
      <c r="D572">
        <v>3.0276983605568599</v>
      </c>
      <c r="E572">
        <v>225.32797933313401</v>
      </c>
      <c r="F572" s="17">
        <v>2.04573222297678E-98</v>
      </c>
      <c r="G572">
        <v>129754</v>
      </c>
      <c r="H572">
        <v>129754</v>
      </c>
      <c r="I572">
        <v>129757</v>
      </c>
      <c r="J572" t="s">
        <v>218</v>
      </c>
      <c r="K572">
        <v>0.57189063416969999</v>
      </c>
      <c r="L572">
        <v>2.6852553587880901E-2</v>
      </c>
      <c r="M572" s="17">
        <v>1.1989843602521301E-100</v>
      </c>
      <c r="N572" t="s">
        <v>533</v>
      </c>
      <c r="O572" t="b">
        <v>0</v>
      </c>
      <c r="P572" t="s">
        <v>344</v>
      </c>
      <c r="Q572" t="s">
        <v>344</v>
      </c>
      <c r="R572" t="s">
        <v>344</v>
      </c>
      <c r="X572" t="str">
        <f t="shared" si="72"/>
        <v>grade4_all_grade_t8_ra_basic_effort</v>
      </c>
      <c r="Y572">
        <f t="shared" si="73"/>
        <v>129757</v>
      </c>
      <c r="Z572" t="str">
        <f t="shared" si="74"/>
        <v>effort ~ relative_age + I(relative_age^2) | 0 | 0 | school_id</v>
      </c>
      <c r="AA572" t="str">
        <f t="shared" si="75"/>
        <v>0.572</v>
      </c>
      <c r="AB572" t="str">
        <f t="shared" si="76"/>
        <v>0.027</v>
      </c>
      <c r="AC572" t="str">
        <f t="shared" si="77"/>
        <v>NA</v>
      </c>
      <c r="AD572" t="str">
        <f t="shared" si="78"/>
        <v>NA, NA</v>
      </c>
      <c r="AE572" t="str">
        <f t="shared" si="79"/>
        <v>0.572
(0.027)</v>
      </c>
      <c r="AF572" t="str">
        <f t="shared" si="80"/>
        <v>0.572
(0.027, NA)</v>
      </c>
    </row>
    <row r="573" spans="1:32">
      <c r="A573">
        <v>572</v>
      </c>
      <c r="B573">
        <v>2.3768234754958698E-3</v>
      </c>
      <c r="C573">
        <v>2.3617673987000902E-3</v>
      </c>
      <c r="D573">
        <v>2.98873364113697</v>
      </c>
      <c r="E573">
        <v>157.86472849072399</v>
      </c>
      <c r="F573" s="17">
        <v>3.3247684624919598E-69</v>
      </c>
      <c r="G573">
        <v>132521</v>
      </c>
      <c r="H573">
        <v>132521</v>
      </c>
      <c r="I573">
        <v>132524</v>
      </c>
      <c r="J573" t="s">
        <v>218</v>
      </c>
      <c r="K573">
        <v>0.46789483836811202</v>
      </c>
      <c r="L573">
        <v>2.55806513906086E-2</v>
      </c>
      <c r="M573" s="17">
        <v>9.76679186958907E-75</v>
      </c>
      <c r="N573" t="s">
        <v>534</v>
      </c>
      <c r="O573" t="b">
        <v>0</v>
      </c>
      <c r="P573" t="s">
        <v>344</v>
      </c>
      <c r="Q573" t="s">
        <v>344</v>
      </c>
      <c r="R573" t="s">
        <v>344</v>
      </c>
      <c r="X573" t="str">
        <f t="shared" si="72"/>
        <v>grade5_all_grade_t8_ra_basic_effort</v>
      </c>
      <c r="Y573">
        <f t="shared" si="73"/>
        <v>132524</v>
      </c>
      <c r="Z573" t="str">
        <f t="shared" si="74"/>
        <v>effort ~ relative_age + I(relative_age^2) | 0 | 0 | school_id</v>
      </c>
      <c r="AA573" t="str">
        <f t="shared" si="75"/>
        <v>0.468</v>
      </c>
      <c r="AB573" t="str">
        <f t="shared" si="76"/>
        <v>0.026</v>
      </c>
      <c r="AC573" t="str">
        <f t="shared" si="77"/>
        <v>NA</v>
      </c>
      <c r="AD573" t="str">
        <f t="shared" si="78"/>
        <v>NA, NA</v>
      </c>
      <c r="AE573" t="str">
        <f t="shared" si="79"/>
        <v>0.468
(0.026)</v>
      </c>
      <c r="AF573" t="str">
        <f t="shared" si="80"/>
        <v>0.468
(0.026, NA)</v>
      </c>
    </row>
    <row r="574" spans="1:32">
      <c r="A574">
        <v>573</v>
      </c>
      <c r="B574">
        <v>1.51988718774674E-3</v>
      </c>
      <c r="C574">
        <v>1.5051767235466601E-3</v>
      </c>
      <c r="D574">
        <v>3.0189715255157599</v>
      </c>
      <c r="E574">
        <v>103.32013776553001</v>
      </c>
      <c r="F574" s="17">
        <v>1.4546258292267101E-45</v>
      </c>
      <c r="G574">
        <v>135751</v>
      </c>
      <c r="H574">
        <v>135751</v>
      </c>
      <c r="I574">
        <v>135754</v>
      </c>
      <c r="J574" t="s">
        <v>218</v>
      </c>
      <c r="K574">
        <v>0.37786884627900702</v>
      </c>
      <c r="L574">
        <v>2.4875372513851999E-2</v>
      </c>
      <c r="M574" s="17">
        <v>4.0891495370704404E-52</v>
      </c>
      <c r="N574" t="s">
        <v>535</v>
      </c>
      <c r="O574" t="b">
        <v>0</v>
      </c>
      <c r="P574" t="s">
        <v>344</v>
      </c>
      <c r="Q574" t="s">
        <v>344</v>
      </c>
      <c r="R574" t="s">
        <v>344</v>
      </c>
      <c r="X574" t="str">
        <f t="shared" si="72"/>
        <v>grade6_all_grade_t8_ra_basic_effort</v>
      </c>
      <c r="Y574">
        <f t="shared" si="73"/>
        <v>135754</v>
      </c>
      <c r="Z574" t="str">
        <f t="shared" si="74"/>
        <v>effort ~ relative_age + I(relative_age^2) | 0 | 0 | school_id</v>
      </c>
      <c r="AA574" t="str">
        <f t="shared" si="75"/>
        <v>0.378</v>
      </c>
      <c r="AB574" t="str">
        <f t="shared" si="76"/>
        <v>0.025</v>
      </c>
      <c r="AC574" t="str">
        <f t="shared" si="77"/>
        <v>NA</v>
      </c>
      <c r="AD574" t="str">
        <f t="shared" si="78"/>
        <v>NA, NA</v>
      </c>
      <c r="AE574" t="str">
        <f t="shared" si="79"/>
        <v>0.378
(0.025)</v>
      </c>
      <c r="AF574" t="str">
        <f t="shared" si="80"/>
        <v>0.378
(0.025, NA)</v>
      </c>
    </row>
    <row r="575" spans="1:32">
      <c r="A575">
        <v>574</v>
      </c>
      <c r="B575">
        <v>1.8729769686390101E-3</v>
      </c>
      <c r="C575">
        <v>1.85764664021493E-3</v>
      </c>
      <c r="D575">
        <v>2.9028467807470801</v>
      </c>
      <c r="E575">
        <v>122.17461471366001</v>
      </c>
      <c r="F575" s="17">
        <v>9.7714701144191505E-54</v>
      </c>
      <c r="G575">
        <v>130216</v>
      </c>
      <c r="H575">
        <v>130216</v>
      </c>
      <c r="I575">
        <v>130219</v>
      </c>
      <c r="J575" t="s">
        <v>218</v>
      </c>
      <c r="K575">
        <v>0.401181154761867</v>
      </c>
      <c r="L575">
        <v>2.67653178822569E-2</v>
      </c>
      <c r="M575" s="17">
        <v>8.6852692434337195E-51</v>
      </c>
      <c r="N575" t="s">
        <v>536</v>
      </c>
      <c r="O575" t="b">
        <v>0</v>
      </c>
      <c r="P575" t="s">
        <v>344</v>
      </c>
      <c r="Q575" t="s">
        <v>344</v>
      </c>
      <c r="R575" t="s">
        <v>344</v>
      </c>
      <c r="X575" t="str">
        <f t="shared" si="72"/>
        <v>grade7_all_grade_t8_ra_basic_effort</v>
      </c>
      <c r="Y575">
        <f t="shared" si="73"/>
        <v>130219</v>
      </c>
      <c r="Z575" t="str">
        <f t="shared" si="74"/>
        <v>effort ~ relative_age + I(relative_age^2) | 0 | 0 | school_id</v>
      </c>
      <c r="AA575" t="str">
        <f t="shared" si="75"/>
        <v>0.401</v>
      </c>
      <c r="AB575" t="str">
        <f t="shared" si="76"/>
        <v>0.027</v>
      </c>
      <c r="AC575" t="str">
        <f t="shared" si="77"/>
        <v>NA</v>
      </c>
      <c r="AD575" t="str">
        <f t="shared" si="78"/>
        <v>NA, NA</v>
      </c>
      <c r="AE575" t="str">
        <f t="shared" si="79"/>
        <v>0.401
(0.027)</v>
      </c>
      <c r="AF575" t="str">
        <f t="shared" si="80"/>
        <v>0.401
(0.027, NA)</v>
      </c>
    </row>
    <row r="576" spans="1:32">
      <c r="A576">
        <v>575</v>
      </c>
      <c r="B576">
        <v>1.21064372807729E-3</v>
      </c>
      <c r="C576">
        <v>1.19556606921123E-3</v>
      </c>
      <c r="D576">
        <v>3.3184522486027701</v>
      </c>
      <c r="E576">
        <v>80.293879760959499</v>
      </c>
      <c r="F576" s="17">
        <v>1.4123030780915999E-35</v>
      </c>
      <c r="G576">
        <v>132486</v>
      </c>
      <c r="H576">
        <v>132486</v>
      </c>
      <c r="I576">
        <v>132489</v>
      </c>
      <c r="J576" t="s">
        <v>218</v>
      </c>
      <c r="K576">
        <v>0.367025071227292</v>
      </c>
      <c r="L576">
        <v>2.9323975859253702E-2</v>
      </c>
      <c r="M576" s="17">
        <v>6.0872286745315007E-36</v>
      </c>
      <c r="N576" t="s">
        <v>537</v>
      </c>
      <c r="O576" t="b">
        <v>0</v>
      </c>
      <c r="P576" t="s">
        <v>344</v>
      </c>
      <c r="Q576" t="s">
        <v>344</v>
      </c>
      <c r="R576" t="s">
        <v>344</v>
      </c>
      <c r="X576" t="str">
        <f t="shared" si="72"/>
        <v>grade8_all_grade_t8_ra_basic_effort</v>
      </c>
      <c r="Y576">
        <f t="shared" si="73"/>
        <v>132489</v>
      </c>
      <c r="Z576" t="str">
        <f t="shared" si="74"/>
        <v>effort ~ relative_age + I(relative_age^2) | 0 | 0 | school_id</v>
      </c>
      <c r="AA576" t="str">
        <f t="shared" si="75"/>
        <v>0.367</v>
      </c>
      <c r="AB576" t="str">
        <f t="shared" si="76"/>
        <v>0.029</v>
      </c>
      <c r="AC576" t="str">
        <f t="shared" si="77"/>
        <v>NA</v>
      </c>
      <c r="AD576" t="str">
        <f t="shared" si="78"/>
        <v>NA, NA</v>
      </c>
      <c r="AE576" t="str">
        <f t="shared" si="79"/>
        <v>0.367
(0.029)</v>
      </c>
      <c r="AF576" t="str">
        <f t="shared" si="80"/>
        <v>0.367
(0.029, NA)</v>
      </c>
    </row>
    <row r="577" spans="1:32">
      <c r="A577">
        <v>576</v>
      </c>
      <c r="B577">
        <v>1.3281914316214799E-3</v>
      </c>
      <c r="C577">
        <v>1.3134420713608601E-3</v>
      </c>
      <c r="D577">
        <v>3.3395815287369199</v>
      </c>
      <c r="E577">
        <v>90.050782416991296</v>
      </c>
      <c r="F577" s="17">
        <v>8.2684753713648503E-40</v>
      </c>
      <c r="G577">
        <v>135419</v>
      </c>
      <c r="H577">
        <v>135419</v>
      </c>
      <c r="I577">
        <v>135422</v>
      </c>
      <c r="J577" t="s">
        <v>218</v>
      </c>
      <c r="K577">
        <v>0.38855592628691499</v>
      </c>
      <c r="L577">
        <v>2.8079191898169299E-2</v>
      </c>
      <c r="M577" s="17">
        <v>1.50624361876559E-43</v>
      </c>
      <c r="N577" t="s">
        <v>538</v>
      </c>
      <c r="O577" t="b">
        <v>0</v>
      </c>
      <c r="P577" t="s">
        <v>344</v>
      </c>
      <c r="Q577" t="s">
        <v>344</v>
      </c>
      <c r="R577" t="s">
        <v>344</v>
      </c>
      <c r="X577" t="str">
        <f t="shared" si="72"/>
        <v>grade9_all_grade_t8_ra_basic_effort</v>
      </c>
      <c r="Y577">
        <f t="shared" si="73"/>
        <v>135422</v>
      </c>
      <c r="Z577" t="str">
        <f t="shared" si="74"/>
        <v>effort ~ relative_age + I(relative_age^2) | 0 | 0 | school_id</v>
      </c>
      <c r="AA577" t="str">
        <f t="shared" si="75"/>
        <v>0.389</v>
      </c>
      <c r="AB577" t="str">
        <f t="shared" si="76"/>
        <v>0.028</v>
      </c>
      <c r="AC577" t="str">
        <f t="shared" si="77"/>
        <v>NA</v>
      </c>
      <c r="AD577" t="str">
        <f t="shared" si="78"/>
        <v>NA, NA</v>
      </c>
      <c r="AE577" t="str">
        <f t="shared" si="79"/>
        <v>0.389
(0.028)</v>
      </c>
      <c r="AF577" t="str">
        <f t="shared" si="80"/>
        <v>0.389
(0.028, NA)</v>
      </c>
    </row>
    <row r="578" spans="1:32">
      <c r="A578">
        <v>577</v>
      </c>
      <c r="B578">
        <v>2.78025178229914E-3</v>
      </c>
      <c r="C578">
        <v>2.7618974252831001E-3</v>
      </c>
      <c r="D578">
        <v>3.0270911210917402</v>
      </c>
      <c r="E578">
        <v>151.47639221943001</v>
      </c>
      <c r="F578" s="17">
        <v>2.02382764398812E-66</v>
      </c>
      <c r="G578">
        <v>108663</v>
      </c>
      <c r="H578">
        <v>108663</v>
      </c>
      <c r="I578">
        <v>108666</v>
      </c>
      <c r="J578" t="s">
        <v>218</v>
      </c>
      <c r="K578">
        <v>0.61539126522217602</v>
      </c>
      <c r="L578">
        <v>3.6733303789164798E-2</v>
      </c>
      <c r="M578" s="17">
        <v>5.3885019057703003E-63</v>
      </c>
      <c r="N578" t="s">
        <v>860</v>
      </c>
      <c r="O578" t="b">
        <v>0</v>
      </c>
      <c r="P578" t="s">
        <v>344</v>
      </c>
      <c r="Q578" t="s">
        <v>344</v>
      </c>
      <c r="R578" t="s">
        <v>344</v>
      </c>
      <c r="X578" t="str">
        <f t="shared" si="72"/>
        <v>grade4_not_apr_march_grade_t8_ra_basic_effort</v>
      </c>
      <c r="Y578">
        <f t="shared" si="73"/>
        <v>108666</v>
      </c>
      <c r="Z578" t="str">
        <f t="shared" si="74"/>
        <v>effort ~ relative_age + I(relative_age^2) | 0 | 0 | school_id</v>
      </c>
      <c r="AA578" t="str">
        <f t="shared" si="75"/>
        <v>0.615</v>
      </c>
      <c r="AB578" t="str">
        <f t="shared" si="76"/>
        <v>0.037</v>
      </c>
      <c r="AC578" t="str">
        <f t="shared" si="77"/>
        <v>NA</v>
      </c>
      <c r="AD578" t="str">
        <f t="shared" si="78"/>
        <v>NA, NA</v>
      </c>
      <c r="AE578" t="str">
        <f t="shared" si="79"/>
        <v>0.615
(0.037)</v>
      </c>
      <c r="AF578" t="str">
        <f t="shared" si="80"/>
        <v>0.615
(0.037, NA)</v>
      </c>
    </row>
    <row r="579" spans="1:32">
      <c r="A579">
        <v>578</v>
      </c>
      <c r="B579">
        <v>2.0030129049534301E-3</v>
      </c>
      <c r="C579">
        <v>1.9849973807398698E-3</v>
      </c>
      <c r="D579">
        <v>2.99131103539656</v>
      </c>
      <c r="E579">
        <v>111.18260458103499</v>
      </c>
      <c r="F579" s="17">
        <v>5.7862793825025097E-49</v>
      </c>
      <c r="G579">
        <v>110793</v>
      </c>
      <c r="H579">
        <v>110793</v>
      </c>
      <c r="I579">
        <v>110796</v>
      </c>
      <c r="J579" t="s">
        <v>218</v>
      </c>
      <c r="K579">
        <v>0.51708139595676805</v>
      </c>
      <c r="L579">
        <v>3.3800565994084202E-2</v>
      </c>
      <c r="M579" s="17">
        <v>7.8830340795808E-53</v>
      </c>
      <c r="N579" t="s">
        <v>861</v>
      </c>
      <c r="O579" t="b">
        <v>0</v>
      </c>
      <c r="P579" t="s">
        <v>344</v>
      </c>
      <c r="Q579" t="s">
        <v>344</v>
      </c>
      <c r="R579" t="s">
        <v>344</v>
      </c>
      <c r="X579" t="str">
        <f t="shared" ref="X579:X642" si="81">N579</f>
        <v>grade5_not_apr_march_grade_t8_ra_basic_effort</v>
      </c>
      <c r="Y579">
        <f t="shared" ref="Y579:Y642" si="82">I579</f>
        <v>110796</v>
      </c>
      <c r="Z579" t="str">
        <f t="shared" ref="Z579:Z642" si="83">J579</f>
        <v>effort ~ relative_age + I(relative_age^2) | 0 | 0 | school_id</v>
      </c>
      <c r="AA579" t="str">
        <f t="shared" ref="AA579:AA642" si="84">TEXT(K579, "0.000")</f>
        <v>0.517</v>
      </c>
      <c r="AB579" t="str">
        <f t="shared" ref="AB579:AB642" si="85">TEXT(L579, "0.000")</f>
        <v>0.034</v>
      </c>
      <c r="AC579" t="str">
        <f t="shared" ref="AC579:AC642" si="86">+TEXT(Q579,"0.000")</f>
        <v>NA</v>
      </c>
      <c r="AD579" t="str">
        <f t="shared" ref="AD579:AD642" si="87">CONCATENATE(TEXT(Q579,"0.000"),", ",R579,)</f>
        <v>NA, NA</v>
      </c>
      <c r="AE579" t="str">
        <f t="shared" ref="AE579:AE642" si="88">CONCATENATE(AA579,"
(",AB579,")")</f>
        <v>0.517
(0.034)</v>
      </c>
      <c r="AF579" t="str">
        <f t="shared" ref="AF579:AF642" si="89">CONCATENATE(AA579,"
(",AB579,", ",TEXT(Q579,"0.000"),")")</f>
        <v>0.517
(0.034, NA)</v>
      </c>
    </row>
    <row r="580" spans="1:32">
      <c r="A580">
        <v>579</v>
      </c>
      <c r="B580">
        <v>1.3229905848318199E-3</v>
      </c>
      <c r="C580">
        <v>1.3054196889468201E-3</v>
      </c>
      <c r="D580">
        <v>3.0218885883627098</v>
      </c>
      <c r="E580">
        <v>75.294429691658394</v>
      </c>
      <c r="F580" s="17">
        <v>2.0974184252062799E-33</v>
      </c>
      <c r="G580">
        <v>113674</v>
      </c>
      <c r="H580">
        <v>113674</v>
      </c>
      <c r="I580">
        <v>113677</v>
      </c>
      <c r="J580" t="s">
        <v>218</v>
      </c>
      <c r="K580">
        <v>0.42214823501746801</v>
      </c>
      <c r="L580">
        <v>3.2957403280270199E-2</v>
      </c>
      <c r="M580" s="17">
        <v>1.46183561316054E-37</v>
      </c>
      <c r="N580" t="s">
        <v>862</v>
      </c>
      <c r="O580" t="b">
        <v>0</v>
      </c>
      <c r="P580" t="s">
        <v>344</v>
      </c>
      <c r="Q580" t="s">
        <v>344</v>
      </c>
      <c r="R580" t="s">
        <v>344</v>
      </c>
      <c r="X580" t="str">
        <f t="shared" si="81"/>
        <v>grade6_not_apr_march_grade_t8_ra_basic_effort</v>
      </c>
      <c r="Y580">
        <f t="shared" si="82"/>
        <v>113677</v>
      </c>
      <c r="Z580" t="str">
        <f t="shared" si="83"/>
        <v>effort ~ relative_age + I(relative_age^2) | 0 | 0 | school_id</v>
      </c>
      <c r="AA580" t="str">
        <f t="shared" si="84"/>
        <v>0.422</v>
      </c>
      <c r="AB580" t="str">
        <f t="shared" si="85"/>
        <v>0.033</v>
      </c>
      <c r="AC580" t="str">
        <f t="shared" si="86"/>
        <v>NA</v>
      </c>
      <c r="AD580" t="str">
        <f t="shared" si="87"/>
        <v>NA, NA</v>
      </c>
      <c r="AE580" t="str">
        <f t="shared" si="88"/>
        <v>0.422
(0.033)</v>
      </c>
      <c r="AF580" t="str">
        <f t="shared" si="89"/>
        <v>0.422
(0.033, NA)</v>
      </c>
    </row>
    <row r="581" spans="1:32">
      <c r="A581">
        <v>580</v>
      </c>
      <c r="B581">
        <v>1.62638656068528E-3</v>
      </c>
      <c r="C581">
        <v>1.60808842713989E-3</v>
      </c>
      <c r="D581">
        <v>2.9049577076992299</v>
      </c>
      <c r="E581">
        <v>88.882647874811795</v>
      </c>
      <c r="F581" s="17">
        <v>2.6925501084348799E-39</v>
      </c>
      <c r="G581">
        <v>109123</v>
      </c>
      <c r="H581">
        <v>109123</v>
      </c>
      <c r="I581">
        <v>109126</v>
      </c>
      <c r="J581" t="s">
        <v>218</v>
      </c>
      <c r="K581">
        <v>0.44285132057455501</v>
      </c>
      <c r="L581">
        <v>3.51196587396869E-2</v>
      </c>
      <c r="M581" s="17">
        <v>1.8650280623881899E-36</v>
      </c>
      <c r="N581" t="s">
        <v>863</v>
      </c>
      <c r="O581" t="b">
        <v>0</v>
      </c>
      <c r="P581" t="s">
        <v>344</v>
      </c>
      <c r="Q581" t="s">
        <v>344</v>
      </c>
      <c r="R581" t="s">
        <v>344</v>
      </c>
      <c r="X581" t="str">
        <f t="shared" si="81"/>
        <v>grade7_not_apr_march_grade_t8_ra_basic_effort</v>
      </c>
      <c r="Y581">
        <f t="shared" si="82"/>
        <v>109126</v>
      </c>
      <c r="Z581" t="str">
        <f t="shared" si="83"/>
        <v>effort ~ relative_age + I(relative_age^2) | 0 | 0 | school_id</v>
      </c>
      <c r="AA581" t="str">
        <f t="shared" si="84"/>
        <v>0.443</v>
      </c>
      <c r="AB581" t="str">
        <f t="shared" si="85"/>
        <v>0.035</v>
      </c>
      <c r="AC581" t="str">
        <f t="shared" si="86"/>
        <v>NA</v>
      </c>
      <c r="AD581" t="str">
        <f t="shared" si="87"/>
        <v>NA, NA</v>
      </c>
      <c r="AE581" t="str">
        <f t="shared" si="88"/>
        <v>0.443
(0.035)</v>
      </c>
      <c r="AF581" t="str">
        <f t="shared" si="89"/>
        <v>0.443
(0.035, NA)</v>
      </c>
    </row>
    <row r="582" spans="1:32">
      <c r="A582">
        <v>581</v>
      </c>
      <c r="B582">
        <v>9.6530590064057597E-4</v>
      </c>
      <c r="C582">
        <v>9.4734152794950799E-4</v>
      </c>
      <c r="D582">
        <v>3.3169820618767898</v>
      </c>
      <c r="E582">
        <v>53.734461939601701</v>
      </c>
      <c r="F582" s="17">
        <v>4.7281014539039999E-24</v>
      </c>
      <c r="G582">
        <v>111224</v>
      </c>
      <c r="H582">
        <v>111224</v>
      </c>
      <c r="I582">
        <v>111227</v>
      </c>
      <c r="J582" t="s">
        <v>218</v>
      </c>
      <c r="K582">
        <v>0.39518183269123103</v>
      </c>
      <c r="L582">
        <v>3.73710862024084E-2</v>
      </c>
      <c r="M582" s="17">
        <v>3.9111574675564698E-26</v>
      </c>
      <c r="N582" t="s">
        <v>864</v>
      </c>
      <c r="O582" t="b">
        <v>0</v>
      </c>
      <c r="P582" t="s">
        <v>344</v>
      </c>
      <c r="Q582" t="s">
        <v>344</v>
      </c>
      <c r="R582" t="s">
        <v>344</v>
      </c>
      <c r="X582" t="str">
        <f t="shared" si="81"/>
        <v>grade8_not_apr_march_grade_t8_ra_basic_effort</v>
      </c>
      <c r="Y582">
        <f t="shared" si="82"/>
        <v>111227</v>
      </c>
      <c r="Z582" t="str">
        <f t="shared" si="83"/>
        <v>effort ~ relative_age + I(relative_age^2) | 0 | 0 | school_id</v>
      </c>
      <c r="AA582" t="str">
        <f t="shared" si="84"/>
        <v>0.395</v>
      </c>
      <c r="AB582" t="str">
        <f t="shared" si="85"/>
        <v>0.037</v>
      </c>
      <c r="AC582" t="str">
        <f t="shared" si="86"/>
        <v>NA</v>
      </c>
      <c r="AD582" t="str">
        <f t="shared" si="87"/>
        <v>NA, NA</v>
      </c>
      <c r="AE582" t="str">
        <f t="shared" si="88"/>
        <v>0.395
(0.037)</v>
      </c>
      <c r="AF582" t="str">
        <f t="shared" si="89"/>
        <v>0.395
(0.037, NA)</v>
      </c>
    </row>
    <row r="583" spans="1:32">
      <c r="A583">
        <v>582</v>
      </c>
      <c r="B583">
        <v>1.1828114155215399E-3</v>
      </c>
      <c r="C583">
        <v>1.1652425353938501E-3</v>
      </c>
      <c r="D583">
        <v>3.33484754794681</v>
      </c>
      <c r="E583">
        <v>67.324235063296797</v>
      </c>
      <c r="F583" s="17">
        <v>6.0083452085010899E-30</v>
      </c>
      <c r="G583">
        <v>113703</v>
      </c>
      <c r="H583">
        <v>113703</v>
      </c>
      <c r="I583">
        <v>113706</v>
      </c>
      <c r="J583" t="s">
        <v>218</v>
      </c>
      <c r="K583">
        <v>0.44453933238267801</v>
      </c>
      <c r="L583">
        <v>3.8367912831456401E-2</v>
      </c>
      <c r="M583" s="17">
        <v>4.8398833502640201E-31</v>
      </c>
      <c r="N583" t="s">
        <v>865</v>
      </c>
      <c r="O583" t="b">
        <v>0</v>
      </c>
      <c r="P583" t="s">
        <v>344</v>
      </c>
      <c r="Q583" t="s">
        <v>344</v>
      </c>
      <c r="R583" t="s">
        <v>344</v>
      </c>
      <c r="X583" t="str">
        <f t="shared" si="81"/>
        <v>grade9_not_apr_march_grade_t8_ra_basic_effort</v>
      </c>
      <c r="Y583">
        <f t="shared" si="82"/>
        <v>113706</v>
      </c>
      <c r="Z583" t="str">
        <f t="shared" si="83"/>
        <v>effort ~ relative_age + I(relative_age^2) | 0 | 0 | school_id</v>
      </c>
      <c r="AA583" t="str">
        <f t="shared" si="84"/>
        <v>0.445</v>
      </c>
      <c r="AB583" t="str">
        <f t="shared" si="85"/>
        <v>0.038</v>
      </c>
      <c r="AC583" t="str">
        <f t="shared" si="86"/>
        <v>NA</v>
      </c>
      <c r="AD583" t="str">
        <f t="shared" si="87"/>
        <v>NA, NA</v>
      </c>
      <c r="AE583" t="str">
        <f t="shared" si="88"/>
        <v>0.445
(0.038)</v>
      </c>
      <c r="AF583" t="str">
        <f t="shared" si="89"/>
        <v>0.445
(0.038, NA)</v>
      </c>
    </row>
    <row r="584" spans="1:32">
      <c r="A584">
        <v>583</v>
      </c>
      <c r="B584">
        <v>5.2449978768324197E-2</v>
      </c>
      <c r="C584">
        <v>4.7093570981652698E-2</v>
      </c>
      <c r="D584">
        <v>2.95911867505591</v>
      </c>
      <c r="E584">
        <v>9.7920062954945308</v>
      </c>
      <c r="F584">
        <v>0</v>
      </c>
      <c r="G584">
        <v>127722</v>
      </c>
      <c r="H584">
        <v>127722</v>
      </c>
      <c r="I584">
        <v>128445</v>
      </c>
      <c r="J584" t="s">
        <v>224</v>
      </c>
      <c r="K584">
        <v>0.53576439136495602</v>
      </c>
      <c r="L584">
        <v>2.6557849061266101E-2</v>
      </c>
      <c r="M584" s="17">
        <v>1.67412490446717E-90</v>
      </c>
      <c r="N584" t="s">
        <v>539</v>
      </c>
      <c r="O584" t="b">
        <v>0</v>
      </c>
      <c r="P584" t="s">
        <v>344</v>
      </c>
      <c r="Q584" t="s">
        <v>344</v>
      </c>
      <c r="R584" t="s">
        <v>344</v>
      </c>
      <c r="X584" t="str">
        <f t="shared" si="81"/>
        <v>grade4_all_grade_t8_ra_cont_effort</v>
      </c>
      <c r="Y584">
        <f t="shared" si="82"/>
        <v>128445</v>
      </c>
      <c r="Z584" t="str">
        <f t="shared" si="83"/>
        <v>effort ~ relative_age + I(relative_age^2) + as.factor(sex) +      as.factor(book) + as.factor(year) | as.factor(school_id) |      0 | school_id</v>
      </c>
      <c r="AA584" t="str">
        <f t="shared" si="84"/>
        <v>0.536</v>
      </c>
      <c r="AB584" t="str">
        <f t="shared" si="85"/>
        <v>0.027</v>
      </c>
      <c r="AC584" t="str">
        <f t="shared" si="86"/>
        <v>NA</v>
      </c>
      <c r="AD584" t="str">
        <f t="shared" si="87"/>
        <v>NA, NA</v>
      </c>
      <c r="AE584" t="str">
        <f t="shared" si="88"/>
        <v>0.536
(0.027)</v>
      </c>
      <c r="AF584" t="str">
        <f t="shared" si="89"/>
        <v>0.536
(0.027, NA)</v>
      </c>
    </row>
    <row r="585" spans="1:32">
      <c r="A585">
        <v>584</v>
      </c>
      <c r="B585">
        <v>4.7685761736554998E-2</v>
      </c>
      <c r="C585">
        <v>4.2450082799742501E-2</v>
      </c>
      <c r="D585">
        <v>2.9266395810257699</v>
      </c>
      <c r="E585">
        <v>9.1078468164409401</v>
      </c>
      <c r="F585">
        <v>0</v>
      </c>
      <c r="G585">
        <v>131506</v>
      </c>
      <c r="H585">
        <v>131506</v>
      </c>
      <c r="I585">
        <v>132230</v>
      </c>
      <c r="J585" t="s">
        <v>224</v>
      </c>
      <c r="K585">
        <v>0.45451950008995601</v>
      </c>
      <c r="L585">
        <v>2.5568861479436301E-2</v>
      </c>
      <c r="M585" s="17">
        <v>1.0788699771918101E-70</v>
      </c>
      <c r="N585" t="s">
        <v>540</v>
      </c>
      <c r="O585" t="b">
        <v>0</v>
      </c>
      <c r="P585" t="s">
        <v>344</v>
      </c>
      <c r="Q585" t="s">
        <v>344</v>
      </c>
      <c r="R585" t="s">
        <v>344</v>
      </c>
      <c r="X585" t="str">
        <f t="shared" si="81"/>
        <v>grade5_all_grade_t8_ra_cont_effort</v>
      </c>
      <c r="Y585">
        <f t="shared" si="82"/>
        <v>132230</v>
      </c>
      <c r="Z585" t="str">
        <f t="shared" si="83"/>
        <v>effort ~ relative_age + I(relative_age^2) + as.factor(sex) +      as.factor(book) + as.factor(year) | as.factor(school_id) |      0 | school_id</v>
      </c>
      <c r="AA585" t="str">
        <f t="shared" si="84"/>
        <v>0.455</v>
      </c>
      <c r="AB585" t="str">
        <f t="shared" si="85"/>
        <v>0.026</v>
      </c>
      <c r="AC585" t="str">
        <f t="shared" si="86"/>
        <v>NA</v>
      </c>
      <c r="AD585" t="str">
        <f t="shared" si="87"/>
        <v>NA, NA</v>
      </c>
      <c r="AE585" t="str">
        <f t="shared" si="88"/>
        <v>0.455
(0.026)</v>
      </c>
      <c r="AF585" t="str">
        <f t="shared" si="89"/>
        <v>0.455
(0.026, NA)</v>
      </c>
    </row>
    <row r="586" spans="1:32">
      <c r="A586">
        <v>585</v>
      </c>
      <c r="B586">
        <v>4.9174788283241601E-2</v>
      </c>
      <c r="C586">
        <v>4.4069421448351499E-2</v>
      </c>
      <c r="D586">
        <v>2.9531498835788099</v>
      </c>
      <c r="E586">
        <v>9.6319794196137494</v>
      </c>
      <c r="F586">
        <v>0</v>
      </c>
      <c r="G586">
        <v>134838</v>
      </c>
      <c r="H586">
        <v>134838</v>
      </c>
      <c r="I586">
        <v>135563</v>
      </c>
      <c r="J586" t="s">
        <v>224</v>
      </c>
      <c r="K586">
        <v>0.38031174949199198</v>
      </c>
      <c r="L586">
        <v>2.46436325023685E-2</v>
      </c>
      <c r="M586" s="17">
        <v>9.9030389588150303E-54</v>
      </c>
      <c r="N586" t="s">
        <v>541</v>
      </c>
      <c r="O586" t="b">
        <v>0</v>
      </c>
      <c r="P586" t="s">
        <v>344</v>
      </c>
      <c r="Q586" t="s">
        <v>344</v>
      </c>
      <c r="R586" t="s">
        <v>344</v>
      </c>
      <c r="X586" t="str">
        <f t="shared" si="81"/>
        <v>grade6_all_grade_t8_ra_cont_effort</v>
      </c>
      <c r="Y586">
        <f t="shared" si="82"/>
        <v>135563</v>
      </c>
      <c r="Z586" t="str">
        <f t="shared" si="83"/>
        <v>effort ~ relative_age + I(relative_age^2) + as.factor(sex) +      as.factor(book) + as.factor(year) | as.factor(school_id) |      0 | school_id</v>
      </c>
      <c r="AA586" t="str">
        <f t="shared" si="84"/>
        <v>0.380</v>
      </c>
      <c r="AB586" t="str">
        <f t="shared" si="85"/>
        <v>0.025</v>
      </c>
      <c r="AC586" t="str">
        <f t="shared" si="86"/>
        <v>NA</v>
      </c>
      <c r="AD586" t="str">
        <f t="shared" si="87"/>
        <v>NA, NA</v>
      </c>
      <c r="AE586" t="str">
        <f t="shared" si="88"/>
        <v>0.380
(0.025)</v>
      </c>
      <c r="AF586" t="str">
        <f t="shared" si="89"/>
        <v>0.380
(0.025, NA)</v>
      </c>
    </row>
    <row r="587" spans="1:32">
      <c r="A587">
        <v>586</v>
      </c>
      <c r="B587">
        <v>4.0314922533838803E-2</v>
      </c>
      <c r="C587">
        <v>3.7577657623781402E-2</v>
      </c>
      <c r="D587">
        <v>2.8501491109189399</v>
      </c>
      <c r="E587">
        <v>14.7281771617026</v>
      </c>
      <c r="F587">
        <v>0</v>
      </c>
      <c r="G587">
        <v>129722</v>
      </c>
      <c r="H587">
        <v>129722</v>
      </c>
      <c r="I587">
        <v>130093</v>
      </c>
      <c r="J587" t="s">
        <v>224</v>
      </c>
      <c r="K587">
        <v>0.39596002635882799</v>
      </c>
      <c r="L587">
        <v>2.6387470009367898E-2</v>
      </c>
      <c r="M587" s="17">
        <v>6.7470036191979397E-51</v>
      </c>
      <c r="N587" t="s">
        <v>542</v>
      </c>
      <c r="O587" t="b">
        <v>0</v>
      </c>
      <c r="P587" t="s">
        <v>344</v>
      </c>
      <c r="Q587" t="s">
        <v>344</v>
      </c>
      <c r="R587" t="s">
        <v>344</v>
      </c>
      <c r="X587" t="str">
        <f t="shared" si="81"/>
        <v>grade7_all_grade_t8_ra_cont_effort</v>
      </c>
      <c r="Y587">
        <f t="shared" si="82"/>
        <v>130093</v>
      </c>
      <c r="Z587" t="str">
        <f t="shared" si="83"/>
        <v>effort ~ relative_age + I(relative_age^2) + as.factor(sex) +      as.factor(book) + as.factor(year) | as.factor(school_id) |      0 | school_id</v>
      </c>
      <c r="AA587" t="str">
        <f t="shared" si="84"/>
        <v>0.396</v>
      </c>
      <c r="AB587" t="str">
        <f t="shared" si="85"/>
        <v>0.026</v>
      </c>
      <c r="AC587" t="str">
        <f t="shared" si="86"/>
        <v>NA</v>
      </c>
      <c r="AD587" t="str">
        <f t="shared" si="87"/>
        <v>NA, NA</v>
      </c>
      <c r="AE587" t="str">
        <f t="shared" si="88"/>
        <v>0.396
(0.026)</v>
      </c>
      <c r="AF587" t="str">
        <f t="shared" si="89"/>
        <v>0.396
(0.026, NA)</v>
      </c>
    </row>
    <row r="588" spans="1:32">
      <c r="A588">
        <v>587</v>
      </c>
      <c r="B588">
        <v>3.2723889959210897E-2</v>
      </c>
      <c r="C588">
        <v>3.0009501178664199E-2</v>
      </c>
      <c r="D588">
        <v>3.26933351604653</v>
      </c>
      <c r="E588">
        <v>12.055712208116001</v>
      </c>
      <c r="F588">
        <v>0</v>
      </c>
      <c r="G588">
        <v>131850</v>
      </c>
      <c r="H588">
        <v>131850</v>
      </c>
      <c r="I588">
        <v>132221</v>
      </c>
      <c r="J588" t="s">
        <v>224</v>
      </c>
      <c r="K588">
        <v>0.37581240396037602</v>
      </c>
      <c r="L588">
        <v>2.92273779310647E-2</v>
      </c>
      <c r="M588" s="17">
        <v>7.7325163304014404E-38</v>
      </c>
      <c r="N588" t="s">
        <v>543</v>
      </c>
      <c r="O588" t="b">
        <v>0</v>
      </c>
      <c r="P588" t="s">
        <v>344</v>
      </c>
      <c r="Q588" t="s">
        <v>344</v>
      </c>
      <c r="R588" t="s">
        <v>344</v>
      </c>
      <c r="X588" t="str">
        <f t="shared" si="81"/>
        <v>grade8_all_grade_t8_ra_cont_effort</v>
      </c>
      <c r="Y588">
        <f t="shared" si="82"/>
        <v>132221</v>
      </c>
      <c r="Z588" t="str">
        <f t="shared" si="83"/>
        <v>effort ~ relative_age + I(relative_age^2) + as.factor(sex) +      as.factor(book) + as.factor(year) | as.factor(school_id) |      0 | school_id</v>
      </c>
      <c r="AA588" t="str">
        <f t="shared" si="84"/>
        <v>0.376</v>
      </c>
      <c r="AB588" t="str">
        <f t="shared" si="85"/>
        <v>0.029</v>
      </c>
      <c r="AC588" t="str">
        <f t="shared" si="86"/>
        <v>NA</v>
      </c>
      <c r="AD588" t="str">
        <f t="shared" si="87"/>
        <v>NA, NA</v>
      </c>
      <c r="AE588" t="str">
        <f t="shared" si="88"/>
        <v>0.376
(0.029)</v>
      </c>
      <c r="AF588" t="str">
        <f t="shared" si="89"/>
        <v>0.376
(0.029, NA)</v>
      </c>
    </row>
    <row r="589" spans="1:32">
      <c r="A589">
        <v>588</v>
      </c>
      <c r="B589">
        <v>3.0038494559873501E-2</v>
      </c>
      <c r="C589">
        <v>2.73935697034253E-2</v>
      </c>
      <c r="D589">
        <v>3.2952270267013102</v>
      </c>
      <c r="E589">
        <v>11.3570313676932</v>
      </c>
      <c r="F589">
        <v>0</v>
      </c>
      <c r="G589">
        <v>134955</v>
      </c>
      <c r="H589">
        <v>134955</v>
      </c>
      <c r="I589">
        <v>135324</v>
      </c>
      <c r="J589" t="s">
        <v>224</v>
      </c>
      <c r="K589">
        <v>0.39110001241803399</v>
      </c>
      <c r="L589">
        <v>2.77850488658094E-2</v>
      </c>
      <c r="M589" s="17">
        <v>5.3408387443147302E-45</v>
      </c>
      <c r="N589" t="s">
        <v>544</v>
      </c>
      <c r="O589" t="b">
        <v>0</v>
      </c>
      <c r="P589" t="s">
        <v>344</v>
      </c>
      <c r="Q589" t="s">
        <v>344</v>
      </c>
      <c r="R589" t="s">
        <v>344</v>
      </c>
      <c r="X589" t="str">
        <f t="shared" si="81"/>
        <v>grade9_all_grade_t8_ra_cont_effort</v>
      </c>
      <c r="Y589">
        <f t="shared" si="82"/>
        <v>135324</v>
      </c>
      <c r="Z589" t="str">
        <f t="shared" si="83"/>
        <v>effort ~ relative_age + I(relative_age^2) + as.factor(sex) +      as.factor(book) + as.factor(year) | as.factor(school_id) |      0 | school_id</v>
      </c>
      <c r="AA589" t="str">
        <f t="shared" si="84"/>
        <v>0.391</v>
      </c>
      <c r="AB589" t="str">
        <f t="shared" si="85"/>
        <v>0.028</v>
      </c>
      <c r="AC589" t="str">
        <f t="shared" si="86"/>
        <v>NA</v>
      </c>
      <c r="AD589" t="str">
        <f t="shared" si="87"/>
        <v>NA, NA</v>
      </c>
      <c r="AE589" t="str">
        <f t="shared" si="88"/>
        <v>0.391
(0.028)</v>
      </c>
      <c r="AF589" t="str">
        <f t="shared" si="89"/>
        <v>0.391
(0.028, NA)</v>
      </c>
    </row>
    <row r="590" spans="1:32">
      <c r="A590">
        <v>589</v>
      </c>
      <c r="B590">
        <v>5.2317322244163897E-2</v>
      </c>
      <c r="C590">
        <v>4.5914959644958099E-2</v>
      </c>
      <c r="D590">
        <v>2.95966760256607</v>
      </c>
      <c r="E590">
        <v>8.1715650173663192</v>
      </c>
      <c r="F590">
        <v>0</v>
      </c>
      <c r="G590">
        <v>106871</v>
      </c>
      <c r="H590">
        <v>106871</v>
      </c>
      <c r="I590">
        <v>107594</v>
      </c>
      <c r="J590" t="s">
        <v>224</v>
      </c>
      <c r="K590">
        <v>0.56798636823898396</v>
      </c>
      <c r="L590">
        <v>3.6272367153862499E-2</v>
      </c>
      <c r="M590" s="17">
        <v>2.8872500792142799E-55</v>
      </c>
      <c r="N590" t="s">
        <v>866</v>
      </c>
      <c r="O590" t="b">
        <v>0</v>
      </c>
      <c r="P590" t="s">
        <v>344</v>
      </c>
      <c r="Q590" t="s">
        <v>344</v>
      </c>
      <c r="R590" t="s">
        <v>344</v>
      </c>
      <c r="X590" t="str">
        <f t="shared" si="81"/>
        <v>grade4_not_apr_march_grade_t8_ra_cont_effort</v>
      </c>
      <c r="Y590">
        <f t="shared" si="82"/>
        <v>107594</v>
      </c>
      <c r="Z590" t="str">
        <f t="shared" si="83"/>
        <v>effort ~ relative_age + I(relative_age^2) + as.factor(sex) +      as.factor(book) + as.factor(year) | as.factor(school_id) |      0 | school_id</v>
      </c>
      <c r="AA590" t="str">
        <f t="shared" si="84"/>
        <v>0.568</v>
      </c>
      <c r="AB590" t="str">
        <f t="shared" si="85"/>
        <v>0.036</v>
      </c>
      <c r="AC590" t="str">
        <f t="shared" si="86"/>
        <v>NA</v>
      </c>
      <c r="AD590" t="str">
        <f t="shared" si="87"/>
        <v>NA, NA</v>
      </c>
      <c r="AE590" t="str">
        <f t="shared" si="88"/>
        <v>0.568
(0.036)</v>
      </c>
      <c r="AF590" t="str">
        <f t="shared" si="89"/>
        <v>0.568
(0.036, NA)</v>
      </c>
    </row>
    <row r="591" spans="1:32">
      <c r="A591">
        <v>590</v>
      </c>
      <c r="B591">
        <v>4.8183129627712297E-2</v>
      </c>
      <c r="C591">
        <v>4.1917470594477903E-2</v>
      </c>
      <c r="D591">
        <v>2.9294113316811199</v>
      </c>
      <c r="E591">
        <v>7.6900337813051998</v>
      </c>
      <c r="F591">
        <v>0</v>
      </c>
      <c r="G591">
        <v>109831</v>
      </c>
      <c r="H591">
        <v>109831</v>
      </c>
      <c r="I591">
        <v>110555</v>
      </c>
      <c r="J591" t="s">
        <v>224</v>
      </c>
      <c r="K591">
        <v>0.497000061072633</v>
      </c>
      <c r="L591">
        <v>3.3918852544845002E-2</v>
      </c>
      <c r="M591" s="17">
        <v>1.2961925759934599E-48</v>
      </c>
      <c r="N591" t="s">
        <v>867</v>
      </c>
      <c r="O591" t="b">
        <v>0</v>
      </c>
      <c r="P591" t="s">
        <v>344</v>
      </c>
      <c r="Q591" t="s">
        <v>344</v>
      </c>
      <c r="R591" t="s">
        <v>344</v>
      </c>
      <c r="X591" t="str">
        <f t="shared" si="81"/>
        <v>grade5_not_apr_march_grade_t8_ra_cont_effort</v>
      </c>
      <c r="Y591">
        <f t="shared" si="82"/>
        <v>110555</v>
      </c>
      <c r="Z591" t="str">
        <f t="shared" si="83"/>
        <v>effort ~ relative_age + I(relative_age^2) + as.factor(sex) +      as.factor(book) + as.factor(year) | as.factor(school_id) |      0 | school_id</v>
      </c>
      <c r="AA591" t="str">
        <f t="shared" si="84"/>
        <v>0.497</v>
      </c>
      <c r="AB591" t="str">
        <f t="shared" si="85"/>
        <v>0.034</v>
      </c>
      <c r="AC591" t="str">
        <f t="shared" si="86"/>
        <v>NA</v>
      </c>
      <c r="AD591" t="str">
        <f t="shared" si="87"/>
        <v>NA, NA</v>
      </c>
      <c r="AE591" t="str">
        <f t="shared" si="88"/>
        <v>0.497
(0.034)</v>
      </c>
      <c r="AF591" t="str">
        <f t="shared" si="89"/>
        <v>0.497
(0.034, NA)</v>
      </c>
    </row>
    <row r="592" spans="1:32">
      <c r="A592">
        <v>591</v>
      </c>
      <c r="B592">
        <v>4.9272850488534997E-2</v>
      </c>
      <c r="C592">
        <v>4.3170016355060702E-2</v>
      </c>
      <c r="D592">
        <v>2.9570633948191101</v>
      </c>
      <c r="E592">
        <v>8.0737653049214</v>
      </c>
      <c r="F592">
        <v>0</v>
      </c>
      <c r="G592">
        <v>112788</v>
      </c>
      <c r="H592">
        <v>112788</v>
      </c>
      <c r="I592">
        <v>113513</v>
      </c>
      <c r="J592" t="s">
        <v>224</v>
      </c>
      <c r="K592">
        <v>0.42057314122117401</v>
      </c>
      <c r="L592">
        <v>3.2562363046562098E-2</v>
      </c>
      <c r="M592" s="17">
        <v>3.6600392032763001E-38</v>
      </c>
      <c r="N592" t="s">
        <v>868</v>
      </c>
      <c r="O592" t="b">
        <v>0</v>
      </c>
      <c r="P592" t="s">
        <v>344</v>
      </c>
      <c r="Q592" t="s">
        <v>344</v>
      </c>
      <c r="R592" t="s">
        <v>344</v>
      </c>
      <c r="X592" t="str">
        <f t="shared" si="81"/>
        <v>grade6_not_apr_march_grade_t8_ra_cont_effort</v>
      </c>
      <c r="Y592">
        <f t="shared" si="82"/>
        <v>113513</v>
      </c>
      <c r="Z592" t="str">
        <f t="shared" si="83"/>
        <v>effort ~ relative_age + I(relative_age^2) + as.factor(sex) +      as.factor(book) + as.factor(year) | as.factor(school_id) |      0 | school_id</v>
      </c>
      <c r="AA592" t="str">
        <f t="shared" si="84"/>
        <v>0.421</v>
      </c>
      <c r="AB592" t="str">
        <f t="shared" si="85"/>
        <v>0.033</v>
      </c>
      <c r="AC592" t="str">
        <f t="shared" si="86"/>
        <v>NA</v>
      </c>
      <c r="AD592" t="str">
        <f t="shared" si="87"/>
        <v>NA, NA</v>
      </c>
      <c r="AE592" t="str">
        <f t="shared" si="88"/>
        <v>0.421
(0.033)</v>
      </c>
      <c r="AF592" t="str">
        <f t="shared" si="89"/>
        <v>0.421
(0.033, NA)</v>
      </c>
    </row>
    <row r="593" spans="1:32">
      <c r="A593">
        <v>592</v>
      </c>
      <c r="B593">
        <v>4.02095531058453E-2</v>
      </c>
      <c r="C593">
        <v>3.6940903233777203E-2</v>
      </c>
      <c r="D593">
        <v>2.8527152049857998</v>
      </c>
      <c r="E593">
        <v>12.3015785353616</v>
      </c>
      <c r="F593">
        <v>0</v>
      </c>
      <c r="G593">
        <v>108645</v>
      </c>
      <c r="H593">
        <v>108645</v>
      </c>
      <c r="I593">
        <v>109016</v>
      </c>
      <c r="J593" t="s">
        <v>224</v>
      </c>
      <c r="K593">
        <v>0.43454399806067101</v>
      </c>
      <c r="L593">
        <v>3.4899267799744803E-2</v>
      </c>
      <c r="M593" s="17">
        <v>1.37450153128634E-35</v>
      </c>
      <c r="N593" t="s">
        <v>869</v>
      </c>
      <c r="O593" t="b">
        <v>0</v>
      </c>
      <c r="P593" t="s">
        <v>344</v>
      </c>
      <c r="Q593" t="s">
        <v>344</v>
      </c>
      <c r="R593" t="s">
        <v>344</v>
      </c>
      <c r="X593" t="str">
        <f t="shared" si="81"/>
        <v>grade7_not_apr_march_grade_t8_ra_cont_effort</v>
      </c>
      <c r="Y593">
        <f t="shared" si="82"/>
        <v>109016</v>
      </c>
      <c r="Z593" t="str">
        <f t="shared" si="83"/>
        <v>effort ~ relative_age + I(relative_age^2) + as.factor(sex) +      as.factor(book) + as.factor(year) | as.factor(school_id) |      0 | school_id</v>
      </c>
      <c r="AA593" t="str">
        <f t="shared" si="84"/>
        <v>0.435</v>
      </c>
      <c r="AB593" t="str">
        <f t="shared" si="85"/>
        <v>0.035</v>
      </c>
      <c r="AC593" t="str">
        <f t="shared" si="86"/>
        <v>NA</v>
      </c>
      <c r="AD593" t="str">
        <f t="shared" si="87"/>
        <v>NA, NA</v>
      </c>
      <c r="AE593" t="str">
        <f t="shared" si="88"/>
        <v>0.435
(0.035)</v>
      </c>
      <c r="AF593" t="str">
        <f t="shared" si="89"/>
        <v>0.435
(0.035, NA)</v>
      </c>
    </row>
    <row r="594" spans="1:32">
      <c r="A594">
        <v>593</v>
      </c>
      <c r="B594">
        <v>3.28649865103329E-2</v>
      </c>
      <c r="C594">
        <v>2.9630684365599302E-2</v>
      </c>
      <c r="D594">
        <v>3.2680878984724</v>
      </c>
      <c r="E594">
        <v>10.1613841377953</v>
      </c>
      <c r="F594">
        <v>0</v>
      </c>
      <c r="G594">
        <v>110639</v>
      </c>
      <c r="H594">
        <v>110639</v>
      </c>
      <c r="I594">
        <v>111010</v>
      </c>
      <c r="J594" t="s">
        <v>224</v>
      </c>
      <c r="K594">
        <v>0.40050232023842902</v>
      </c>
      <c r="L594">
        <v>3.6979429815277902E-2</v>
      </c>
      <c r="M594" s="17">
        <v>2.4705149173049499E-27</v>
      </c>
      <c r="N594" t="s">
        <v>870</v>
      </c>
      <c r="O594" t="b">
        <v>0</v>
      </c>
      <c r="P594" t="s">
        <v>344</v>
      </c>
      <c r="Q594" t="s">
        <v>344</v>
      </c>
      <c r="R594" t="s">
        <v>344</v>
      </c>
      <c r="X594" t="str">
        <f t="shared" si="81"/>
        <v>grade8_not_apr_march_grade_t8_ra_cont_effort</v>
      </c>
      <c r="Y594">
        <f t="shared" si="82"/>
        <v>111010</v>
      </c>
      <c r="Z594" t="str">
        <f t="shared" si="83"/>
        <v>effort ~ relative_age + I(relative_age^2) + as.factor(sex) +      as.factor(book) + as.factor(year) | as.factor(school_id) |      0 | school_id</v>
      </c>
      <c r="AA594" t="str">
        <f t="shared" si="84"/>
        <v>0.401</v>
      </c>
      <c r="AB594" t="str">
        <f t="shared" si="85"/>
        <v>0.037</v>
      </c>
      <c r="AC594" t="str">
        <f t="shared" si="86"/>
        <v>NA</v>
      </c>
      <c r="AD594" t="str">
        <f t="shared" si="87"/>
        <v>NA, NA</v>
      </c>
      <c r="AE594" t="str">
        <f t="shared" si="88"/>
        <v>0.401
(0.037)</v>
      </c>
      <c r="AF594" t="str">
        <f t="shared" si="89"/>
        <v>0.401
(0.037, NA)</v>
      </c>
    </row>
    <row r="595" spans="1:32">
      <c r="A595">
        <v>594</v>
      </c>
      <c r="B595">
        <v>3.0347046605811199E-2</v>
      </c>
      <c r="C595">
        <v>2.7196320919751001E-2</v>
      </c>
      <c r="D595">
        <v>3.2905501768307199</v>
      </c>
      <c r="E595">
        <v>9.6317641170972497</v>
      </c>
      <c r="F595">
        <v>0</v>
      </c>
      <c r="G595">
        <v>113254</v>
      </c>
      <c r="H595">
        <v>113254</v>
      </c>
      <c r="I595">
        <v>113623</v>
      </c>
      <c r="J595" t="s">
        <v>224</v>
      </c>
      <c r="K595">
        <v>0.44278924494418698</v>
      </c>
      <c r="L595">
        <v>3.77186411700908E-2</v>
      </c>
      <c r="M595" s="17">
        <v>8.0177191228034303E-32</v>
      </c>
      <c r="N595" t="s">
        <v>871</v>
      </c>
      <c r="O595" t="b">
        <v>0</v>
      </c>
      <c r="P595" t="s">
        <v>344</v>
      </c>
      <c r="Q595" t="s">
        <v>344</v>
      </c>
      <c r="R595" t="s">
        <v>344</v>
      </c>
      <c r="X595" t="str">
        <f t="shared" si="81"/>
        <v>grade9_not_apr_march_grade_t8_ra_cont_effort</v>
      </c>
      <c r="Y595">
        <f t="shared" si="82"/>
        <v>113623</v>
      </c>
      <c r="Z595" t="str">
        <f t="shared" si="83"/>
        <v>effort ~ relative_age + I(relative_age^2) + as.factor(sex) +      as.factor(book) + as.factor(year) | as.factor(school_id) |      0 | school_id</v>
      </c>
      <c r="AA595" t="str">
        <f t="shared" si="84"/>
        <v>0.443</v>
      </c>
      <c r="AB595" t="str">
        <f t="shared" si="85"/>
        <v>0.038</v>
      </c>
      <c r="AC595" t="str">
        <f t="shared" si="86"/>
        <v>NA</v>
      </c>
      <c r="AD595" t="str">
        <f t="shared" si="87"/>
        <v>NA, NA</v>
      </c>
      <c r="AE595" t="str">
        <f t="shared" si="88"/>
        <v>0.443
(0.038)</v>
      </c>
      <c r="AF595" t="str">
        <f t="shared" si="89"/>
        <v>0.443
(0.038, NA)</v>
      </c>
    </row>
    <row r="596" spans="1:32">
      <c r="A596">
        <v>595</v>
      </c>
      <c r="B596">
        <v>2.62901742748472E-4</v>
      </c>
      <c r="C596">
        <v>2.06991161782244E-4</v>
      </c>
      <c r="D596">
        <v>3.8948026846259398</v>
      </c>
      <c r="E596">
        <v>4.7021822739999797</v>
      </c>
      <c r="F596">
        <v>9.0810621724249103E-3</v>
      </c>
      <c r="G596">
        <v>35762</v>
      </c>
      <c r="H596">
        <v>35762</v>
      </c>
      <c r="I596">
        <v>35765</v>
      </c>
      <c r="J596" t="s">
        <v>951</v>
      </c>
      <c r="K596">
        <v>-0.19283049617756901</v>
      </c>
      <c r="L596">
        <v>6.8327735234142595E-2</v>
      </c>
      <c r="M596">
        <v>4.7704213402292896E-3</v>
      </c>
      <c r="N596" t="s">
        <v>938</v>
      </c>
      <c r="O596" t="b">
        <v>0</v>
      </c>
      <c r="P596" t="s">
        <v>344</v>
      </c>
      <c r="Q596" t="s">
        <v>344</v>
      </c>
      <c r="R596" t="s">
        <v>344</v>
      </c>
      <c r="X596" t="str">
        <f t="shared" si="81"/>
        <v>grade4_all_grade_t8_ra_basic_reading_time_in_a_weekdays</v>
      </c>
      <c r="Y596">
        <f t="shared" si="82"/>
        <v>35765</v>
      </c>
      <c r="Z596" t="str">
        <f t="shared" si="83"/>
        <v>reading_time_in_a_weekdays ~ relative_age + I(relative_age^2) |      0 | 0 | school_id</v>
      </c>
      <c r="AA596" t="str">
        <f t="shared" si="84"/>
        <v>-0.193</v>
      </c>
      <c r="AB596" t="str">
        <f t="shared" si="85"/>
        <v>0.068</v>
      </c>
      <c r="AC596" t="str">
        <f t="shared" si="86"/>
        <v>NA</v>
      </c>
      <c r="AD596" t="str">
        <f t="shared" si="87"/>
        <v>NA, NA</v>
      </c>
      <c r="AE596" t="str">
        <f t="shared" si="88"/>
        <v>-0.193
(0.068)</v>
      </c>
      <c r="AF596" t="str">
        <f t="shared" si="89"/>
        <v>-0.193
(0.068, NA)</v>
      </c>
    </row>
    <row r="597" spans="1:32">
      <c r="A597">
        <v>596</v>
      </c>
      <c r="B597">
        <v>1.00023092074176E-4</v>
      </c>
      <c r="C597" s="17">
        <v>4.6784534083022001E-5</v>
      </c>
      <c r="D597">
        <v>3.8298440109391598</v>
      </c>
      <c r="E597">
        <v>1.8787716243383099</v>
      </c>
      <c r="F597">
        <v>0.15279201508201501</v>
      </c>
      <c r="G597">
        <v>37563</v>
      </c>
      <c r="H597">
        <v>37563</v>
      </c>
      <c r="I597">
        <v>37566</v>
      </c>
      <c r="J597" t="s">
        <v>951</v>
      </c>
      <c r="K597">
        <v>-6.2695810855644504E-2</v>
      </c>
      <c r="L597">
        <v>6.4281576498287293E-2</v>
      </c>
      <c r="M597">
        <v>0.32939612453392098</v>
      </c>
      <c r="N597" t="s">
        <v>939</v>
      </c>
      <c r="O597" t="b">
        <v>0</v>
      </c>
      <c r="P597" t="s">
        <v>344</v>
      </c>
      <c r="Q597" t="s">
        <v>344</v>
      </c>
      <c r="R597" t="s">
        <v>344</v>
      </c>
      <c r="X597" t="str">
        <f t="shared" si="81"/>
        <v>grade5_all_grade_t8_ra_basic_reading_time_in_a_weekdays</v>
      </c>
      <c r="Y597">
        <f t="shared" si="82"/>
        <v>37566</v>
      </c>
      <c r="Z597" t="str">
        <f t="shared" si="83"/>
        <v>reading_time_in_a_weekdays ~ relative_age + I(relative_age^2) |      0 | 0 | school_id</v>
      </c>
      <c r="AA597" t="str">
        <f t="shared" si="84"/>
        <v>-0.063</v>
      </c>
      <c r="AB597" t="str">
        <f t="shared" si="85"/>
        <v>0.064</v>
      </c>
      <c r="AC597" t="str">
        <f t="shared" si="86"/>
        <v>NA</v>
      </c>
      <c r="AD597" t="str">
        <f t="shared" si="87"/>
        <v>NA, NA</v>
      </c>
      <c r="AE597" t="str">
        <f t="shared" si="88"/>
        <v>-0.063
(0.064)</v>
      </c>
      <c r="AF597" t="str">
        <f t="shared" si="89"/>
        <v>-0.063
(0.064, NA)</v>
      </c>
    </row>
    <row r="598" spans="1:32">
      <c r="A598">
        <v>597</v>
      </c>
      <c r="B598">
        <v>1.6224734506783199E-4</v>
      </c>
      <c r="C598">
        <v>1.09080040148979E-4</v>
      </c>
      <c r="D598">
        <v>3.7215533922148198</v>
      </c>
      <c r="E598">
        <v>3.0516375677665999</v>
      </c>
      <c r="F598">
        <v>4.7293141484281903E-2</v>
      </c>
      <c r="G598">
        <v>37611</v>
      </c>
      <c r="H598">
        <v>37611</v>
      </c>
      <c r="I598">
        <v>37614</v>
      </c>
      <c r="J598" t="s">
        <v>951</v>
      </c>
      <c r="K598">
        <v>-0.150849411044507</v>
      </c>
      <c r="L598">
        <v>6.3100170279333095E-2</v>
      </c>
      <c r="M598">
        <v>1.6819311299233999E-2</v>
      </c>
      <c r="N598" t="s">
        <v>940</v>
      </c>
      <c r="O598" t="b">
        <v>0</v>
      </c>
      <c r="P598" t="s">
        <v>344</v>
      </c>
      <c r="Q598" t="s">
        <v>344</v>
      </c>
      <c r="R598" t="s">
        <v>344</v>
      </c>
      <c r="X598" t="str">
        <f t="shared" si="81"/>
        <v>grade6_all_grade_t8_ra_basic_reading_time_in_a_weekdays</v>
      </c>
      <c r="Y598">
        <f t="shared" si="82"/>
        <v>37614</v>
      </c>
      <c r="Z598" t="str">
        <f t="shared" si="83"/>
        <v>reading_time_in_a_weekdays ~ relative_age + I(relative_age^2) |      0 | 0 | school_id</v>
      </c>
      <c r="AA598" t="str">
        <f t="shared" si="84"/>
        <v>-0.151</v>
      </c>
      <c r="AB598" t="str">
        <f t="shared" si="85"/>
        <v>0.063</v>
      </c>
      <c r="AC598" t="str">
        <f t="shared" si="86"/>
        <v>NA</v>
      </c>
      <c r="AD598" t="str">
        <f t="shared" si="87"/>
        <v>NA, NA</v>
      </c>
      <c r="AE598" t="str">
        <f t="shared" si="88"/>
        <v>-0.151
(0.063)</v>
      </c>
      <c r="AF598" t="str">
        <f t="shared" si="89"/>
        <v>-0.151
(0.063, NA)</v>
      </c>
    </row>
    <row r="599" spans="1:32">
      <c r="A599">
        <v>598</v>
      </c>
      <c r="B599">
        <v>1.05161694810008E-4</v>
      </c>
      <c r="C599" s="17">
        <v>5.0616521839796897E-5</v>
      </c>
      <c r="D599">
        <v>3.7003120866161701</v>
      </c>
      <c r="E599">
        <v>1.9279743574606401</v>
      </c>
      <c r="F599">
        <v>0.14545726026842601</v>
      </c>
      <c r="G599">
        <v>36663</v>
      </c>
      <c r="H599">
        <v>36663</v>
      </c>
      <c r="I599">
        <v>36666</v>
      </c>
      <c r="J599" t="s">
        <v>951</v>
      </c>
      <c r="K599">
        <v>-0.118578665760526</v>
      </c>
      <c r="L599">
        <v>6.0459259255592701E-2</v>
      </c>
      <c r="M599">
        <v>4.9844190441270399E-2</v>
      </c>
      <c r="N599" t="s">
        <v>941</v>
      </c>
      <c r="O599" t="b">
        <v>0</v>
      </c>
      <c r="P599" t="s">
        <v>344</v>
      </c>
      <c r="Q599" t="s">
        <v>344</v>
      </c>
      <c r="R599" t="s">
        <v>344</v>
      </c>
      <c r="X599" t="str">
        <f t="shared" si="81"/>
        <v>grade7_all_grade_t8_ra_basic_reading_time_in_a_weekdays</v>
      </c>
      <c r="Y599">
        <f t="shared" si="82"/>
        <v>36666</v>
      </c>
      <c r="Z599" t="str">
        <f t="shared" si="83"/>
        <v>reading_time_in_a_weekdays ~ relative_age + I(relative_age^2) |      0 | 0 | school_id</v>
      </c>
      <c r="AA599" t="str">
        <f t="shared" si="84"/>
        <v>-0.119</v>
      </c>
      <c r="AB599" t="str">
        <f t="shared" si="85"/>
        <v>0.060</v>
      </c>
      <c r="AC599" t="str">
        <f t="shared" si="86"/>
        <v>NA</v>
      </c>
      <c r="AD599" t="str">
        <f t="shared" si="87"/>
        <v>NA, NA</v>
      </c>
      <c r="AE599" t="str">
        <f t="shared" si="88"/>
        <v>-0.119
(0.060)</v>
      </c>
      <c r="AF599" t="str">
        <f t="shared" si="89"/>
        <v>-0.119
(0.060, NA)</v>
      </c>
    </row>
    <row r="600" spans="1:32">
      <c r="A600">
        <v>599</v>
      </c>
      <c r="B600">
        <v>4.8524018963924702E-4</v>
      </c>
      <c r="C600">
        <v>4.2508824670239902E-4</v>
      </c>
      <c r="D600">
        <v>3.7590465479377402</v>
      </c>
      <c r="E600">
        <v>8.0669079991078405</v>
      </c>
      <c r="F600">
        <v>3.1436667817402698E-4</v>
      </c>
      <c r="G600">
        <v>33233</v>
      </c>
      <c r="H600">
        <v>33233</v>
      </c>
      <c r="I600">
        <v>33236</v>
      </c>
      <c r="J600" t="s">
        <v>951</v>
      </c>
      <c r="K600">
        <v>-0.25198836923185602</v>
      </c>
      <c r="L600">
        <v>7.16391898777127E-2</v>
      </c>
      <c r="M600">
        <v>4.35689203171517E-4</v>
      </c>
      <c r="N600" t="s">
        <v>942</v>
      </c>
      <c r="O600" t="b">
        <v>0</v>
      </c>
      <c r="P600" t="s">
        <v>344</v>
      </c>
      <c r="Q600" t="s">
        <v>344</v>
      </c>
      <c r="R600" t="s">
        <v>344</v>
      </c>
      <c r="X600" t="str">
        <f t="shared" si="81"/>
        <v>grade8_all_grade_t8_ra_basic_reading_time_in_a_weekdays</v>
      </c>
      <c r="Y600">
        <f t="shared" si="82"/>
        <v>33236</v>
      </c>
      <c r="Z600" t="str">
        <f t="shared" si="83"/>
        <v>reading_time_in_a_weekdays ~ relative_age + I(relative_age^2) |      0 | 0 | school_id</v>
      </c>
      <c r="AA600" t="str">
        <f t="shared" si="84"/>
        <v>-0.252</v>
      </c>
      <c r="AB600" t="str">
        <f t="shared" si="85"/>
        <v>0.072</v>
      </c>
      <c r="AC600" t="str">
        <f t="shared" si="86"/>
        <v>NA</v>
      </c>
      <c r="AD600" t="str">
        <f t="shared" si="87"/>
        <v>NA, NA</v>
      </c>
      <c r="AE600" t="str">
        <f t="shared" si="88"/>
        <v>-0.252
(0.072)</v>
      </c>
      <c r="AF600" t="str">
        <f t="shared" si="89"/>
        <v>-0.252
(0.072, NA)</v>
      </c>
    </row>
    <row r="601" spans="1:32">
      <c r="A601">
        <v>600</v>
      </c>
      <c r="B601">
        <v>4.0069503601763501E-4</v>
      </c>
      <c r="C601">
        <v>3.3836227606609499E-4</v>
      </c>
      <c r="D601">
        <v>3.8058446626248701</v>
      </c>
      <c r="E601">
        <v>6.42832174170863</v>
      </c>
      <c r="F601">
        <v>1.6172409946758599E-3</v>
      </c>
      <c r="G601">
        <v>32073</v>
      </c>
      <c r="H601">
        <v>32073</v>
      </c>
      <c r="I601">
        <v>32076</v>
      </c>
      <c r="J601" t="s">
        <v>951</v>
      </c>
      <c r="K601">
        <v>-0.22475625665642901</v>
      </c>
      <c r="L601">
        <v>7.3399992538703093E-2</v>
      </c>
      <c r="M601">
        <v>2.1980862529493001E-3</v>
      </c>
      <c r="N601" t="s">
        <v>943</v>
      </c>
      <c r="O601" t="b">
        <v>0</v>
      </c>
      <c r="P601" t="s">
        <v>344</v>
      </c>
      <c r="Q601" t="s">
        <v>344</v>
      </c>
      <c r="R601" t="s">
        <v>344</v>
      </c>
      <c r="X601" t="str">
        <f t="shared" si="81"/>
        <v>grade9_all_grade_t8_ra_basic_reading_time_in_a_weekdays</v>
      </c>
      <c r="Y601">
        <f t="shared" si="82"/>
        <v>32076</v>
      </c>
      <c r="Z601" t="str">
        <f t="shared" si="83"/>
        <v>reading_time_in_a_weekdays ~ relative_age + I(relative_age^2) |      0 | 0 | school_id</v>
      </c>
      <c r="AA601" t="str">
        <f t="shared" si="84"/>
        <v>-0.225</v>
      </c>
      <c r="AB601" t="str">
        <f t="shared" si="85"/>
        <v>0.073</v>
      </c>
      <c r="AC601" t="str">
        <f t="shared" si="86"/>
        <v>NA</v>
      </c>
      <c r="AD601" t="str">
        <f t="shared" si="87"/>
        <v>NA, NA</v>
      </c>
      <c r="AE601" t="str">
        <f t="shared" si="88"/>
        <v>-0.225
(0.073)</v>
      </c>
      <c r="AF601" t="str">
        <f t="shared" si="89"/>
        <v>-0.225
(0.073, NA)</v>
      </c>
    </row>
    <row r="602" spans="1:32">
      <c r="A602">
        <v>601</v>
      </c>
      <c r="B602">
        <v>1.49967670908428E-4</v>
      </c>
      <c r="C602" s="17">
        <v>8.30858332331319E-5</v>
      </c>
      <c r="D602">
        <v>3.8787751173770402</v>
      </c>
      <c r="E602">
        <v>2.2422779654495599</v>
      </c>
      <c r="F602">
        <v>0.106234132613095</v>
      </c>
      <c r="G602">
        <v>29899</v>
      </c>
      <c r="H602">
        <v>29899</v>
      </c>
      <c r="I602">
        <v>29902</v>
      </c>
      <c r="J602" t="s">
        <v>951</v>
      </c>
      <c r="K602">
        <v>-0.14566741002441</v>
      </c>
      <c r="L602">
        <v>8.7271804983937495E-2</v>
      </c>
      <c r="M602">
        <v>9.5092930894471198E-2</v>
      </c>
      <c r="N602" t="s">
        <v>944</v>
      </c>
      <c r="O602" t="b">
        <v>0</v>
      </c>
      <c r="P602" t="s">
        <v>344</v>
      </c>
      <c r="Q602" t="s">
        <v>344</v>
      </c>
      <c r="R602" t="s">
        <v>344</v>
      </c>
      <c r="X602" t="str">
        <f t="shared" si="81"/>
        <v>grade4_not_apr_march_grade_t8_ra_basic_reading_time_in_a_weekdays</v>
      </c>
      <c r="Y602">
        <f t="shared" si="82"/>
        <v>29902</v>
      </c>
      <c r="Z602" t="str">
        <f t="shared" si="83"/>
        <v>reading_time_in_a_weekdays ~ relative_age + I(relative_age^2) |      0 | 0 | school_id</v>
      </c>
      <c r="AA602" t="str">
        <f t="shared" si="84"/>
        <v>-0.146</v>
      </c>
      <c r="AB602" t="str">
        <f t="shared" si="85"/>
        <v>0.087</v>
      </c>
      <c r="AC602" t="str">
        <f t="shared" si="86"/>
        <v>NA</v>
      </c>
      <c r="AD602" t="str">
        <f t="shared" si="87"/>
        <v>NA, NA</v>
      </c>
      <c r="AE602" t="str">
        <f t="shared" si="88"/>
        <v>-0.146
(0.087)</v>
      </c>
      <c r="AF602" t="str">
        <f t="shared" si="89"/>
        <v>-0.146
(0.087, NA)</v>
      </c>
    </row>
    <row r="603" spans="1:32">
      <c r="A603">
        <v>602</v>
      </c>
      <c r="B603">
        <v>1.9896239465220001E-4</v>
      </c>
      <c r="C603">
        <v>1.3543657976478101E-4</v>
      </c>
      <c r="D603">
        <v>3.8230574444077599</v>
      </c>
      <c r="E603">
        <v>3.1319927970205699</v>
      </c>
      <c r="F603">
        <v>4.3644360554528298E-2</v>
      </c>
      <c r="G603">
        <v>31477</v>
      </c>
      <c r="H603">
        <v>31477</v>
      </c>
      <c r="I603">
        <v>31480</v>
      </c>
      <c r="J603" t="s">
        <v>951</v>
      </c>
      <c r="K603">
        <v>-1.88073638300407E-2</v>
      </c>
      <c r="L603">
        <v>8.5542378593315704E-2</v>
      </c>
      <c r="M603">
        <v>0.82598003945871001</v>
      </c>
      <c r="N603" t="s">
        <v>945</v>
      </c>
      <c r="O603" t="b">
        <v>0</v>
      </c>
      <c r="P603" t="s">
        <v>344</v>
      </c>
      <c r="Q603" t="s">
        <v>344</v>
      </c>
      <c r="R603" t="s">
        <v>344</v>
      </c>
      <c r="X603" t="str">
        <f t="shared" si="81"/>
        <v>grade5_not_apr_march_grade_t8_ra_basic_reading_time_in_a_weekdays</v>
      </c>
      <c r="Y603">
        <f t="shared" si="82"/>
        <v>31480</v>
      </c>
      <c r="Z603" t="str">
        <f t="shared" si="83"/>
        <v>reading_time_in_a_weekdays ~ relative_age + I(relative_age^2) |      0 | 0 | school_id</v>
      </c>
      <c r="AA603" t="str">
        <f t="shared" si="84"/>
        <v>-0.019</v>
      </c>
      <c r="AB603" t="str">
        <f t="shared" si="85"/>
        <v>0.086</v>
      </c>
      <c r="AC603" t="str">
        <f t="shared" si="86"/>
        <v>NA</v>
      </c>
      <c r="AD603" t="str">
        <f t="shared" si="87"/>
        <v>NA, NA</v>
      </c>
      <c r="AE603" t="str">
        <f t="shared" si="88"/>
        <v>-0.019
(0.086)</v>
      </c>
      <c r="AF603" t="str">
        <f t="shared" si="89"/>
        <v>-0.019
(0.086, NA)</v>
      </c>
    </row>
    <row r="604" spans="1:32">
      <c r="A604">
        <v>603</v>
      </c>
      <c r="B604">
        <v>2.0216437122650799E-4</v>
      </c>
      <c r="C604">
        <v>1.3860645281138501E-4</v>
      </c>
      <c r="D604">
        <v>3.7179450551664899</v>
      </c>
      <c r="E604">
        <v>3.1807896839250298</v>
      </c>
      <c r="F604">
        <v>4.1566191723714903E-2</v>
      </c>
      <c r="G604">
        <v>31461</v>
      </c>
      <c r="H604">
        <v>31461</v>
      </c>
      <c r="I604">
        <v>31464</v>
      </c>
      <c r="J604" t="s">
        <v>951</v>
      </c>
      <c r="K604">
        <v>-0.20221849537509401</v>
      </c>
      <c r="L604">
        <v>8.0911460763967005E-2</v>
      </c>
      <c r="M604">
        <v>1.24454189775468E-2</v>
      </c>
      <c r="N604" t="s">
        <v>946</v>
      </c>
      <c r="O604" t="b">
        <v>0</v>
      </c>
      <c r="P604" t="s">
        <v>344</v>
      </c>
      <c r="Q604" t="s">
        <v>344</v>
      </c>
      <c r="R604" t="s">
        <v>344</v>
      </c>
      <c r="X604" t="str">
        <f t="shared" si="81"/>
        <v>grade6_not_apr_march_grade_t8_ra_basic_reading_time_in_a_weekdays</v>
      </c>
      <c r="Y604">
        <f t="shared" si="82"/>
        <v>31464</v>
      </c>
      <c r="Z604" t="str">
        <f t="shared" si="83"/>
        <v>reading_time_in_a_weekdays ~ relative_age + I(relative_age^2) |      0 | 0 | school_id</v>
      </c>
      <c r="AA604" t="str">
        <f t="shared" si="84"/>
        <v>-0.202</v>
      </c>
      <c r="AB604" t="str">
        <f t="shared" si="85"/>
        <v>0.081</v>
      </c>
      <c r="AC604" t="str">
        <f t="shared" si="86"/>
        <v>NA</v>
      </c>
      <c r="AD604" t="str">
        <f t="shared" si="87"/>
        <v>NA, NA</v>
      </c>
      <c r="AE604" t="str">
        <f t="shared" si="88"/>
        <v>-0.202
(0.081)</v>
      </c>
      <c r="AF604" t="str">
        <f t="shared" si="89"/>
        <v>-0.202
(0.081, NA)</v>
      </c>
    </row>
    <row r="605" spans="1:32">
      <c r="A605">
        <v>604</v>
      </c>
      <c r="B605" s="17">
        <v>1.26748603852707E-5</v>
      </c>
      <c r="C605" s="17">
        <v>-5.2217243776908597E-5</v>
      </c>
      <c r="D605">
        <v>3.70886337816439</v>
      </c>
      <c r="E605">
        <v>0.19532207421704201</v>
      </c>
      <c r="F605">
        <v>0.82257070511485098</v>
      </c>
      <c r="G605">
        <v>30820</v>
      </c>
      <c r="H605">
        <v>30820</v>
      </c>
      <c r="I605">
        <v>30823</v>
      </c>
      <c r="J605" t="s">
        <v>951</v>
      </c>
      <c r="K605">
        <v>-4.98832010426788E-2</v>
      </c>
      <c r="L605">
        <v>8.3570586226332802E-2</v>
      </c>
      <c r="M605">
        <v>0.55057480143590198</v>
      </c>
      <c r="N605" t="s">
        <v>947</v>
      </c>
      <c r="O605" t="b">
        <v>0</v>
      </c>
      <c r="P605" t="s">
        <v>344</v>
      </c>
      <c r="Q605" t="s">
        <v>344</v>
      </c>
      <c r="R605" t="s">
        <v>344</v>
      </c>
      <c r="X605" t="str">
        <f t="shared" si="81"/>
        <v>grade7_not_apr_march_grade_t8_ra_basic_reading_time_in_a_weekdays</v>
      </c>
      <c r="Y605">
        <f t="shared" si="82"/>
        <v>30823</v>
      </c>
      <c r="Z605" t="str">
        <f t="shared" si="83"/>
        <v>reading_time_in_a_weekdays ~ relative_age + I(relative_age^2) |      0 | 0 | school_id</v>
      </c>
      <c r="AA605" t="str">
        <f t="shared" si="84"/>
        <v>-0.050</v>
      </c>
      <c r="AB605" t="str">
        <f t="shared" si="85"/>
        <v>0.084</v>
      </c>
      <c r="AC605" t="str">
        <f t="shared" si="86"/>
        <v>NA</v>
      </c>
      <c r="AD605" t="str">
        <f t="shared" si="87"/>
        <v>NA, NA</v>
      </c>
      <c r="AE605" t="str">
        <f t="shared" si="88"/>
        <v>-0.050
(0.084)</v>
      </c>
      <c r="AF605" t="str">
        <f t="shared" si="89"/>
        <v>-0.050
(0.084, NA)</v>
      </c>
    </row>
    <row r="606" spans="1:32">
      <c r="A606">
        <v>605</v>
      </c>
      <c r="B606">
        <v>7.8082327944597302E-4</v>
      </c>
      <c r="C606">
        <v>7.0881007799594698E-4</v>
      </c>
      <c r="D606">
        <v>3.7444145458828699</v>
      </c>
      <c r="E606">
        <v>10.8427797087631</v>
      </c>
      <c r="F606" s="17">
        <v>1.9628156643628301E-5</v>
      </c>
      <c r="G606">
        <v>27751</v>
      </c>
      <c r="H606">
        <v>27751</v>
      </c>
      <c r="I606">
        <v>27754</v>
      </c>
      <c r="J606" t="s">
        <v>951</v>
      </c>
      <c r="K606">
        <v>-0.40630188726084099</v>
      </c>
      <c r="L606">
        <v>9.4595745677663406E-2</v>
      </c>
      <c r="M606" s="17">
        <v>1.74583825026728E-5</v>
      </c>
      <c r="N606" t="s">
        <v>948</v>
      </c>
      <c r="O606" t="b">
        <v>0</v>
      </c>
      <c r="P606" t="s">
        <v>344</v>
      </c>
      <c r="Q606" t="s">
        <v>344</v>
      </c>
      <c r="R606" t="s">
        <v>344</v>
      </c>
      <c r="X606" t="str">
        <f t="shared" si="81"/>
        <v>grade8_not_apr_march_grade_t8_ra_basic_reading_time_in_a_weekdays</v>
      </c>
      <c r="Y606">
        <f t="shared" si="82"/>
        <v>27754</v>
      </c>
      <c r="Z606" t="str">
        <f t="shared" si="83"/>
        <v>reading_time_in_a_weekdays ~ relative_age + I(relative_age^2) |      0 | 0 | school_id</v>
      </c>
      <c r="AA606" t="str">
        <f t="shared" si="84"/>
        <v>-0.406</v>
      </c>
      <c r="AB606" t="str">
        <f t="shared" si="85"/>
        <v>0.095</v>
      </c>
      <c r="AC606" t="str">
        <f t="shared" si="86"/>
        <v>NA</v>
      </c>
      <c r="AD606" t="str">
        <f t="shared" si="87"/>
        <v>NA, NA</v>
      </c>
      <c r="AE606" t="str">
        <f t="shared" si="88"/>
        <v>-0.406
(0.095)</v>
      </c>
      <c r="AF606" t="str">
        <f t="shared" si="89"/>
        <v>-0.406
(0.095, NA)</v>
      </c>
    </row>
    <row r="607" spans="1:32">
      <c r="A607">
        <v>606</v>
      </c>
      <c r="B607">
        <v>4.1021471901414098E-4</v>
      </c>
      <c r="C607">
        <v>3.3638159235460701E-4</v>
      </c>
      <c r="D607">
        <v>3.8111119254371899</v>
      </c>
      <c r="E607">
        <v>5.5559711145025403</v>
      </c>
      <c r="F607">
        <v>3.8687207270144898E-3</v>
      </c>
      <c r="G607">
        <v>27077</v>
      </c>
      <c r="H607">
        <v>27077</v>
      </c>
      <c r="I607">
        <v>27080</v>
      </c>
      <c r="J607" t="s">
        <v>951</v>
      </c>
      <c r="K607">
        <v>-0.24756463373756901</v>
      </c>
      <c r="L607">
        <v>9.7396746858067401E-2</v>
      </c>
      <c r="M607">
        <v>1.1027813207571201E-2</v>
      </c>
      <c r="N607" t="s">
        <v>949</v>
      </c>
      <c r="O607" t="b">
        <v>0</v>
      </c>
      <c r="P607" t="s">
        <v>344</v>
      </c>
      <c r="Q607" t="s">
        <v>344</v>
      </c>
      <c r="R607" t="s">
        <v>344</v>
      </c>
      <c r="X607" t="str">
        <f t="shared" si="81"/>
        <v>grade9_not_apr_march_grade_t8_ra_basic_reading_time_in_a_weekdays</v>
      </c>
      <c r="Y607">
        <f t="shared" si="82"/>
        <v>27080</v>
      </c>
      <c r="Z607" t="str">
        <f t="shared" si="83"/>
        <v>reading_time_in_a_weekdays ~ relative_age + I(relative_age^2) |      0 | 0 | school_id</v>
      </c>
      <c r="AA607" t="str">
        <f t="shared" si="84"/>
        <v>-0.248</v>
      </c>
      <c r="AB607" t="str">
        <f t="shared" si="85"/>
        <v>0.097</v>
      </c>
      <c r="AC607" t="str">
        <f t="shared" si="86"/>
        <v>NA</v>
      </c>
      <c r="AD607" t="str">
        <f t="shared" si="87"/>
        <v>NA, NA</v>
      </c>
      <c r="AE607" t="str">
        <f t="shared" si="88"/>
        <v>-0.248
(0.097)</v>
      </c>
      <c r="AF607" t="str">
        <f t="shared" si="89"/>
        <v>-0.248
(0.097, NA)</v>
      </c>
    </row>
    <row r="608" spans="1:32">
      <c r="A608">
        <v>607</v>
      </c>
      <c r="B608" s="17">
        <v>7.5317565546406605E-5</v>
      </c>
      <c r="C608" s="17">
        <v>2.9220030455023901E-5</v>
      </c>
      <c r="D608">
        <v>3.0716955718603098</v>
      </c>
      <c r="E608">
        <v>1.6338740324644101</v>
      </c>
      <c r="F608">
        <v>0.195184014514551</v>
      </c>
      <c r="G608">
        <v>43383</v>
      </c>
      <c r="H608">
        <v>43383</v>
      </c>
      <c r="I608">
        <v>43386</v>
      </c>
      <c r="J608" t="s">
        <v>237</v>
      </c>
      <c r="K608">
        <v>8.1586100164119005E-2</v>
      </c>
      <c r="L608">
        <v>4.7717236570577998E-2</v>
      </c>
      <c r="M608">
        <v>8.7306084250288699E-2</v>
      </c>
      <c r="N608" t="s">
        <v>545</v>
      </c>
      <c r="O608" t="b">
        <v>0</v>
      </c>
      <c r="P608" t="s">
        <v>344</v>
      </c>
      <c r="Q608" t="s">
        <v>344</v>
      </c>
      <c r="R608" t="s">
        <v>344</v>
      </c>
      <c r="X608" t="str">
        <f t="shared" si="81"/>
        <v>grade4_all_grade_t8_ra_basic_smart_phone_gaming_tv_time</v>
      </c>
      <c r="Y608">
        <f t="shared" si="82"/>
        <v>43386</v>
      </c>
      <c r="Z608" t="str">
        <f t="shared" si="83"/>
        <v>smart_phone_gaming_tv_time ~ relative_age + I(relative_age^2) |      0 | 0 | school_id</v>
      </c>
      <c r="AA608" t="str">
        <f t="shared" si="84"/>
        <v>0.082</v>
      </c>
      <c r="AB608" t="str">
        <f t="shared" si="85"/>
        <v>0.048</v>
      </c>
      <c r="AC608" t="str">
        <f t="shared" si="86"/>
        <v>NA</v>
      </c>
      <c r="AD608" t="str">
        <f t="shared" si="87"/>
        <v>NA, NA</v>
      </c>
      <c r="AE608" t="str">
        <f t="shared" si="88"/>
        <v>0.082
(0.048)</v>
      </c>
      <c r="AF608" t="str">
        <f t="shared" si="89"/>
        <v>0.082
(0.048, NA)</v>
      </c>
    </row>
    <row r="609" spans="1:32">
      <c r="A609">
        <v>608</v>
      </c>
      <c r="B609">
        <v>3.5123349494262899E-4</v>
      </c>
      <c r="C609">
        <v>3.0727936547403399E-4</v>
      </c>
      <c r="D609">
        <v>3.0716703821930298</v>
      </c>
      <c r="E609">
        <v>7.9909100507451098</v>
      </c>
      <c r="F609">
        <v>3.3900132271269599E-4</v>
      </c>
      <c r="G609">
        <v>45486</v>
      </c>
      <c r="H609">
        <v>45486</v>
      </c>
      <c r="I609">
        <v>45489</v>
      </c>
      <c r="J609" t="s">
        <v>237</v>
      </c>
      <c r="K609">
        <v>0.16862247369793601</v>
      </c>
      <c r="L609">
        <v>4.6572919598432301E-2</v>
      </c>
      <c r="M609">
        <v>2.9390693686082999E-4</v>
      </c>
      <c r="N609" t="s">
        <v>546</v>
      </c>
      <c r="O609" t="b">
        <v>0</v>
      </c>
      <c r="P609" t="s">
        <v>344</v>
      </c>
      <c r="Q609" t="s">
        <v>344</v>
      </c>
      <c r="R609" t="s">
        <v>344</v>
      </c>
      <c r="X609" t="str">
        <f t="shared" si="81"/>
        <v>grade5_all_grade_t8_ra_basic_smart_phone_gaming_tv_time</v>
      </c>
      <c r="Y609">
        <f t="shared" si="82"/>
        <v>45489</v>
      </c>
      <c r="Z609" t="str">
        <f t="shared" si="83"/>
        <v>smart_phone_gaming_tv_time ~ relative_age + I(relative_age^2) |      0 | 0 | school_id</v>
      </c>
      <c r="AA609" t="str">
        <f t="shared" si="84"/>
        <v>0.169</v>
      </c>
      <c r="AB609" t="str">
        <f t="shared" si="85"/>
        <v>0.047</v>
      </c>
      <c r="AC609" t="str">
        <f t="shared" si="86"/>
        <v>NA</v>
      </c>
      <c r="AD609" t="str">
        <f t="shared" si="87"/>
        <v>NA, NA</v>
      </c>
      <c r="AE609" t="str">
        <f t="shared" si="88"/>
        <v>0.169
(0.047)</v>
      </c>
      <c r="AF609" t="str">
        <f t="shared" si="89"/>
        <v>0.169
(0.047, NA)</v>
      </c>
    </row>
    <row r="610" spans="1:32">
      <c r="A610">
        <v>609</v>
      </c>
      <c r="B610">
        <v>5.3534891170015195E-4</v>
      </c>
      <c r="C610">
        <v>4.9314891798746296E-4</v>
      </c>
      <c r="D610">
        <v>3.10351831238063</v>
      </c>
      <c r="E610">
        <v>12.685995058354701</v>
      </c>
      <c r="F610" s="17">
        <v>3.1046836388959799E-6</v>
      </c>
      <c r="G610">
        <v>47368</v>
      </c>
      <c r="H610">
        <v>47368</v>
      </c>
      <c r="I610">
        <v>47371</v>
      </c>
      <c r="J610" t="s">
        <v>237</v>
      </c>
      <c r="K610">
        <v>0.22978566776290699</v>
      </c>
      <c r="L610">
        <v>4.76848115827955E-2</v>
      </c>
      <c r="M610" s="17">
        <v>1.44392401972064E-6</v>
      </c>
      <c r="N610" t="s">
        <v>547</v>
      </c>
      <c r="O610" t="b">
        <v>0</v>
      </c>
      <c r="P610" t="s">
        <v>344</v>
      </c>
      <c r="Q610" t="s">
        <v>344</v>
      </c>
      <c r="R610" t="s">
        <v>344</v>
      </c>
      <c r="X610" t="str">
        <f t="shared" si="81"/>
        <v>grade6_all_grade_t8_ra_basic_smart_phone_gaming_tv_time</v>
      </c>
      <c r="Y610">
        <f t="shared" si="82"/>
        <v>47371</v>
      </c>
      <c r="Z610" t="str">
        <f t="shared" si="83"/>
        <v>smart_phone_gaming_tv_time ~ relative_age + I(relative_age^2) |      0 | 0 | school_id</v>
      </c>
      <c r="AA610" t="str">
        <f t="shared" si="84"/>
        <v>0.230</v>
      </c>
      <c r="AB610" t="str">
        <f t="shared" si="85"/>
        <v>0.048</v>
      </c>
      <c r="AC610" t="str">
        <f t="shared" si="86"/>
        <v>NA</v>
      </c>
      <c r="AD610" t="str">
        <f t="shared" si="87"/>
        <v>NA, NA</v>
      </c>
      <c r="AE610" t="str">
        <f t="shared" si="88"/>
        <v>0.230
(0.048)</v>
      </c>
      <c r="AF610" t="str">
        <f t="shared" si="89"/>
        <v>0.230
(0.048, NA)</v>
      </c>
    </row>
    <row r="611" spans="1:32">
      <c r="A611">
        <v>610</v>
      </c>
      <c r="B611">
        <v>1.5439708744373801E-4</v>
      </c>
      <c r="C611">
        <v>1.1110904315703199E-4</v>
      </c>
      <c r="D611">
        <v>3.23650431837113</v>
      </c>
      <c r="E611">
        <v>3.5667374211012399</v>
      </c>
      <c r="F611">
        <v>2.8255643823105001E-2</v>
      </c>
      <c r="G611">
        <v>46195</v>
      </c>
      <c r="H611">
        <v>46195</v>
      </c>
      <c r="I611">
        <v>46198</v>
      </c>
      <c r="J611" t="s">
        <v>237</v>
      </c>
      <c r="K611">
        <v>0.128677281815474</v>
      </c>
      <c r="L611">
        <v>4.9857731436539598E-2</v>
      </c>
      <c r="M611">
        <v>9.8546197771207898E-3</v>
      </c>
      <c r="N611" t="s">
        <v>548</v>
      </c>
      <c r="O611" t="b">
        <v>0</v>
      </c>
      <c r="P611" t="s">
        <v>344</v>
      </c>
      <c r="Q611" t="s">
        <v>344</v>
      </c>
      <c r="R611" t="s">
        <v>344</v>
      </c>
      <c r="X611" t="str">
        <f t="shared" si="81"/>
        <v>grade7_all_grade_t8_ra_basic_smart_phone_gaming_tv_time</v>
      </c>
      <c r="Y611">
        <f t="shared" si="82"/>
        <v>46198</v>
      </c>
      <c r="Z611" t="str">
        <f t="shared" si="83"/>
        <v>smart_phone_gaming_tv_time ~ relative_age + I(relative_age^2) |      0 | 0 | school_id</v>
      </c>
      <c r="AA611" t="str">
        <f t="shared" si="84"/>
        <v>0.129</v>
      </c>
      <c r="AB611" t="str">
        <f t="shared" si="85"/>
        <v>0.050</v>
      </c>
      <c r="AC611" t="str">
        <f t="shared" si="86"/>
        <v>NA</v>
      </c>
      <c r="AD611" t="str">
        <f t="shared" si="87"/>
        <v>NA, NA</v>
      </c>
      <c r="AE611" t="str">
        <f t="shared" si="88"/>
        <v>0.129
(0.050)</v>
      </c>
      <c r="AF611" t="str">
        <f t="shared" si="89"/>
        <v>0.129
(0.050, NA)</v>
      </c>
    </row>
    <row r="612" spans="1:32">
      <c r="A612">
        <v>611</v>
      </c>
      <c r="B612">
        <v>1.40164307534199E-4</v>
      </c>
      <c r="C612" s="17">
        <v>9.8200114904467602E-5</v>
      </c>
      <c r="D612">
        <v>3.49511449342004</v>
      </c>
      <c r="E612">
        <v>3.3400930352909701</v>
      </c>
      <c r="F612">
        <v>3.5441956689514997E-2</v>
      </c>
      <c r="G612">
        <v>47653</v>
      </c>
      <c r="H612">
        <v>47653</v>
      </c>
      <c r="I612">
        <v>47656</v>
      </c>
      <c r="J612" t="s">
        <v>237</v>
      </c>
      <c r="K612">
        <v>9.0208886432929195E-2</v>
      </c>
      <c r="L612">
        <v>5.5196792473409799E-2</v>
      </c>
      <c r="M612">
        <v>0.10219295172950001</v>
      </c>
      <c r="N612" t="s">
        <v>549</v>
      </c>
      <c r="O612" t="b">
        <v>0</v>
      </c>
      <c r="P612" t="s">
        <v>344</v>
      </c>
      <c r="Q612" t="s">
        <v>344</v>
      </c>
      <c r="R612" t="s">
        <v>344</v>
      </c>
      <c r="X612" t="str">
        <f t="shared" si="81"/>
        <v>grade8_all_grade_t8_ra_basic_smart_phone_gaming_tv_time</v>
      </c>
      <c r="Y612">
        <f t="shared" si="82"/>
        <v>47656</v>
      </c>
      <c r="Z612" t="str">
        <f t="shared" si="83"/>
        <v>smart_phone_gaming_tv_time ~ relative_age + I(relative_age^2) |      0 | 0 | school_id</v>
      </c>
      <c r="AA612" t="str">
        <f t="shared" si="84"/>
        <v>0.090</v>
      </c>
      <c r="AB612" t="str">
        <f t="shared" si="85"/>
        <v>0.055</v>
      </c>
      <c r="AC612" t="str">
        <f t="shared" si="86"/>
        <v>NA</v>
      </c>
      <c r="AD612" t="str">
        <f t="shared" si="87"/>
        <v>NA, NA</v>
      </c>
      <c r="AE612" t="str">
        <f t="shared" si="88"/>
        <v>0.090
(0.055)</v>
      </c>
      <c r="AF612" t="str">
        <f t="shared" si="89"/>
        <v>0.090
(0.055, NA)</v>
      </c>
    </row>
    <row r="613" spans="1:32">
      <c r="A613">
        <v>612</v>
      </c>
      <c r="B613" s="17">
        <v>5.4980435786526703E-5</v>
      </c>
      <c r="C613" s="17">
        <v>1.3092658492586099E-5</v>
      </c>
      <c r="D613">
        <v>3.49527195161743</v>
      </c>
      <c r="E613">
        <v>1.3125651284987301</v>
      </c>
      <c r="F613">
        <v>0.26913853145039601</v>
      </c>
      <c r="G613">
        <v>47744</v>
      </c>
      <c r="H613">
        <v>47744</v>
      </c>
      <c r="I613">
        <v>47747</v>
      </c>
      <c r="J613" t="s">
        <v>237</v>
      </c>
      <c r="K613">
        <v>-7.0904148692274793E-2</v>
      </c>
      <c r="L613">
        <v>4.9568823492118302E-2</v>
      </c>
      <c r="M613">
        <v>0.15259701955629901</v>
      </c>
      <c r="N613" t="s">
        <v>550</v>
      </c>
      <c r="O613" t="b">
        <v>0</v>
      </c>
      <c r="P613" t="s">
        <v>344</v>
      </c>
      <c r="Q613" t="s">
        <v>344</v>
      </c>
      <c r="R613" t="s">
        <v>344</v>
      </c>
      <c r="X613" t="str">
        <f t="shared" si="81"/>
        <v>grade9_all_grade_t8_ra_basic_smart_phone_gaming_tv_time</v>
      </c>
      <c r="Y613">
        <f t="shared" si="82"/>
        <v>47747</v>
      </c>
      <c r="Z613" t="str">
        <f t="shared" si="83"/>
        <v>smart_phone_gaming_tv_time ~ relative_age + I(relative_age^2) |      0 | 0 | school_id</v>
      </c>
      <c r="AA613" t="str">
        <f t="shared" si="84"/>
        <v>-0.071</v>
      </c>
      <c r="AB613" t="str">
        <f t="shared" si="85"/>
        <v>0.050</v>
      </c>
      <c r="AC613" t="str">
        <f t="shared" si="86"/>
        <v>NA</v>
      </c>
      <c r="AD613" t="str">
        <f t="shared" si="87"/>
        <v>NA, NA</v>
      </c>
      <c r="AE613" t="str">
        <f t="shared" si="88"/>
        <v>-0.071
(0.050)</v>
      </c>
      <c r="AF613" t="str">
        <f t="shared" si="89"/>
        <v>-0.071
(0.050, NA)</v>
      </c>
    </row>
    <row r="614" spans="1:32">
      <c r="A614">
        <v>613</v>
      </c>
      <c r="B614">
        <v>1.16430412861088E-4</v>
      </c>
      <c r="C614" s="17">
        <v>6.1278115799034998E-5</v>
      </c>
      <c r="D614">
        <v>3.0694424848484201</v>
      </c>
      <c r="E614">
        <v>2.11107096282888</v>
      </c>
      <c r="F614">
        <v>0.121123079838052</v>
      </c>
      <c r="G614">
        <v>36259</v>
      </c>
      <c r="H614">
        <v>36259</v>
      </c>
      <c r="I614">
        <v>36262</v>
      </c>
      <c r="J614" t="s">
        <v>237</v>
      </c>
      <c r="K614">
        <v>0.110465350662194</v>
      </c>
      <c r="L614">
        <v>6.2299234971702498E-2</v>
      </c>
      <c r="M614">
        <v>7.6205284810672402E-2</v>
      </c>
      <c r="N614" t="s">
        <v>872</v>
      </c>
      <c r="O614" t="b">
        <v>0</v>
      </c>
      <c r="P614" t="s">
        <v>344</v>
      </c>
      <c r="Q614" t="s">
        <v>344</v>
      </c>
      <c r="R614" t="s">
        <v>344</v>
      </c>
      <c r="X614" t="str">
        <f t="shared" si="81"/>
        <v>grade4_not_apr_march_grade_t8_ra_basic_smart_phone_gaming_tv_time</v>
      </c>
      <c r="Y614">
        <f t="shared" si="82"/>
        <v>36262</v>
      </c>
      <c r="Z614" t="str">
        <f t="shared" si="83"/>
        <v>smart_phone_gaming_tv_time ~ relative_age + I(relative_age^2) |      0 | 0 | school_id</v>
      </c>
      <c r="AA614" t="str">
        <f t="shared" si="84"/>
        <v>0.110</v>
      </c>
      <c r="AB614" t="str">
        <f t="shared" si="85"/>
        <v>0.062</v>
      </c>
      <c r="AC614" t="str">
        <f t="shared" si="86"/>
        <v>NA</v>
      </c>
      <c r="AD614" t="str">
        <f t="shared" si="87"/>
        <v>NA, NA</v>
      </c>
      <c r="AE614" t="str">
        <f t="shared" si="88"/>
        <v>0.110
(0.062)</v>
      </c>
      <c r="AF614" t="str">
        <f t="shared" si="89"/>
        <v>0.110
(0.062, NA)</v>
      </c>
    </row>
    <row r="615" spans="1:32">
      <c r="A615">
        <v>614</v>
      </c>
      <c r="B615">
        <v>1.4588003558138699E-4</v>
      </c>
      <c r="C615" s="17">
        <v>9.3478153032844306E-5</v>
      </c>
      <c r="D615">
        <v>3.0684688690534299</v>
      </c>
      <c r="E615">
        <v>2.7838701299842699</v>
      </c>
      <c r="F615">
        <v>6.1811424782544602E-2</v>
      </c>
      <c r="G615">
        <v>38161</v>
      </c>
      <c r="H615">
        <v>38161</v>
      </c>
      <c r="I615">
        <v>38164</v>
      </c>
      <c r="J615" t="s">
        <v>237</v>
      </c>
      <c r="K615">
        <v>9.1342421207308705E-2</v>
      </c>
      <c r="L615">
        <v>6.1373899515548301E-2</v>
      </c>
      <c r="M615">
        <v>0.13667331302640701</v>
      </c>
      <c r="N615" t="s">
        <v>873</v>
      </c>
      <c r="O615" t="b">
        <v>0</v>
      </c>
      <c r="P615" t="s">
        <v>344</v>
      </c>
      <c r="Q615" t="s">
        <v>344</v>
      </c>
      <c r="R615" t="s">
        <v>344</v>
      </c>
      <c r="X615" t="str">
        <f t="shared" si="81"/>
        <v>grade5_not_apr_march_grade_t8_ra_basic_smart_phone_gaming_tv_time</v>
      </c>
      <c r="Y615">
        <f t="shared" si="82"/>
        <v>38164</v>
      </c>
      <c r="Z615" t="str">
        <f t="shared" si="83"/>
        <v>smart_phone_gaming_tv_time ~ relative_age + I(relative_age^2) |      0 | 0 | school_id</v>
      </c>
      <c r="AA615" t="str">
        <f t="shared" si="84"/>
        <v>0.091</v>
      </c>
      <c r="AB615" t="str">
        <f t="shared" si="85"/>
        <v>0.061</v>
      </c>
      <c r="AC615" t="str">
        <f t="shared" si="86"/>
        <v>NA</v>
      </c>
      <c r="AD615" t="str">
        <f t="shared" si="87"/>
        <v>NA, NA</v>
      </c>
      <c r="AE615" t="str">
        <f t="shared" si="88"/>
        <v>0.091
(0.061)</v>
      </c>
      <c r="AF615" t="str">
        <f t="shared" si="89"/>
        <v>0.091
(0.061, NA)</v>
      </c>
    </row>
    <row r="616" spans="1:32">
      <c r="A616">
        <v>615</v>
      </c>
      <c r="B616">
        <v>3.9744085454962902E-4</v>
      </c>
      <c r="C616">
        <v>3.4704114904415801E-4</v>
      </c>
      <c r="D616">
        <v>3.1065620278186898</v>
      </c>
      <c r="E616">
        <v>7.8857773187864302</v>
      </c>
      <c r="F616">
        <v>3.7664402547096597E-4</v>
      </c>
      <c r="G616">
        <v>39667</v>
      </c>
      <c r="H616">
        <v>39667</v>
      </c>
      <c r="I616">
        <v>39670</v>
      </c>
      <c r="J616" t="s">
        <v>237</v>
      </c>
      <c r="K616">
        <v>0.23711810106774101</v>
      </c>
      <c r="L616">
        <v>5.8997456925846403E-2</v>
      </c>
      <c r="M616" s="17">
        <v>5.8414897987303603E-5</v>
      </c>
      <c r="N616" t="s">
        <v>874</v>
      </c>
      <c r="O616" t="b">
        <v>0</v>
      </c>
      <c r="P616" t="s">
        <v>344</v>
      </c>
      <c r="Q616" t="s">
        <v>344</v>
      </c>
      <c r="R616" t="s">
        <v>344</v>
      </c>
      <c r="X616" t="str">
        <f t="shared" si="81"/>
        <v>grade6_not_apr_march_grade_t8_ra_basic_smart_phone_gaming_tv_time</v>
      </c>
      <c r="Y616">
        <f t="shared" si="82"/>
        <v>39670</v>
      </c>
      <c r="Z616" t="str">
        <f t="shared" si="83"/>
        <v>smart_phone_gaming_tv_time ~ relative_age + I(relative_age^2) |      0 | 0 | school_id</v>
      </c>
      <c r="AA616" t="str">
        <f t="shared" si="84"/>
        <v>0.237</v>
      </c>
      <c r="AB616" t="str">
        <f t="shared" si="85"/>
        <v>0.059</v>
      </c>
      <c r="AC616" t="str">
        <f t="shared" si="86"/>
        <v>NA</v>
      </c>
      <c r="AD616" t="str">
        <f t="shared" si="87"/>
        <v>NA, NA</v>
      </c>
      <c r="AE616" t="str">
        <f t="shared" si="88"/>
        <v>0.237
(0.059)</v>
      </c>
      <c r="AF616" t="str">
        <f t="shared" si="89"/>
        <v>0.237
(0.059, NA)</v>
      </c>
    </row>
    <row r="617" spans="1:32">
      <c r="A617">
        <v>616</v>
      </c>
      <c r="B617" s="17">
        <v>3.1890802489566499E-5</v>
      </c>
      <c r="C617" s="17">
        <v>-1.9584957275720099E-5</v>
      </c>
      <c r="D617">
        <v>3.2360400024670901</v>
      </c>
      <c r="E617">
        <v>0.61953048648669995</v>
      </c>
      <c r="F617">
        <v>0.53820238582965396</v>
      </c>
      <c r="G617">
        <v>38852</v>
      </c>
      <c r="H617">
        <v>38852</v>
      </c>
      <c r="I617">
        <v>38855</v>
      </c>
      <c r="J617" t="s">
        <v>237</v>
      </c>
      <c r="K617">
        <v>7.0696719833512597E-2</v>
      </c>
      <c r="L617">
        <v>6.2810208422132793E-2</v>
      </c>
      <c r="M617">
        <v>0.26035139156814402</v>
      </c>
      <c r="N617" t="s">
        <v>875</v>
      </c>
      <c r="O617" t="b">
        <v>0</v>
      </c>
      <c r="P617" t="s">
        <v>344</v>
      </c>
      <c r="Q617" t="s">
        <v>344</v>
      </c>
      <c r="R617" t="s">
        <v>344</v>
      </c>
      <c r="X617" t="str">
        <f t="shared" si="81"/>
        <v>grade7_not_apr_march_grade_t8_ra_basic_smart_phone_gaming_tv_time</v>
      </c>
      <c r="Y617">
        <f t="shared" si="82"/>
        <v>38855</v>
      </c>
      <c r="Z617" t="str">
        <f t="shared" si="83"/>
        <v>smart_phone_gaming_tv_time ~ relative_age + I(relative_age^2) |      0 | 0 | school_id</v>
      </c>
      <c r="AA617" t="str">
        <f t="shared" si="84"/>
        <v>0.071</v>
      </c>
      <c r="AB617" t="str">
        <f t="shared" si="85"/>
        <v>0.063</v>
      </c>
      <c r="AC617" t="str">
        <f t="shared" si="86"/>
        <v>NA</v>
      </c>
      <c r="AD617" t="str">
        <f t="shared" si="87"/>
        <v>NA, NA</v>
      </c>
      <c r="AE617" t="str">
        <f t="shared" si="88"/>
        <v>0.071
(0.063)</v>
      </c>
      <c r="AF617" t="str">
        <f t="shared" si="89"/>
        <v>0.071
(0.063, NA)</v>
      </c>
    </row>
    <row r="618" spans="1:32">
      <c r="A618">
        <v>617</v>
      </c>
      <c r="B618">
        <v>1.5675897553117901E-4</v>
      </c>
      <c r="C618">
        <v>1.06681682081056E-4</v>
      </c>
      <c r="D618">
        <v>3.48424657956883</v>
      </c>
      <c r="E618">
        <v>3.1303404144119402</v>
      </c>
      <c r="F618">
        <v>4.3713642199835603E-2</v>
      </c>
      <c r="G618">
        <v>39932</v>
      </c>
      <c r="H618">
        <v>39932</v>
      </c>
      <c r="I618">
        <v>39935</v>
      </c>
      <c r="J618" t="s">
        <v>237</v>
      </c>
      <c r="K618">
        <v>0.12586951349321701</v>
      </c>
      <c r="L618">
        <v>7.0801316629629699E-2</v>
      </c>
      <c r="M618">
        <v>7.54391850427127E-2</v>
      </c>
      <c r="N618" t="s">
        <v>876</v>
      </c>
      <c r="O618" t="b">
        <v>0</v>
      </c>
      <c r="P618" t="s">
        <v>344</v>
      </c>
      <c r="Q618" t="s">
        <v>344</v>
      </c>
      <c r="R618" t="s">
        <v>344</v>
      </c>
      <c r="X618" t="str">
        <f t="shared" si="81"/>
        <v>grade8_not_apr_march_grade_t8_ra_basic_smart_phone_gaming_tv_time</v>
      </c>
      <c r="Y618">
        <f t="shared" si="82"/>
        <v>39935</v>
      </c>
      <c r="Z618" t="str">
        <f t="shared" si="83"/>
        <v>smart_phone_gaming_tv_time ~ relative_age + I(relative_age^2) |      0 | 0 | school_id</v>
      </c>
      <c r="AA618" t="str">
        <f t="shared" si="84"/>
        <v>0.126</v>
      </c>
      <c r="AB618" t="str">
        <f t="shared" si="85"/>
        <v>0.071</v>
      </c>
      <c r="AC618" t="str">
        <f t="shared" si="86"/>
        <v>NA</v>
      </c>
      <c r="AD618" t="str">
        <f t="shared" si="87"/>
        <v>NA, NA</v>
      </c>
      <c r="AE618" t="str">
        <f t="shared" si="88"/>
        <v>0.126
(0.071)</v>
      </c>
      <c r="AF618" t="str">
        <f t="shared" si="89"/>
        <v>0.126
(0.071, NA)</v>
      </c>
    </row>
    <row r="619" spans="1:32">
      <c r="A619">
        <v>618</v>
      </c>
      <c r="B619" s="17">
        <v>9.3812322072895401E-5</v>
      </c>
      <c r="C619" s="17">
        <v>4.4123839071596997E-5</v>
      </c>
      <c r="D619">
        <v>3.4799009583645999</v>
      </c>
      <c r="E619">
        <v>1.8880093817781101</v>
      </c>
      <c r="F619">
        <v>0.151386241127098</v>
      </c>
      <c r="G619">
        <v>40247</v>
      </c>
      <c r="H619">
        <v>40247</v>
      </c>
      <c r="I619">
        <v>40250</v>
      </c>
      <c r="J619" t="s">
        <v>237</v>
      </c>
      <c r="K619">
        <v>-0.12812924191581301</v>
      </c>
      <c r="L619">
        <v>6.8327954611386202E-2</v>
      </c>
      <c r="M619">
        <v>6.0763882959747197E-2</v>
      </c>
      <c r="N619" t="s">
        <v>877</v>
      </c>
      <c r="O619" t="b">
        <v>0</v>
      </c>
      <c r="P619" t="s">
        <v>344</v>
      </c>
      <c r="Q619" t="s">
        <v>344</v>
      </c>
      <c r="R619" t="s">
        <v>344</v>
      </c>
      <c r="X619" t="str">
        <f t="shared" si="81"/>
        <v>grade9_not_apr_march_grade_t8_ra_basic_smart_phone_gaming_tv_time</v>
      </c>
      <c r="Y619">
        <f t="shared" si="82"/>
        <v>40250</v>
      </c>
      <c r="Z619" t="str">
        <f t="shared" si="83"/>
        <v>smart_phone_gaming_tv_time ~ relative_age + I(relative_age^2) |      0 | 0 | school_id</v>
      </c>
      <c r="AA619" t="str">
        <f t="shared" si="84"/>
        <v>-0.128</v>
      </c>
      <c r="AB619" t="str">
        <f t="shared" si="85"/>
        <v>0.068</v>
      </c>
      <c r="AC619" t="str">
        <f t="shared" si="86"/>
        <v>NA</v>
      </c>
      <c r="AD619" t="str">
        <f t="shared" si="87"/>
        <v>NA, NA</v>
      </c>
      <c r="AE619" t="str">
        <f t="shared" si="88"/>
        <v>-0.128
(0.068)</v>
      </c>
      <c r="AF619" t="str">
        <f t="shared" si="89"/>
        <v>-0.128
(0.068, NA)</v>
      </c>
    </row>
    <row r="620" spans="1:32">
      <c r="A620">
        <v>619</v>
      </c>
      <c r="B620">
        <v>1.63190584409453E-4</v>
      </c>
      <c r="C620">
        <v>1.1727490810287101E-4</v>
      </c>
      <c r="D620">
        <v>1.7926267873119499</v>
      </c>
      <c r="E620">
        <v>3.5541365724323799</v>
      </c>
      <c r="F620">
        <v>2.8614360956275099E-2</v>
      </c>
      <c r="G620">
        <v>43551</v>
      </c>
      <c r="H620">
        <v>43551</v>
      </c>
      <c r="I620">
        <v>43554</v>
      </c>
      <c r="J620" t="s">
        <v>238</v>
      </c>
      <c r="K620">
        <v>7.3052079589665198E-2</v>
      </c>
      <c r="L620">
        <v>2.81610517844888E-2</v>
      </c>
      <c r="M620">
        <v>9.4843843303486705E-3</v>
      </c>
      <c r="N620" t="s">
        <v>551</v>
      </c>
      <c r="O620" t="b">
        <v>0</v>
      </c>
      <c r="P620" t="s">
        <v>344</v>
      </c>
      <c r="Q620" t="s">
        <v>344</v>
      </c>
      <c r="R620" t="s">
        <v>344</v>
      </c>
      <c r="X620" t="str">
        <f t="shared" si="81"/>
        <v>grade4_all_grade_t8_ra_basic_lesson_time</v>
      </c>
      <c r="Y620">
        <f t="shared" si="82"/>
        <v>43554</v>
      </c>
      <c r="Z620" t="str">
        <f t="shared" si="83"/>
        <v>lesson_time ~ relative_age + I(relative_age^2) | 0 | 0 | school_id</v>
      </c>
      <c r="AA620" t="str">
        <f t="shared" si="84"/>
        <v>0.073</v>
      </c>
      <c r="AB620" t="str">
        <f t="shared" si="85"/>
        <v>0.028</v>
      </c>
      <c r="AC620" t="str">
        <f t="shared" si="86"/>
        <v>NA</v>
      </c>
      <c r="AD620" t="str">
        <f t="shared" si="87"/>
        <v>NA, NA</v>
      </c>
      <c r="AE620" t="str">
        <f t="shared" si="88"/>
        <v>0.073
(0.028)</v>
      </c>
      <c r="AF620" t="str">
        <f t="shared" si="89"/>
        <v>0.073
(0.028, NA)</v>
      </c>
    </row>
    <row r="621" spans="1:32">
      <c r="A621">
        <v>620</v>
      </c>
      <c r="B621">
        <v>4.8784101160758298E-4</v>
      </c>
      <c r="C621">
        <v>4.44117820050827E-4</v>
      </c>
      <c r="D621">
        <v>1.80081035927275</v>
      </c>
      <c r="E621">
        <v>11.1574886058778</v>
      </c>
      <c r="F621" s="17">
        <v>1.43069285658155E-5</v>
      </c>
      <c r="G621">
        <v>45720</v>
      </c>
      <c r="H621">
        <v>45720</v>
      </c>
      <c r="I621">
        <v>45723</v>
      </c>
      <c r="J621" t="s">
        <v>238</v>
      </c>
      <c r="K621">
        <v>0.12785978307576501</v>
      </c>
      <c r="L621">
        <v>2.6868769545284901E-2</v>
      </c>
      <c r="M621" s="17">
        <v>1.9486642350248799E-6</v>
      </c>
      <c r="N621" t="s">
        <v>552</v>
      </c>
      <c r="O621" t="b">
        <v>0</v>
      </c>
      <c r="P621" t="s">
        <v>344</v>
      </c>
      <c r="Q621" t="s">
        <v>344</v>
      </c>
      <c r="R621" t="s">
        <v>344</v>
      </c>
      <c r="X621" t="str">
        <f t="shared" si="81"/>
        <v>grade5_all_grade_t8_ra_basic_lesson_time</v>
      </c>
      <c r="Y621">
        <f t="shared" si="82"/>
        <v>45723</v>
      </c>
      <c r="Z621" t="str">
        <f t="shared" si="83"/>
        <v>lesson_time ~ relative_age + I(relative_age^2) | 0 | 0 | school_id</v>
      </c>
      <c r="AA621" t="str">
        <f t="shared" si="84"/>
        <v>0.128</v>
      </c>
      <c r="AB621" t="str">
        <f t="shared" si="85"/>
        <v>0.027</v>
      </c>
      <c r="AC621" t="str">
        <f t="shared" si="86"/>
        <v>NA</v>
      </c>
      <c r="AD621" t="str">
        <f t="shared" si="87"/>
        <v>NA, NA</v>
      </c>
      <c r="AE621" t="str">
        <f t="shared" si="88"/>
        <v>0.128
(0.027)</v>
      </c>
      <c r="AF621" t="str">
        <f t="shared" si="89"/>
        <v>0.128
(0.027, NA)</v>
      </c>
    </row>
    <row r="622" spans="1:32">
      <c r="A622">
        <v>621</v>
      </c>
      <c r="B622">
        <v>1.0505908033767201E-3</v>
      </c>
      <c r="C622">
        <v>1.00860490827548E-3</v>
      </c>
      <c r="D622">
        <v>1.8165983331489399</v>
      </c>
      <c r="E622">
        <v>25.0224700662699</v>
      </c>
      <c r="F622" s="17">
        <v>1.37590920225865E-11</v>
      </c>
      <c r="G622">
        <v>47585</v>
      </c>
      <c r="H622">
        <v>47585</v>
      </c>
      <c r="I622">
        <v>47588</v>
      </c>
      <c r="J622" t="s">
        <v>238</v>
      </c>
      <c r="K622">
        <v>0.18890119799983601</v>
      </c>
      <c r="L622">
        <v>2.58279389706981E-2</v>
      </c>
      <c r="M622" s="17">
        <v>2.5963035447308501E-13</v>
      </c>
      <c r="N622" t="s">
        <v>553</v>
      </c>
      <c r="O622" t="b">
        <v>0</v>
      </c>
      <c r="P622" t="s">
        <v>344</v>
      </c>
      <c r="Q622" t="s">
        <v>344</v>
      </c>
      <c r="R622" t="s">
        <v>344</v>
      </c>
      <c r="X622" t="str">
        <f t="shared" si="81"/>
        <v>grade6_all_grade_t8_ra_basic_lesson_time</v>
      </c>
      <c r="Y622">
        <f t="shared" si="82"/>
        <v>47588</v>
      </c>
      <c r="Z622" t="str">
        <f t="shared" si="83"/>
        <v>lesson_time ~ relative_age + I(relative_age^2) | 0 | 0 | school_id</v>
      </c>
      <c r="AA622" t="str">
        <f t="shared" si="84"/>
        <v>0.189</v>
      </c>
      <c r="AB622" t="str">
        <f t="shared" si="85"/>
        <v>0.026</v>
      </c>
      <c r="AC622" t="str">
        <f t="shared" si="86"/>
        <v>NA</v>
      </c>
      <c r="AD622" t="str">
        <f t="shared" si="87"/>
        <v>NA, NA</v>
      </c>
      <c r="AE622" t="str">
        <f t="shared" si="88"/>
        <v>0.189
(0.026)</v>
      </c>
      <c r="AF622" t="str">
        <f t="shared" si="89"/>
        <v>0.189
(0.026, NA)</v>
      </c>
    </row>
    <row r="623" spans="1:32">
      <c r="A623">
        <v>622</v>
      </c>
      <c r="B623">
        <v>7.4327109888162304E-4</v>
      </c>
      <c r="C623">
        <v>7.0007213950140602E-4</v>
      </c>
      <c r="D623">
        <v>1.7414081402013599</v>
      </c>
      <c r="E623">
        <v>17.205763970873999</v>
      </c>
      <c r="F623" s="17">
        <v>3.39163678207702E-8</v>
      </c>
      <c r="G623">
        <v>46263</v>
      </c>
      <c r="H623">
        <v>46263</v>
      </c>
      <c r="I623">
        <v>46266</v>
      </c>
      <c r="J623" t="s">
        <v>238</v>
      </c>
      <c r="K623">
        <v>0.15207286754542601</v>
      </c>
      <c r="L623">
        <v>2.6539616441603402E-2</v>
      </c>
      <c r="M623" s="17">
        <v>1.00411331912658E-8</v>
      </c>
      <c r="N623" t="s">
        <v>554</v>
      </c>
      <c r="O623" t="b">
        <v>0</v>
      </c>
      <c r="P623" t="s">
        <v>344</v>
      </c>
      <c r="Q623" t="s">
        <v>344</v>
      </c>
      <c r="R623" t="s">
        <v>344</v>
      </c>
      <c r="X623" t="str">
        <f t="shared" si="81"/>
        <v>grade7_all_grade_t8_ra_basic_lesson_time</v>
      </c>
      <c r="Y623">
        <f t="shared" si="82"/>
        <v>46266</v>
      </c>
      <c r="Z623" t="str">
        <f t="shared" si="83"/>
        <v>lesson_time ~ relative_age + I(relative_age^2) | 0 | 0 | school_id</v>
      </c>
      <c r="AA623" t="str">
        <f t="shared" si="84"/>
        <v>0.152</v>
      </c>
      <c r="AB623" t="str">
        <f t="shared" si="85"/>
        <v>0.027</v>
      </c>
      <c r="AC623" t="str">
        <f t="shared" si="86"/>
        <v>NA</v>
      </c>
      <c r="AD623" t="str">
        <f t="shared" si="87"/>
        <v>NA, NA</v>
      </c>
      <c r="AE623" t="str">
        <f t="shared" si="88"/>
        <v>0.152
(0.027)</v>
      </c>
      <c r="AF623" t="str">
        <f t="shared" si="89"/>
        <v>0.152
(0.027, NA)</v>
      </c>
    </row>
    <row r="624" spans="1:32">
      <c r="A624">
        <v>623</v>
      </c>
      <c r="B624">
        <v>3.0551931675272602E-4</v>
      </c>
      <c r="C624">
        <v>2.6352240528049198E-4</v>
      </c>
      <c r="D624">
        <v>1.7167684682773601</v>
      </c>
      <c r="E624">
        <v>7.2748044092545197</v>
      </c>
      <c r="F624">
        <v>6.9354599360088197E-4</v>
      </c>
      <c r="G624">
        <v>47608</v>
      </c>
      <c r="H624">
        <v>47608</v>
      </c>
      <c r="I624">
        <v>47611</v>
      </c>
      <c r="J624" t="s">
        <v>238</v>
      </c>
      <c r="K624">
        <v>8.46784714635751E-2</v>
      </c>
      <c r="L624">
        <v>2.54380136890512E-2</v>
      </c>
      <c r="M624">
        <v>8.7215947864849503E-4</v>
      </c>
      <c r="N624" t="s">
        <v>555</v>
      </c>
      <c r="O624" t="b">
        <v>0</v>
      </c>
      <c r="P624" t="s">
        <v>344</v>
      </c>
      <c r="Q624" t="s">
        <v>344</v>
      </c>
      <c r="R624" t="s">
        <v>344</v>
      </c>
      <c r="X624" t="str">
        <f t="shared" si="81"/>
        <v>grade8_all_grade_t8_ra_basic_lesson_time</v>
      </c>
      <c r="Y624">
        <f t="shared" si="82"/>
        <v>47611</v>
      </c>
      <c r="Z624" t="str">
        <f t="shared" si="83"/>
        <v>lesson_time ~ relative_age + I(relative_age^2) | 0 | 0 | school_id</v>
      </c>
      <c r="AA624" t="str">
        <f t="shared" si="84"/>
        <v>0.085</v>
      </c>
      <c r="AB624" t="str">
        <f t="shared" si="85"/>
        <v>0.025</v>
      </c>
      <c r="AC624" t="str">
        <f t="shared" si="86"/>
        <v>NA</v>
      </c>
      <c r="AD624" t="str">
        <f t="shared" si="87"/>
        <v>NA, NA</v>
      </c>
      <c r="AE624" t="str">
        <f t="shared" si="88"/>
        <v>0.085
(0.025)</v>
      </c>
      <c r="AF624" t="str">
        <f t="shared" si="89"/>
        <v>0.085
(0.025, NA)</v>
      </c>
    </row>
    <row r="625" spans="1:32">
      <c r="A625">
        <v>624</v>
      </c>
      <c r="B625">
        <v>9.3524761484888301E-4</v>
      </c>
      <c r="C625">
        <v>8.9339408214594905E-4</v>
      </c>
      <c r="D625">
        <v>1.7074813846513199</v>
      </c>
      <c r="E625">
        <v>22.345726978108601</v>
      </c>
      <c r="F625" s="17">
        <v>1.9948654508320301E-10</v>
      </c>
      <c r="G625">
        <v>47741</v>
      </c>
      <c r="H625">
        <v>47741</v>
      </c>
      <c r="I625">
        <v>47744</v>
      </c>
      <c r="J625" t="s">
        <v>238</v>
      </c>
      <c r="K625">
        <v>0.168967606359617</v>
      </c>
      <c r="L625">
        <v>2.5010600920413299E-2</v>
      </c>
      <c r="M625" s="17">
        <v>1.4201052741391201E-11</v>
      </c>
      <c r="N625" t="s">
        <v>556</v>
      </c>
      <c r="O625" t="b">
        <v>0</v>
      </c>
      <c r="P625" t="s">
        <v>344</v>
      </c>
      <c r="Q625" t="s">
        <v>344</v>
      </c>
      <c r="R625" t="s">
        <v>344</v>
      </c>
      <c r="X625" t="str">
        <f t="shared" si="81"/>
        <v>grade9_all_grade_t8_ra_basic_lesson_time</v>
      </c>
      <c r="Y625">
        <f t="shared" si="82"/>
        <v>47744</v>
      </c>
      <c r="Z625" t="str">
        <f t="shared" si="83"/>
        <v>lesson_time ~ relative_age + I(relative_age^2) | 0 | 0 | school_id</v>
      </c>
      <c r="AA625" t="str">
        <f t="shared" si="84"/>
        <v>0.169</v>
      </c>
      <c r="AB625" t="str">
        <f t="shared" si="85"/>
        <v>0.025</v>
      </c>
      <c r="AC625" t="str">
        <f t="shared" si="86"/>
        <v>NA</v>
      </c>
      <c r="AD625" t="str">
        <f t="shared" si="87"/>
        <v>NA, NA</v>
      </c>
      <c r="AE625" t="str">
        <f t="shared" si="88"/>
        <v>0.169
(0.025)</v>
      </c>
      <c r="AF625" t="str">
        <f t="shared" si="89"/>
        <v>0.169
(0.025, NA)</v>
      </c>
    </row>
    <row r="626" spans="1:32">
      <c r="A626">
        <v>625</v>
      </c>
      <c r="B626">
        <v>1.8420931911495501E-4</v>
      </c>
      <c r="C626">
        <v>1.2926683851710599E-4</v>
      </c>
      <c r="D626">
        <v>1.7910044452373299</v>
      </c>
      <c r="E626">
        <v>3.3527666954645201</v>
      </c>
      <c r="F626">
        <v>3.4998227169832301E-2</v>
      </c>
      <c r="G626">
        <v>36395</v>
      </c>
      <c r="H626">
        <v>36395</v>
      </c>
      <c r="I626">
        <v>36398</v>
      </c>
      <c r="J626" t="s">
        <v>238</v>
      </c>
      <c r="K626">
        <v>9.3284978226412199E-2</v>
      </c>
      <c r="L626">
        <v>3.8052935299940499E-2</v>
      </c>
      <c r="M626">
        <v>1.42280809610587E-2</v>
      </c>
      <c r="N626" t="s">
        <v>878</v>
      </c>
      <c r="O626" t="b">
        <v>0</v>
      </c>
      <c r="P626" t="s">
        <v>344</v>
      </c>
      <c r="Q626" t="s">
        <v>344</v>
      </c>
      <c r="R626" t="s">
        <v>344</v>
      </c>
      <c r="X626" t="str">
        <f t="shared" si="81"/>
        <v>grade4_not_apr_march_grade_t8_ra_basic_lesson_time</v>
      </c>
      <c r="Y626">
        <f t="shared" si="82"/>
        <v>36398</v>
      </c>
      <c r="Z626" t="str">
        <f t="shared" si="83"/>
        <v>lesson_time ~ relative_age + I(relative_age^2) | 0 | 0 | school_id</v>
      </c>
      <c r="AA626" t="str">
        <f t="shared" si="84"/>
        <v>0.093</v>
      </c>
      <c r="AB626" t="str">
        <f t="shared" si="85"/>
        <v>0.038</v>
      </c>
      <c r="AC626" t="str">
        <f t="shared" si="86"/>
        <v>NA</v>
      </c>
      <c r="AD626" t="str">
        <f t="shared" si="87"/>
        <v>NA, NA</v>
      </c>
      <c r="AE626" t="str">
        <f t="shared" si="88"/>
        <v>0.093
(0.038)</v>
      </c>
      <c r="AF626" t="str">
        <f t="shared" si="89"/>
        <v>0.093
(0.038, NA)</v>
      </c>
    </row>
    <row r="627" spans="1:32">
      <c r="A627">
        <v>626</v>
      </c>
      <c r="B627">
        <v>2.9799223351030703E-4</v>
      </c>
      <c r="C627">
        <v>2.4585789501763199E-4</v>
      </c>
      <c r="D627">
        <v>1.7992192121794599</v>
      </c>
      <c r="E627">
        <v>5.7158533535841496</v>
      </c>
      <c r="F627">
        <v>3.29614515215083E-3</v>
      </c>
      <c r="G627">
        <v>38351</v>
      </c>
      <c r="H627">
        <v>38351</v>
      </c>
      <c r="I627">
        <v>38354</v>
      </c>
      <c r="J627" t="s">
        <v>238</v>
      </c>
      <c r="K627">
        <v>0.109424404546113</v>
      </c>
      <c r="L627">
        <v>3.67800770402038E-2</v>
      </c>
      <c r="M627">
        <v>2.92893120475943E-3</v>
      </c>
      <c r="N627" t="s">
        <v>879</v>
      </c>
      <c r="O627" t="b">
        <v>0</v>
      </c>
      <c r="P627" t="s">
        <v>344</v>
      </c>
      <c r="Q627" t="s">
        <v>344</v>
      </c>
      <c r="R627" t="s">
        <v>344</v>
      </c>
      <c r="X627" t="str">
        <f t="shared" si="81"/>
        <v>grade5_not_apr_march_grade_t8_ra_basic_lesson_time</v>
      </c>
      <c r="Y627">
        <f t="shared" si="82"/>
        <v>38354</v>
      </c>
      <c r="Z627" t="str">
        <f t="shared" si="83"/>
        <v>lesson_time ~ relative_age + I(relative_age^2) | 0 | 0 | school_id</v>
      </c>
      <c r="AA627" t="str">
        <f t="shared" si="84"/>
        <v>0.109</v>
      </c>
      <c r="AB627" t="str">
        <f t="shared" si="85"/>
        <v>0.037</v>
      </c>
      <c r="AC627" t="str">
        <f t="shared" si="86"/>
        <v>NA</v>
      </c>
      <c r="AD627" t="str">
        <f t="shared" si="87"/>
        <v>NA, NA</v>
      </c>
      <c r="AE627" t="str">
        <f t="shared" si="88"/>
        <v>0.109
(0.037)</v>
      </c>
      <c r="AF627" t="str">
        <f t="shared" si="89"/>
        <v>0.109
(0.037, NA)</v>
      </c>
    </row>
    <row r="628" spans="1:32">
      <c r="A628">
        <v>627</v>
      </c>
      <c r="B628">
        <v>1.09210393381843E-3</v>
      </c>
      <c r="C628">
        <v>1.0419579551003101E-3</v>
      </c>
      <c r="D628">
        <v>1.8153545825586099</v>
      </c>
      <c r="E628">
        <v>21.778494741442898</v>
      </c>
      <c r="F628" s="17">
        <v>3.5227879589945599E-10</v>
      </c>
      <c r="G628">
        <v>39840</v>
      </c>
      <c r="H628">
        <v>39840</v>
      </c>
      <c r="I628">
        <v>39843</v>
      </c>
      <c r="J628" t="s">
        <v>238</v>
      </c>
      <c r="K628">
        <v>0.22484357634204899</v>
      </c>
      <c r="L628">
        <v>3.3479503393533602E-2</v>
      </c>
      <c r="M628" s="17">
        <v>1.8696334793170701E-11</v>
      </c>
      <c r="N628" t="s">
        <v>880</v>
      </c>
      <c r="O628" t="b">
        <v>0</v>
      </c>
      <c r="P628" t="s">
        <v>344</v>
      </c>
      <c r="Q628" t="s">
        <v>344</v>
      </c>
      <c r="R628" t="s">
        <v>344</v>
      </c>
      <c r="X628" t="str">
        <f t="shared" si="81"/>
        <v>grade6_not_apr_march_grade_t8_ra_basic_lesson_time</v>
      </c>
      <c r="Y628">
        <f t="shared" si="82"/>
        <v>39843</v>
      </c>
      <c r="Z628" t="str">
        <f t="shared" si="83"/>
        <v>lesson_time ~ relative_age + I(relative_age^2) | 0 | 0 | school_id</v>
      </c>
      <c r="AA628" t="str">
        <f t="shared" si="84"/>
        <v>0.225</v>
      </c>
      <c r="AB628" t="str">
        <f t="shared" si="85"/>
        <v>0.033</v>
      </c>
      <c r="AC628" t="str">
        <f t="shared" si="86"/>
        <v>NA</v>
      </c>
      <c r="AD628" t="str">
        <f t="shared" si="87"/>
        <v>NA, NA</v>
      </c>
      <c r="AE628" t="str">
        <f t="shared" si="88"/>
        <v>0.225
(0.033)</v>
      </c>
      <c r="AF628" t="str">
        <f t="shared" si="89"/>
        <v>0.225
(0.033, NA)</v>
      </c>
    </row>
    <row r="629" spans="1:32">
      <c r="A629">
        <v>628</v>
      </c>
      <c r="B629">
        <v>8.3012248905096604E-4</v>
      </c>
      <c r="C629">
        <v>7.7876712939284299E-4</v>
      </c>
      <c r="D629">
        <v>1.7458587688682501</v>
      </c>
      <c r="E629">
        <v>16.1642814805519</v>
      </c>
      <c r="F629" s="17">
        <v>9.6129417295601903E-8</v>
      </c>
      <c r="G629">
        <v>38912</v>
      </c>
      <c r="H629">
        <v>38912</v>
      </c>
      <c r="I629">
        <v>38915</v>
      </c>
      <c r="J629" t="s">
        <v>238</v>
      </c>
      <c r="K629">
        <v>0.19018664402390301</v>
      </c>
      <c r="L629">
        <v>3.4656463123328103E-2</v>
      </c>
      <c r="M629" s="17">
        <v>4.0704320066412797E-8</v>
      </c>
      <c r="N629" t="s">
        <v>881</v>
      </c>
      <c r="O629" t="b">
        <v>0</v>
      </c>
      <c r="P629" t="s">
        <v>344</v>
      </c>
      <c r="Q629" t="s">
        <v>344</v>
      </c>
      <c r="R629" t="s">
        <v>344</v>
      </c>
      <c r="X629" t="str">
        <f t="shared" si="81"/>
        <v>grade7_not_apr_march_grade_t8_ra_basic_lesson_time</v>
      </c>
      <c r="Y629">
        <f t="shared" si="82"/>
        <v>38915</v>
      </c>
      <c r="Z629" t="str">
        <f t="shared" si="83"/>
        <v>lesson_time ~ relative_age + I(relative_age^2) | 0 | 0 | school_id</v>
      </c>
      <c r="AA629" t="str">
        <f t="shared" si="84"/>
        <v>0.190</v>
      </c>
      <c r="AB629" t="str">
        <f t="shared" si="85"/>
        <v>0.035</v>
      </c>
      <c r="AC629" t="str">
        <f t="shared" si="86"/>
        <v>NA</v>
      </c>
      <c r="AD629" t="str">
        <f t="shared" si="87"/>
        <v>NA, NA</v>
      </c>
      <c r="AE629" t="str">
        <f t="shared" si="88"/>
        <v>0.190
(0.035)</v>
      </c>
      <c r="AF629" t="str">
        <f t="shared" si="89"/>
        <v>0.190
(0.035, NA)</v>
      </c>
    </row>
    <row r="630" spans="1:32">
      <c r="A630">
        <v>629</v>
      </c>
      <c r="B630">
        <v>3.0590713561050298E-4</v>
      </c>
      <c r="C630">
        <v>2.5579213195780999E-4</v>
      </c>
      <c r="D630">
        <v>1.7118207221344299</v>
      </c>
      <c r="E630">
        <v>6.1041028297704498</v>
      </c>
      <c r="F630">
        <v>2.2357711200919699E-3</v>
      </c>
      <c r="G630">
        <v>39896</v>
      </c>
      <c r="H630">
        <v>39896</v>
      </c>
      <c r="I630">
        <v>39899</v>
      </c>
      <c r="J630" t="s">
        <v>238</v>
      </c>
      <c r="K630">
        <v>0.105153228792978</v>
      </c>
      <c r="L630">
        <v>3.4121099753015499E-2</v>
      </c>
      <c r="M630">
        <v>2.05776860687349E-3</v>
      </c>
      <c r="N630" t="s">
        <v>882</v>
      </c>
      <c r="O630" t="b">
        <v>0</v>
      </c>
      <c r="P630" t="s">
        <v>344</v>
      </c>
      <c r="Q630" t="s">
        <v>344</v>
      </c>
      <c r="R630" t="s">
        <v>344</v>
      </c>
      <c r="X630" t="str">
        <f t="shared" si="81"/>
        <v>grade8_not_apr_march_grade_t8_ra_basic_lesson_time</v>
      </c>
      <c r="Y630">
        <f t="shared" si="82"/>
        <v>39899</v>
      </c>
      <c r="Z630" t="str">
        <f t="shared" si="83"/>
        <v>lesson_time ~ relative_age + I(relative_age^2) | 0 | 0 | school_id</v>
      </c>
      <c r="AA630" t="str">
        <f t="shared" si="84"/>
        <v>0.105</v>
      </c>
      <c r="AB630" t="str">
        <f t="shared" si="85"/>
        <v>0.034</v>
      </c>
      <c r="AC630" t="str">
        <f t="shared" si="86"/>
        <v>NA</v>
      </c>
      <c r="AD630" t="str">
        <f t="shared" si="87"/>
        <v>NA, NA</v>
      </c>
      <c r="AE630" t="str">
        <f t="shared" si="88"/>
        <v>0.105
(0.034)</v>
      </c>
      <c r="AF630" t="str">
        <f t="shared" si="89"/>
        <v>0.105
(0.034, NA)</v>
      </c>
    </row>
    <row r="631" spans="1:32">
      <c r="A631">
        <v>630</v>
      </c>
      <c r="B631">
        <v>7.2916521578995496E-4</v>
      </c>
      <c r="C631">
        <v>6.7951694059809097E-4</v>
      </c>
      <c r="D631">
        <v>1.71223033726366</v>
      </c>
      <c r="E631">
        <v>14.6866172686544</v>
      </c>
      <c r="F631" s="17">
        <v>4.2073549378118397E-7</v>
      </c>
      <c r="G631">
        <v>40254</v>
      </c>
      <c r="H631">
        <v>40254</v>
      </c>
      <c r="I631">
        <v>40257</v>
      </c>
      <c r="J631" t="s">
        <v>238</v>
      </c>
      <c r="K631">
        <v>0.17015847485093299</v>
      </c>
      <c r="L631">
        <v>3.2634241477390698E-2</v>
      </c>
      <c r="M631" s="17">
        <v>1.8470337335138401E-7</v>
      </c>
      <c r="N631" t="s">
        <v>883</v>
      </c>
      <c r="O631" t="b">
        <v>0</v>
      </c>
      <c r="P631" t="s">
        <v>344</v>
      </c>
      <c r="Q631" t="s">
        <v>344</v>
      </c>
      <c r="R631" t="s">
        <v>344</v>
      </c>
      <c r="X631" t="str">
        <f t="shared" si="81"/>
        <v>grade9_not_apr_march_grade_t8_ra_basic_lesson_time</v>
      </c>
      <c r="Y631">
        <f t="shared" si="82"/>
        <v>40257</v>
      </c>
      <c r="Z631" t="str">
        <f t="shared" si="83"/>
        <v>lesson_time ~ relative_age + I(relative_age^2) | 0 | 0 | school_id</v>
      </c>
      <c r="AA631" t="str">
        <f t="shared" si="84"/>
        <v>0.170</v>
      </c>
      <c r="AB631" t="str">
        <f t="shared" si="85"/>
        <v>0.033</v>
      </c>
      <c r="AC631" t="str">
        <f t="shared" si="86"/>
        <v>NA</v>
      </c>
      <c r="AD631" t="str">
        <f t="shared" si="87"/>
        <v>NA, NA</v>
      </c>
      <c r="AE631" t="str">
        <f t="shared" si="88"/>
        <v>0.170
(0.033)</v>
      </c>
      <c r="AF631" t="str">
        <f t="shared" si="89"/>
        <v>0.170
(0.033, NA)</v>
      </c>
    </row>
    <row r="632" spans="1:32">
      <c r="A632">
        <v>631</v>
      </c>
      <c r="B632">
        <v>2.9078293781204701E-3</v>
      </c>
      <c r="C632">
        <v>2.8618475860284799E-3</v>
      </c>
      <c r="D632">
        <v>2.9587022077101399</v>
      </c>
      <c r="E632">
        <v>63.238713538916301</v>
      </c>
      <c r="F632" s="17">
        <v>3.7648273668594998E-28</v>
      </c>
      <c r="G632">
        <v>43369</v>
      </c>
      <c r="H632">
        <v>43369</v>
      </c>
      <c r="I632">
        <v>43372</v>
      </c>
      <c r="J632" t="s">
        <v>239</v>
      </c>
      <c r="K632">
        <v>0.51155746533339996</v>
      </c>
      <c r="L632">
        <v>4.4293294169969903E-2</v>
      </c>
      <c r="M632" s="17">
        <v>7.4406080493229004E-31</v>
      </c>
      <c r="N632" t="s">
        <v>557</v>
      </c>
      <c r="O632" t="b">
        <v>0</v>
      </c>
      <c r="P632" t="s">
        <v>344</v>
      </c>
      <c r="Q632" t="s">
        <v>344</v>
      </c>
      <c r="R632" t="s">
        <v>344</v>
      </c>
      <c r="X632" t="str">
        <f t="shared" si="81"/>
        <v>grade4_all_grade_t8_ra_basic_playing_sport</v>
      </c>
      <c r="Y632">
        <f t="shared" si="82"/>
        <v>43372</v>
      </c>
      <c r="Z632" t="str">
        <f t="shared" si="83"/>
        <v>playing_sport ~ relative_age + I(relative_age^2) | 0 | 0 | school_id</v>
      </c>
      <c r="AA632" t="str">
        <f t="shared" si="84"/>
        <v>0.512</v>
      </c>
      <c r="AB632" t="str">
        <f t="shared" si="85"/>
        <v>0.044</v>
      </c>
      <c r="AC632" t="str">
        <f t="shared" si="86"/>
        <v>NA</v>
      </c>
      <c r="AD632" t="str">
        <f t="shared" si="87"/>
        <v>NA, NA</v>
      </c>
      <c r="AE632" t="str">
        <f t="shared" si="88"/>
        <v>0.512
(0.044)</v>
      </c>
      <c r="AF632" t="str">
        <f t="shared" si="89"/>
        <v>0.512
(0.044, NA)</v>
      </c>
    </row>
    <row r="633" spans="1:32">
      <c r="A633">
        <v>632</v>
      </c>
      <c r="B633">
        <v>2.1896059236807702E-3</v>
      </c>
      <c r="C633">
        <v>2.1458086936104702E-3</v>
      </c>
      <c r="D633">
        <v>2.94672165495875</v>
      </c>
      <c r="E633">
        <v>49.994164474940902</v>
      </c>
      <c r="F633" s="17">
        <v>2.04926526690135E-22</v>
      </c>
      <c r="G633">
        <v>45565</v>
      </c>
      <c r="H633">
        <v>45565</v>
      </c>
      <c r="I633">
        <v>45568</v>
      </c>
      <c r="J633" t="s">
        <v>239</v>
      </c>
      <c r="K633">
        <v>0.44363425835685699</v>
      </c>
      <c r="L633">
        <v>4.4388746139633603E-2</v>
      </c>
      <c r="M633" s="17">
        <v>1.6143053954893101E-23</v>
      </c>
      <c r="N633" t="s">
        <v>558</v>
      </c>
      <c r="O633" t="b">
        <v>0</v>
      </c>
      <c r="P633" t="s">
        <v>344</v>
      </c>
      <c r="Q633" t="s">
        <v>344</v>
      </c>
      <c r="R633" t="s">
        <v>344</v>
      </c>
      <c r="X633" t="str">
        <f t="shared" si="81"/>
        <v>grade5_all_grade_t8_ra_basic_playing_sport</v>
      </c>
      <c r="Y633">
        <f t="shared" si="82"/>
        <v>45568</v>
      </c>
      <c r="Z633" t="str">
        <f t="shared" si="83"/>
        <v>playing_sport ~ relative_age + I(relative_age^2) | 0 | 0 | school_id</v>
      </c>
      <c r="AA633" t="str">
        <f t="shared" si="84"/>
        <v>0.444</v>
      </c>
      <c r="AB633" t="str">
        <f t="shared" si="85"/>
        <v>0.044</v>
      </c>
      <c r="AC633" t="str">
        <f t="shared" si="86"/>
        <v>NA</v>
      </c>
      <c r="AD633" t="str">
        <f t="shared" si="87"/>
        <v>NA, NA</v>
      </c>
      <c r="AE633" t="str">
        <f t="shared" si="88"/>
        <v>0.444
(0.044)</v>
      </c>
      <c r="AF633" t="str">
        <f t="shared" si="89"/>
        <v>0.444
(0.044, NA)</v>
      </c>
    </row>
    <row r="634" spans="1:32">
      <c r="A634">
        <v>633</v>
      </c>
      <c r="B634">
        <v>1.11545050053929E-3</v>
      </c>
      <c r="C634">
        <v>1.0733629639559899E-3</v>
      </c>
      <c r="D634">
        <v>2.9504403898132399</v>
      </c>
      <c r="E634">
        <v>26.503107358918498</v>
      </c>
      <c r="F634" s="17">
        <v>3.1352242676438102E-12</v>
      </c>
      <c r="G634">
        <v>47467</v>
      </c>
      <c r="H634">
        <v>47467</v>
      </c>
      <c r="I634">
        <v>47470</v>
      </c>
      <c r="J634" t="s">
        <v>239</v>
      </c>
      <c r="K634">
        <v>0.31597853179896901</v>
      </c>
      <c r="L634">
        <v>4.4063859512684399E-2</v>
      </c>
      <c r="M634" s="17">
        <v>7.4493943022778796E-13</v>
      </c>
      <c r="N634" t="s">
        <v>559</v>
      </c>
      <c r="O634" t="b">
        <v>0</v>
      </c>
      <c r="P634" t="s">
        <v>344</v>
      </c>
      <c r="Q634" t="s">
        <v>344</v>
      </c>
      <c r="R634" t="s">
        <v>344</v>
      </c>
      <c r="X634" t="str">
        <f t="shared" si="81"/>
        <v>grade6_all_grade_t8_ra_basic_playing_sport</v>
      </c>
      <c r="Y634">
        <f t="shared" si="82"/>
        <v>47470</v>
      </c>
      <c r="Z634" t="str">
        <f t="shared" si="83"/>
        <v>playing_sport ~ relative_age + I(relative_age^2) | 0 | 0 | school_id</v>
      </c>
      <c r="AA634" t="str">
        <f t="shared" si="84"/>
        <v>0.316</v>
      </c>
      <c r="AB634" t="str">
        <f t="shared" si="85"/>
        <v>0.044</v>
      </c>
      <c r="AC634" t="str">
        <f t="shared" si="86"/>
        <v>NA</v>
      </c>
      <c r="AD634" t="str">
        <f t="shared" si="87"/>
        <v>NA, NA</v>
      </c>
      <c r="AE634" t="str">
        <f t="shared" si="88"/>
        <v>0.316
(0.044)</v>
      </c>
      <c r="AF634" t="str">
        <f t="shared" si="89"/>
        <v>0.316
(0.044, NA)</v>
      </c>
    </row>
    <row r="635" spans="1:32">
      <c r="A635">
        <v>634</v>
      </c>
      <c r="B635">
        <v>1.04011725607948E-3</v>
      </c>
      <c r="C635">
        <v>9.9683945329609404E-4</v>
      </c>
      <c r="D635">
        <v>2.8527843736249099</v>
      </c>
      <c r="E635">
        <v>24.033504225923998</v>
      </c>
      <c r="F635" s="17">
        <v>3.6966794247087599E-11</v>
      </c>
      <c r="G635">
        <v>46165</v>
      </c>
      <c r="H635">
        <v>46165</v>
      </c>
      <c r="I635">
        <v>46168</v>
      </c>
      <c r="J635" t="s">
        <v>239</v>
      </c>
      <c r="K635">
        <v>0.29596980144012502</v>
      </c>
      <c r="L635">
        <v>4.3447826190349197E-2</v>
      </c>
      <c r="M635" s="17">
        <v>9.6201683681734699E-12</v>
      </c>
      <c r="N635" t="s">
        <v>560</v>
      </c>
      <c r="O635" t="b">
        <v>0</v>
      </c>
      <c r="P635" t="s">
        <v>344</v>
      </c>
      <c r="Q635" t="s">
        <v>344</v>
      </c>
      <c r="R635" t="s">
        <v>344</v>
      </c>
      <c r="X635" t="str">
        <f t="shared" si="81"/>
        <v>grade7_all_grade_t8_ra_basic_playing_sport</v>
      </c>
      <c r="Y635">
        <f t="shared" si="82"/>
        <v>46168</v>
      </c>
      <c r="Z635" t="str">
        <f t="shared" si="83"/>
        <v>playing_sport ~ relative_age + I(relative_age^2) | 0 | 0 | school_id</v>
      </c>
      <c r="AA635" t="str">
        <f t="shared" si="84"/>
        <v>0.296</v>
      </c>
      <c r="AB635" t="str">
        <f t="shared" si="85"/>
        <v>0.043</v>
      </c>
      <c r="AC635" t="str">
        <f t="shared" si="86"/>
        <v>NA</v>
      </c>
      <c r="AD635" t="str">
        <f t="shared" si="87"/>
        <v>NA, NA</v>
      </c>
      <c r="AE635" t="str">
        <f t="shared" si="88"/>
        <v>0.296
(0.043)</v>
      </c>
      <c r="AF635" t="str">
        <f t="shared" si="89"/>
        <v>0.296
(0.043, NA)</v>
      </c>
    </row>
    <row r="636" spans="1:32">
      <c r="A636">
        <v>635</v>
      </c>
      <c r="B636">
        <v>2.14535821915692E-3</v>
      </c>
      <c r="C636">
        <v>2.1033503618790301E-3</v>
      </c>
      <c r="D636">
        <v>2.9809756538086298</v>
      </c>
      <c r="E636">
        <v>51.070403447645603</v>
      </c>
      <c r="F636" s="17">
        <v>6.9857688900936804E-23</v>
      </c>
      <c r="G636">
        <v>47508</v>
      </c>
      <c r="H636">
        <v>47508</v>
      </c>
      <c r="I636">
        <v>47511</v>
      </c>
      <c r="J636" t="s">
        <v>239</v>
      </c>
      <c r="K636">
        <v>0.44614553174551502</v>
      </c>
      <c r="L636">
        <v>4.1586421460760498E-2</v>
      </c>
      <c r="M636" s="17">
        <v>7.5081083842578197E-27</v>
      </c>
      <c r="N636" t="s">
        <v>561</v>
      </c>
      <c r="O636" t="b">
        <v>0</v>
      </c>
      <c r="P636" t="s">
        <v>344</v>
      </c>
      <c r="Q636" t="s">
        <v>344</v>
      </c>
      <c r="R636" t="s">
        <v>344</v>
      </c>
      <c r="X636" t="str">
        <f t="shared" si="81"/>
        <v>grade8_all_grade_t8_ra_basic_playing_sport</v>
      </c>
      <c r="Y636">
        <f t="shared" si="82"/>
        <v>47511</v>
      </c>
      <c r="Z636" t="str">
        <f t="shared" si="83"/>
        <v>playing_sport ~ relative_age + I(relative_age^2) | 0 | 0 | school_id</v>
      </c>
      <c r="AA636" t="str">
        <f t="shared" si="84"/>
        <v>0.446</v>
      </c>
      <c r="AB636" t="str">
        <f t="shared" si="85"/>
        <v>0.042</v>
      </c>
      <c r="AC636" t="str">
        <f t="shared" si="86"/>
        <v>NA</v>
      </c>
      <c r="AD636" t="str">
        <f t="shared" si="87"/>
        <v>NA, NA</v>
      </c>
      <c r="AE636" t="str">
        <f t="shared" si="88"/>
        <v>0.446
(0.042)</v>
      </c>
      <c r="AF636" t="str">
        <f t="shared" si="89"/>
        <v>0.446
(0.042, NA)</v>
      </c>
    </row>
    <row r="637" spans="1:32">
      <c r="A637">
        <v>636</v>
      </c>
      <c r="B637">
        <v>9.0069126872044901E-4</v>
      </c>
      <c r="C637">
        <v>8.5876867268441803E-4</v>
      </c>
      <c r="D637">
        <v>3.0150769813447602</v>
      </c>
      <c r="E637">
        <v>21.484625330592699</v>
      </c>
      <c r="F637" s="17">
        <v>4.7157313375414395E-10</v>
      </c>
      <c r="G637">
        <v>47664</v>
      </c>
      <c r="H637">
        <v>47664</v>
      </c>
      <c r="I637">
        <v>47667</v>
      </c>
      <c r="J637" t="s">
        <v>239</v>
      </c>
      <c r="K637">
        <v>0.27701518421101001</v>
      </c>
      <c r="L637">
        <v>4.7179381107726799E-2</v>
      </c>
      <c r="M637" s="17">
        <v>4.3178963366050502E-9</v>
      </c>
      <c r="N637" t="s">
        <v>562</v>
      </c>
      <c r="O637" t="b">
        <v>0</v>
      </c>
      <c r="P637" t="s">
        <v>344</v>
      </c>
      <c r="Q637" t="s">
        <v>344</v>
      </c>
      <c r="R637" t="s">
        <v>344</v>
      </c>
      <c r="X637" t="str">
        <f t="shared" si="81"/>
        <v>grade9_all_grade_t8_ra_basic_playing_sport</v>
      </c>
      <c r="Y637">
        <f t="shared" si="82"/>
        <v>47667</v>
      </c>
      <c r="Z637" t="str">
        <f t="shared" si="83"/>
        <v>playing_sport ~ relative_age + I(relative_age^2) | 0 | 0 | school_id</v>
      </c>
      <c r="AA637" t="str">
        <f t="shared" si="84"/>
        <v>0.277</v>
      </c>
      <c r="AB637" t="str">
        <f t="shared" si="85"/>
        <v>0.047</v>
      </c>
      <c r="AC637" t="str">
        <f t="shared" si="86"/>
        <v>NA</v>
      </c>
      <c r="AD637" t="str">
        <f t="shared" si="87"/>
        <v>NA, NA</v>
      </c>
      <c r="AE637" t="str">
        <f t="shared" si="88"/>
        <v>0.277
(0.047)</v>
      </c>
      <c r="AF637" t="str">
        <f t="shared" si="89"/>
        <v>0.277
(0.047, NA)</v>
      </c>
    </row>
    <row r="638" spans="1:32">
      <c r="A638">
        <v>637</v>
      </c>
      <c r="B638">
        <v>2.4937454091183398E-3</v>
      </c>
      <c r="C638">
        <v>2.4387120994391301E-3</v>
      </c>
      <c r="D638">
        <v>2.9597462107646</v>
      </c>
      <c r="E638">
        <v>45.313382452436898</v>
      </c>
      <c r="F638" s="17">
        <v>2.214145281007E-20</v>
      </c>
      <c r="G638">
        <v>36251</v>
      </c>
      <c r="H638">
        <v>36251</v>
      </c>
      <c r="I638">
        <v>36254</v>
      </c>
      <c r="J638" t="s">
        <v>239</v>
      </c>
      <c r="K638">
        <v>0.56920642399179999</v>
      </c>
      <c r="L638">
        <v>6.1212916737170199E-2</v>
      </c>
      <c r="M638" s="17">
        <v>1.4204503312870099E-20</v>
      </c>
      <c r="N638" t="s">
        <v>884</v>
      </c>
      <c r="O638" t="b">
        <v>0</v>
      </c>
      <c r="P638" t="s">
        <v>344</v>
      </c>
      <c r="Q638" t="s">
        <v>344</v>
      </c>
      <c r="R638" t="s">
        <v>344</v>
      </c>
      <c r="X638" t="str">
        <f t="shared" si="81"/>
        <v>grade4_not_apr_march_grade_t8_ra_basic_playing_sport</v>
      </c>
      <c r="Y638">
        <f t="shared" si="82"/>
        <v>36254</v>
      </c>
      <c r="Z638" t="str">
        <f t="shared" si="83"/>
        <v>playing_sport ~ relative_age + I(relative_age^2) | 0 | 0 | school_id</v>
      </c>
      <c r="AA638" t="str">
        <f t="shared" si="84"/>
        <v>0.569</v>
      </c>
      <c r="AB638" t="str">
        <f t="shared" si="85"/>
        <v>0.061</v>
      </c>
      <c r="AC638" t="str">
        <f t="shared" si="86"/>
        <v>NA</v>
      </c>
      <c r="AD638" t="str">
        <f t="shared" si="87"/>
        <v>NA, NA</v>
      </c>
      <c r="AE638" t="str">
        <f t="shared" si="88"/>
        <v>0.569
(0.061)</v>
      </c>
      <c r="AF638" t="str">
        <f t="shared" si="89"/>
        <v>0.569
(0.061, NA)</v>
      </c>
    </row>
    <row r="639" spans="1:32">
      <c r="A639">
        <v>638</v>
      </c>
      <c r="B639">
        <v>1.5995651009585801E-3</v>
      </c>
      <c r="C639">
        <v>1.54731744619385E-3</v>
      </c>
      <c r="D639">
        <v>2.9462350941794102</v>
      </c>
      <c r="E639">
        <v>30.615060296231199</v>
      </c>
      <c r="F639" s="17">
        <v>5.1842721848714501E-14</v>
      </c>
      <c r="G639">
        <v>38218</v>
      </c>
      <c r="H639">
        <v>38218</v>
      </c>
      <c r="I639">
        <v>38221</v>
      </c>
      <c r="J639" t="s">
        <v>239</v>
      </c>
      <c r="K639">
        <v>0.45309378042072701</v>
      </c>
      <c r="L639">
        <v>5.8924502524194899E-2</v>
      </c>
      <c r="M639" s="17">
        <v>1.4783229534284501E-14</v>
      </c>
      <c r="N639" t="s">
        <v>885</v>
      </c>
      <c r="O639" t="b">
        <v>0</v>
      </c>
      <c r="P639" t="s">
        <v>344</v>
      </c>
      <c r="Q639" t="s">
        <v>344</v>
      </c>
      <c r="R639" t="s">
        <v>344</v>
      </c>
      <c r="X639" t="str">
        <f t="shared" si="81"/>
        <v>grade5_not_apr_march_grade_t8_ra_basic_playing_sport</v>
      </c>
      <c r="Y639">
        <f t="shared" si="82"/>
        <v>38221</v>
      </c>
      <c r="Z639" t="str">
        <f t="shared" si="83"/>
        <v>playing_sport ~ relative_age + I(relative_age^2) | 0 | 0 | school_id</v>
      </c>
      <c r="AA639" t="str">
        <f t="shared" si="84"/>
        <v>0.453</v>
      </c>
      <c r="AB639" t="str">
        <f t="shared" si="85"/>
        <v>0.059</v>
      </c>
      <c r="AC639" t="str">
        <f t="shared" si="86"/>
        <v>NA</v>
      </c>
      <c r="AD639" t="str">
        <f t="shared" si="87"/>
        <v>NA, NA</v>
      </c>
      <c r="AE639" t="str">
        <f t="shared" si="88"/>
        <v>0.453
(0.059)</v>
      </c>
      <c r="AF639" t="str">
        <f t="shared" si="89"/>
        <v>0.453
(0.059, NA)</v>
      </c>
    </row>
    <row r="640" spans="1:32">
      <c r="A640">
        <v>639</v>
      </c>
      <c r="B640">
        <v>6.4066296879763105E-4</v>
      </c>
      <c r="C640">
        <v>5.9036935076928199E-4</v>
      </c>
      <c r="D640">
        <v>2.9509563707373601</v>
      </c>
      <c r="E640">
        <v>12.738454577620899</v>
      </c>
      <c r="F640" s="17">
        <v>2.9480306763805201E-6</v>
      </c>
      <c r="G640">
        <v>39741</v>
      </c>
      <c r="H640">
        <v>39741</v>
      </c>
      <c r="I640">
        <v>39744</v>
      </c>
      <c r="J640" t="s">
        <v>239</v>
      </c>
      <c r="K640">
        <v>0.28729494675811201</v>
      </c>
      <c r="L640">
        <v>5.5560884184071999E-2</v>
      </c>
      <c r="M640" s="17">
        <v>2.33077618018713E-7</v>
      </c>
      <c r="N640" t="s">
        <v>886</v>
      </c>
      <c r="O640" t="b">
        <v>0</v>
      </c>
      <c r="P640" t="s">
        <v>344</v>
      </c>
      <c r="Q640" t="s">
        <v>344</v>
      </c>
      <c r="R640" t="s">
        <v>344</v>
      </c>
      <c r="X640" t="str">
        <f t="shared" si="81"/>
        <v>grade6_not_apr_march_grade_t8_ra_basic_playing_sport</v>
      </c>
      <c r="Y640">
        <f t="shared" si="82"/>
        <v>39744</v>
      </c>
      <c r="Z640" t="str">
        <f t="shared" si="83"/>
        <v>playing_sport ~ relative_age + I(relative_age^2) | 0 | 0 | school_id</v>
      </c>
      <c r="AA640" t="str">
        <f t="shared" si="84"/>
        <v>0.287</v>
      </c>
      <c r="AB640" t="str">
        <f t="shared" si="85"/>
        <v>0.056</v>
      </c>
      <c r="AC640" t="str">
        <f t="shared" si="86"/>
        <v>NA</v>
      </c>
      <c r="AD640" t="str">
        <f t="shared" si="87"/>
        <v>NA, NA</v>
      </c>
      <c r="AE640" t="str">
        <f t="shared" si="88"/>
        <v>0.287
(0.056)</v>
      </c>
      <c r="AF640" t="str">
        <f t="shared" si="89"/>
        <v>0.287
(0.056, NA)</v>
      </c>
    </row>
    <row r="641" spans="1:32">
      <c r="A641">
        <v>640</v>
      </c>
      <c r="B641">
        <v>1.2552397072202099E-3</v>
      </c>
      <c r="C641">
        <v>1.2038110377922101E-3</v>
      </c>
      <c r="D641">
        <v>2.8530639485952598</v>
      </c>
      <c r="E641">
        <v>24.4073922421085</v>
      </c>
      <c r="F641" s="17">
        <v>2.55070236445995E-11</v>
      </c>
      <c r="G641">
        <v>38840</v>
      </c>
      <c r="H641">
        <v>38840</v>
      </c>
      <c r="I641">
        <v>38843</v>
      </c>
      <c r="J641" t="s">
        <v>239</v>
      </c>
      <c r="K641">
        <v>0.38522043153025398</v>
      </c>
      <c r="L641">
        <v>5.78567364963367E-2</v>
      </c>
      <c r="M641" s="17">
        <v>2.7724349644685601E-11</v>
      </c>
      <c r="N641" t="s">
        <v>887</v>
      </c>
      <c r="O641" t="b">
        <v>0</v>
      </c>
      <c r="P641" t="s">
        <v>344</v>
      </c>
      <c r="Q641" t="s">
        <v>344</v>
      </c>
      <c r="R641" t="s">
        <v>344</v>
      </c>
      <c r="X641" t="str">
        <f t="shared" si="81"/>
        <v>grade7_not_apr_march_grade_t8_ra_basic_playing_sport</v>
      </c>
      <c r="Y641">
        <f t="shared" si="82"/>
        <v>38843</v>
      </c>
      <c r="Z641" t="str">
        <f t="shared" si="83"/>
        <v>playing_sport ~ relative_age + I(relative_age^2) | 0 | 0 | school_id</v>
      </c>
      <c r="AA641" t="str">
        <f t="shared" si="84"/>
        <v>0.385</v>
      </c>
      <c r="AB641" t="str">
        <f t="shared" si="85"/>
        <v>0.058</v>
      </c>
      <c r="AC641" t="str">
        <f t="shared" si="86"/>
        <v>NA</v>
      </c>
      <c r="AD641" t="str">
        <f t="shared" si="87"/>
        <v>NA, NA</v>
      </c>
      <c r="AE641" t="str">
        <f t="shared" si="88"/>
        <v>0.385
(0.058)</v>
      </c>
      <c r="AF641" t="str">
        <f t="shared" si="89"/>
        <v>0.385
(0.058, NA)</v>
      </c>
    </row>
    <row r="642" spans="1:32">
      <c r="A642">
        <v>641</v>
      </c>
      <c r="B642">
        <v>1.374348272655E-3</v>
      </c>
      <c r="C642">
        <v>1.3241837249218201E-3</v>
      </c>
      <c r="D642">
        <v>2.9827845701062401</v>
      </c>
      <c r="E642">
        <v>27.3968038137407</v>
      </c>
      <c r="F642" s="17">
        <v>1.2879506449161699E-12</v>
      </c>
      <c r="G642">
        <v>39814</v>
      </c>
      <c r="H642">
        <v>39814</v>
      </c>
      <c r="I642">
        <v>39817</v>
      </c>
      <c r="J642" t="s">
        <v>239</v>
      </c>
      <c r="K642">
        <v>0.42537271717380698</v>
      </c>
      <c r="L642">
        <v>5.8954333728397E-2</v>
      </c>
      <c r="M642" s="17">
        <v>5.38184682624299E-13</v>
      </c>
      <c r="N642" t="s">
        <v>888</v>
      </c>
      <c r="O642" t="b">
        <v>0</v>
      </c>
      <c r="P642" t="s">
        <v>344</v>
      </c>
      <c r="Q642" t="s">
        <v>344</v>
      </c>
      <c r="R642" t="s">
        <v>344</v>
      </c>
      <c r="X642" t="str">
        <f t="shared" si="81"/>
        <v>grade8_not_apr_march_grade_t8_ra_basic_playing_sport</v>
      </c>
      <c r="Y642">
        <f t="shared" si="82"/>
        <v>39817</v>
      </c>
      <c r="Z642" t="str">
        <f t="shared" si="83"/>
        <v>playing_sport ~ relative_age + I(relative_age^2) | 0 | 0 | school_id</v>
      </c>
      <c r="AA642" t="str">
        <f t="shared" si="84"/>
        <v>0.425</v>
      </c>
      <c r="AB642" t="str">
        <f t="shared" si="85"/>
        <v>0.059</v>
      </c>
      <c r="AC642" t="str">
        <f t="shared" si="86"/>
        <v>NA</v>
      </c>
      <c r="AD642" t="str">
        <f t="shared" si="87"/>
        <v>NA, NA</v>
      </c>
      <c r="AE642" t="str">
        <f t="shared" si="88"/>
        <v>0.425
(0.059)</v>
      </c>
      <c r="AF642" t="str">
        <f t="shared" si="89"/>
        <v>0.425
(0.059, NA)</v>
      </c>
    </row>
    <row r="643" spans="1:32">
      <c r="A643">
        <v>642</v>
      </c>
      <c r="B643">
        <v>8.1648739715451703E-4</v>
      </c>
      <c r="C643">
        <v>7.6676193121438796E-4</v>
      </c>
      <c r="D643">
        <v>3.0113208728398702</v>
      </c>
      <c r="E643">
        <v>16.419904403430699</v>
      </c>
      <c r="F643" s="17">
        <v>7.4445445439271394E-8</v>
      </c>
      <c r="G643">
        <v>40188</v>
      </c>
      <c r="H643">
        <v>40188</v>
      </c>
      <c r="I643">
        <v>40191</v>
      </c>
      <c r="J643" t="s">
        <v>239</v>
      </c>
      <c r="K643">
        <v>0.33365031065276601</v>
      </c>
      <c r="L643">
        <v>5.6854069112717801E-2</v>
      </c>
      <c r="M643" s="17">
        <v>4.3965251540317102E-9</v>
      </c>
      <c r="N643" t="s">
        <v>889</v>
      </c>
      <c r="O643" t="b">
        <v>0</v>
      </c>
      <c r="P643" t="s">
        <v>344</v>
      </c>
      <c r="Q643" t="s">
        <v>344</v>
      </c>
      <c r="R643" t="s">
        <v>344</v>
      </c>
      <c r="X643" t="str">
        <f t="shared" ref="X643:X706" si="90">N643</f>
        <v>grade9_not_apr_march_grade_t8_ra_basic_playing_sport</v>
      </c>
      <c r="Y643">
        <f t="shared" ref="Y643:Y706" si="91">I643</f>
        <v>40191</v>
      </c>
      <c r="Z643" t="str">
        <f t="shared" ref="Z643:Z706" si="92">J643</f>
        <v>playing_sport ~ relative_age + I(relative_age^2) | 0 | 0 | school_id</v>
      </c>
      <c r="AA643" t="str">
        <f t="shared" ref="AA643:AA706" si="93">TEXT(K643, "0.000")</f>
        <v>0.334</v>
      </c>
      <c r="AB643" t="str">
        <f t="shared" ref="AB643:AB706" si="94">TEXT(L643, "0.000")</f>
        <v>0.057</v>
      </c>
      <c r="AC643" t="str">
        <f t="shared" ref="AC643:AC706" si="95">+TEXT(Q643,"0.000")</f>
        <v>NA</v>
      </c>
      <c r="AD643" t="str">
        <f t="shared" ref="AD643:AD706" si="96">CONCATENATE(TEXT(Q643,"0.000"),", ",R643,)</f>
        <v>NA, NA</v>
      </c>
      <c r="AE643" t="str">
        <f t="shared" ref="AE643:AE706" si="97">CONCATENATE(AA643,"
(",AB643,")")</f>
        <v>0.334
(0.057)</v>
      </c>
      <c r="AF643" t="str">
        <f t="shared" ref="AF643:AF706" si="98">CONCATENATE(AA643,"
(",AB643,", ",TEXT(Q643,"0.000"),")")</f>
        <v>0.334
(0.057, NA)</v>
      </c>
    </row>
    <row r="644" spans="1:32">
      <c r="A644">
        <v>643</v>
      </c>
      <c r="B644">
        <v>1.2284268113255999E-2</v>
      </c>
      <c r="C644">
        <v>1.2273241238880401E-2</v>
      </c>
      <c r="D644">
        <v>1.21755811530627</v>
      </c>
      <c r="E644">
        <v>1114.02993221627</v>
      </c>
      <c r="F644">
        <v>0</v>
      </c>
      <c r="G644">
        <v>179147</v>
      </c>
      <c r="H644">
        <v>179147</v>
      </c>
      <c r="I644">
        <v>179150</v>
      </c>
      <c r="J644" t="s">
        <v>1076</v>
      </c>
      <c r="K644">
        <v>0.43288364908726101</v>
      </c>
      <c r="L644">
        <v>9.5857003388530801E-3</v>
      </c>
      <c r="M644">
        <v>0</v>
      </c>
      <c r="N644" t="s">
        <v>960</v>
      </c>
      <c r="O644" t="b">
        <v>0</v>
      </c>
      <c r="P644" t="s">
        <v>344</v>
      </c>
      <c r="Q644" t="s">
        <v>344</v>
      </c>
      <c r="R644" t="s">
        <v>344</v>
      </c>
      <c r="X644" t="str">
        <f t="shared" si="90"/>
        <v>grade4_all_grade_t8_ra_basic_kokugo_level_std</v>
      </c>
      <c r="Y644">
        <f t="shared" si="91"/>
        <v>179150</v>
      </c>
      <c r="Z644" t="str">
        <f t="shared" si="92"/>
        <v>kokugo_level_std ~ relative_age + I(relative_age^2) | 0 | 0 |      school_id</v>
      </c>
      <c r="AA644" t="str">
        <f t="shared" si="93"/>
        <v>0.433</v>
      </c>
      <c r="AB644" t="str">
        <f t="shared" si="94"/>
        <v>0.010</v>
      </c>
      <c r="AC644" t="str">
        <f t="shared" si="95"/>
        <v>NA</v>
      </c>
      <c r="AD644" t="str">
        <f t="shared" si="96"/>
        <v>NA, NA</v>
      </c>
      <c r="AE644" t="str">
        <f t="shared" si="97"/>
        <v>0.433
(0.010)</v>
      </c>
      <c r="AF644" t="str">
        <f t="shared" si="98"/>
        <v>0.433
(0.010, NA)</v>
      </c>
    </row>
    <row r="645" spans="1:32">
      <c r="A645">
        <v>644</v>
      </c>
      <c r="B645">
        <v>9.8765393471230197E-3</v>
      </c>
      <c r="C645">
        <v>9.8656333422912895E-3</v>
      </c>
      <c r="D645">
        <v>1.0918073714305001</v>
      </c>
      <c r="E645">
        <v>905.60562731844402</v>
      </c>
      <c r="F645">
        <v>0</v>
      </c>
      <c r="G645">
        <v>181574</v>
      </c>
      <c r="H645">
        <v>181574</v>
      </c>
      <c r="I645">
        <v>181577</v>
      </c>
      <c r="J645" t="s">
        <v>1076</v>
      </c>
      <c r="K645">
        <v>0.34778508682501502</v>
      </c>
      <c r="L645">
        <v>8.5973130552045203E-3</v>
      </c>
      <c r="M645">
        <v>0</v>
      </c>
      <c r="N645" t="s">
        <v>961</v>
      </c>
      <c r="O645" t="b">
        <v>0</v>
      </c>
      <c r="P645" t="s">
        <v>344</v>
      </c>
      <c r="Q645" t="s">
        <v>344</v>
      </c>
      <c r="R645" t="s">
        <v>344</v>
      </c>
      <c r="X645" t="str">
        <f t="shared" si="90"/>
        <v>grade5_all_grade_t8_ra_basic_kokugo_level_std</v>
      </c>
      <c r="Y645">
        <f t="shared" si="91"/>
        <v>181577</v>
      </c>
      <c r="Z645" t="str">
        <f t="shared" si="92"/>
        <v>kokugo_level_std ~ relative_age + I(relative_age^2) | 0 | 0 |      school_id</v>
      </c>
      <c r="AA645" t="str">
        <f t="shared" si="93"/>
        <v>0.348</v>
      </c>
      <c r="AB645" t="str">
        <f t="shared" si="94"/>
        <v>0.009</v>
      </c>
      <c r="AC645" t="str">
        <f t="shared" si="95"/>
        <v>NA</v>
      </c>
      <c r="AD645" t="str">
        <f t="shared" si="96"/>
        <v>NA, NA</v>
      </c>
      <c r="AE645" t="str">
        <f t="shared" si="97"/>
        <v>0.348
(0.009)</v>
      </c>
      <c r="AF645" t="str">
        <f t="shared" si="98"/>
        <v>0.348
(0.009, NA)</v>
      </c>
    </row>
    <row r="646" spans="1:32">
      <c r="A646">
        <v>645</v>
      </c>
      <c r="B646">
        <v>7.2321056493849199E-3</v>
      </c>
      <c r="C646">
        <v>7.22122421249838E-3</v>
      </c>
      <c r="D646">
        <v>0.95360459707435596</v>
      </c>
      <c r="E646">
        <v>664.62781751542502</v>
      </c>
      <c r="F646" s="17">
        <v>2.5239706492104201E-288</v>
      </c>
      <c r="G646">
        <v>182470</v>
      </c>
      <c r="H646">
        <v>182470</v>
      </c>
      <c r="I646">
        <v>182473</v>
      </c>
      <c r="J646" t="s">
        <v>1076</v>
      </c>
      <c r="K646">
        <v>0.259766480859696</v>
      </c>
      <c r="L646">
        <v>7.5731968177757897E-3</v>
      </c>
      <c r="M646" s="17">
        <v>7.6426279603182496E-258</v>
      </c>
      <c r="N646" t="s">
        <v>962</v>
      </c>
      <c r="O646" t="b">
        <v>0</v>
      </c>
      <c r="P646" t="s">
        <v>344</v>
      </c>
      <c r="Q646" t="s">
        <v>344</v>
      </c>
      <c r="R646" t="s">
        <v>344</v>
      </c>
      <c r="X646" t="str">
        <f t="shared" si="90"/>
        <v>grade6_all_grade_t8_ra_basic_kokugo_level_std</v>
      </c>
      <c r="Y646">
        <f t="shared" si="91"/>
        <v>182473</v>
      </c>
      <c r="Z646" t="str">
        <f t="shared" si="92"/>
        <v>kokugo_level_std ~ relative_age + I(relative_age^2) | 0 | 0 |      school_id</v>
      </c>
      <c r="AA646" t="str">
        <f t="shared" si="93"/>
        <v>0.260</v>
      </c>
      <c r="AB646" t="str">
        <f t="shared" si="94"/>
        <v>0.008</v>
      </c>
      <c r="AC646" t="str">
        <f t="shared" si="95"/>
        <v>NA</v>
      </c>
      <c r="AD646" t="str">
        <f t="shared" si="96"/>
        <v>NA, NA</v>
      </c>
      <c r="AE646" t="str">
        <f t="shared" si="97"/>
        <v>0.260
(0.008)</v>
      </c>
      <c r="AF646" t="str">
        <f t="shared" si="98"/>
        <v>0.260
(0.008, NA)</v>
      </c>
    </row>
    <row r="647" spans="1:32">
      <c r="A647">
        <v>646</v>
      </c>
      <c r="B647">
        <v>5.8369677209867002E-3</v>
      </c>
      <c r="C647">
        <v>5.8258124533179202E-3</v>
      </c>
      <c r="D647">
        <v>0.89270041707543801</v>
      </c>
      <c r="E647">
        <v>523.24766148838501</v>
      </c>
      <c r="F647" s="17">
        <v>2.6358991827740101E-227</v>
      </c>
      <c r="G647">
        <v>178241</v>
      </c>
      <c r="H647">
        <v>178241</v>
      </c>
      <c r="I647">
        <v>178244</v>
      </c>
      <c r="J647" t="s">
        <v>1076</v>
      </c>
      <c r="K647">
        <v>0.217835910562625</v>
      </c>
      <c r="L647">
        <v>6.9567706894151302E-3</v>
      </c>
      <c r="M647" s="17">
        <v>3.12521114364113E-215</v>
      </c>
      <c r="N647" t="s">
        <v>963</v>
      </c>
      <c r="O647" t="b">
        <v>0</v>
      </c>
      <c r="P647" t="s">
        <v>344</v>
      </c>
      <c r="Q647" t="s">
        <v>344</v>
      </c>
      <c r="R647" t="s">
        <v>344</v>
      </c>
      <c r="X647" t="str">
        <f t="shared" si="90"/>
        <v>grade7_all_grade_t8_ra_basic_kokugo_level_std</v>
      </c>
      <c r="Y647">
        <f t="shared" si="91"/>
        <v>178244</v>
      </c>
      <c r="Z647" t="str">
        <f t="shared" si="92"/>
        <v>kokugo_level_std ~ relative_age + I(relative_age^2) | 0 | 0 |      school_id</v>
      </c>
      <c r="AA647" t="str">
        <f t="shared" si="93"/>
        <v>0.218</v>
      </c>
      <c r="AB647" t="str">
        <f t="shared" si="94"/>
        <v>0.007</v>
      </c>
      <c r="AC647" t="str">
        <f t="shared" si="95"/>
        <v>NA</v>
      </c>
      <c r="AD647" t="str">
        <f t="shared" si="96"/>
        <v>NA, NA</v>
      </c>
      <c r="AE647" t="str">
        <f t="shared" si="97"/>
        <v>0.218
(0.007)</v>
      </c>
      <c r="AF647" t="str">
        <f t="shared" si="98"/>
        <v>0.218
(0.007, NA)</v>
      </c>
    </row>
    <row r="648" spans="1:32">
      <c r="A648">
        <v>647</v>
      </c>
      <c r="B648">
        <v>4.1656022521796296E-3</v>
      </c>
      <c r="C648">
        <v>4.1546255441111696E-3</v>
      </c>
      <c r="D648">
        <v>0.81621762593312097</v>
      </c>
      <c r="E648">
        <v>379.49467419287498</v>
      </c>
      <c r="F648" s="17">
        <v>3.39864863201435E-165</v>
      </c>
      <c r="G648">
        <v>181445</v>
      </c>
      <c r="H648">
        <v>181445</v>
      </c>
      <c r="I648">
        <v>181448</v>
      </c>
      <c r="J648" t="s">
        <v>1076</v>
      </c>
      <c r="K648">
        <v>0.16670063324508499</v>
      </c>
      <c r="L648">
        <v>6.1376198371451097E-3</v>
      </c>
      <c r="M648" s="17">
        <v>1.9047338906569001E-162</v>
      </c>
      <c r="N648" t="s">
        <v>964</v>
      </c>
      <c r="O648" t="b">
        <v>0</v>
      </c>
      <c r="P648" t="s">
        <v>344</v>
      </c>
      <c r="Q648" t="s">
        <v>344</v>
      </c>
      <c r="R648" t="s">
        <v>344</v>
      </c>
      <c r="X648" t="str">
        <f t="shared" si="90"/>
        <v>grade8_all_grade_t8_ra_basic_kokugo_level_std</v>
      </c>
      <c r="Y648">
        <f t="shared" si="91"/>
        <v>181448</v>
      </c>
      <c r="Z648" t="str">
        <f t="shared" si="92"/>
        <v>kokugo_level_std ~ relative_age + I(relative_age^2) | 0 | 0 |      school_id</v>
      </c>
      <c r="AA648" t="str">
        <f t="shared" si="93"/>
        <v>0.167</v>
      </c>
      <c r="AB648" t="str">
        <f t="shared" si="94"/>
        <v>0.006</v>
      </c>
      <c r="AC648" t="str">
        <f t="shared" si="95"/>
        <v>NA</v>
      </c>
      <c r="AD648" t="str">
        <f t="shared" si="96"/>
        <v>NA, NA</v>
      </c>
      <c r="AE648" t="str">
        <f t="shared" si="97"/>
        <v>0.167
(0.006)</v>
      </c>
      <c r="AF648" t="str">
        <f t="shared" si="98"/>
        <v>0.167
(0.006, NA)</v>
      </c>
    </row>
    <row r="649" spans="1:32">
      <c r="A649">
        <v>648</v>
      </c>
      <c r="B649">
        <v>3.0750543728951E-3</v>
      </c>
      <c r="C649">
        <v>3.0605624996303802E-3</v>
      </c>
      <c r="D649">
        <v>0.89899725173967804</v>
      </c>
      <c r="E649">
        <v>212.19164125453199</v>
      </c>
      <c r="F649" s="17">
        <v>9.7313996890876708E-93</v>
      </c>
      <c r="G649">
        <v>137584</v>
      </c>
      <c r="H649">
        <v>137584</v>
      </c>
      <c r="I649">
        <v>137587</v>
      </c>
      <c r="J649" t="s">
        <v>1076</v>
      </c>
      <c r="K649">
        <v>0.15655653753871601</v>
      </c>
      <c r="L649">
        <v>7.0939802889171399E-3</v>
      </c>
      <c r="M649" s="17">
        <v>6.2864850715017196E-108</v>
      </c>
      <c r="N649" t="s">
        <v>965</v>
      </c>
      <c r="O649" t="b">
        <v>0</v>
      </c>
      <c r="P649" t="s">
        <v>344</v>
      </c>
      <c r="Q649" t="s">
        <v>344</v>
      </c>
      <c r="R649" t="s">
        <v>344</v>
      </c>
      <c r="X649" t="str">
        <f t="shared" si="90"/>
        <v>grade9_all_grade_t8_ra_basic_kokugo_level_std</v>
      </c>
      <c r="Y649">
        <f t="shared" si="91"/>
        <v>137587</v>
      </c>
      <c r="Z649" t="str">
        <f t="shared" si="92"/>
        <v>kokugo_level_std ~ relative_age + I(relative_age^2) | 0 | 0 |      school_id</v>
      </c>
      <c r="AA649" t="str">
        <f t="shared" si="93"/>
        <v>0.157</v>
      </c>
      <c r="AB649" t="str">
        <f t="shared" si="94"/>
        <v>0.007</v>
      </c>
      <c r="AC649" t="str">
        <f t="shared" si="95"/>
        <v>NA</v>
      </c>
      <c r="AD649" t="str">
        <f t="shared" si="96"/>
        <v>NA, NA</v>
      </c>
      <c r="AE649" t="str">
        <f t="shared" si="97"/>
        <v>0.157
(0.007)</v>
      </c>
      <c r="AF649" t="str">
        <f t="shared" si="98"/>
        <v>0.157
(0.007, NA)</v>
      </c>
    </row>
    <row r="650" spans="1:32">
      <c r="A650">
        <v>649</v>
      </c>
      <c r="B650">
        <v>9.2960668757305891E-3</v>
      </c>
      <c r="C650">
        <v>9.2828468257819506E-3</v>
      </c>
      <c r="D650">
        <v>1.21717247473041</v>
      </c>
      <c r="E650">
        <v>703.17940642154304</v>
      </c>
      <c r="F650" s="17">
        <v>1.08875880911587E-304</v>
      </c>
      <c r="G650">
        <v>149879</v>
      </c>
      <c r="H650">
        <v>149879</v>
      </c>
      <c r="I650">
        <v>149882</v>
      </c>
      <c r="J650" t="s">
        <v>1076</v>
      </c>
      <c r="K650">
        <v>0.45299491056346602</v>
      </c>
      <c r="L650">
        <v>1.22910316413461E-2</v>
      </c>
      <c r="M650" s="17">
        <v>2.36769646966812E-297</v>
      </c>
      <c r="N650" t="s">
        <v>966</v>
      </c>
      <c r="O650" t="b">
        <v>0</v>
      </c>
      <c r="P650" t="s">
        <v>344</v>
      </c>
      <c r="Q650" t="s">
        <v>344</v>
      </c>
      <c r="R650" t="s">
        <v>344</v>
      </c>
      <c r="X650" t="str">
        <f t="shared" si="90"/>
        <v>grade4_not_apr_march_grade_t8_ra_basic_kokugo_level_std</v>
      </c>
      <c r="Y650">
        <f t="shared" si="91"/>
        <v>149882</v>
      </c>
      <c r="Z650" t="str">
        <f t="shared" si="92"/>
        <v>kokugo_level_std ~ relative_age + I(relative_age^2) | 0 | 0 |      school_id</v>
      </c>
      <c r="AA650" t="str">
        <f t="shared" si="93"/>
        <v>0.453</v>
      </c>
      <c r="AB650" t="str">
        <f t="shared" si="94"/>
        <v>0.012</v>
      </c>
      <c r="AC650" t="str">
        <f t="shared" si="95"/>
        <v>NA</v>
      </c>
      <c r="AD650" t="str">
        <f t="shared" si="96"/>
        <v>NA, NA</v>
      </c>
      <c r="AE650" t="str">
        <f t="shared" si="97"/>
        <v>0.453
(0.012)</v>
      </c>
      <c r="AF650" t="str">
        <f t="shared" si="98"/>
        <v>0.453
(0.012, NA)</v>
      </c>
    </row>
    <row r="651" spans="1:32">
      <c r="A651">
        <v>650</v>
      </c>
      <c r="B651">
        <v>7.1965964121470296E-3</v>
      </c>
      <c r="C651">
        <v>7.1835275348239901E-3</v>
      </c>
      <c r="D651">
        <v>1.0918244580387699</v>
      </c>
      <c r="E651">
        <v>550.66676611488504</v>
      </c>
      <c r="F651" s="17">
        <v>5.1412939496217802E-239</v>
      </c>
      <c r="G651">
        <v>151934</v>
      </c>
      <c r="H651">
        <v>151934</v>
      </c>
      <c r="I651">
        <v>151937</v>
      </c>
      <c r="J651" t="s">
        <v>1076</v>
      </c>
      <c r="K651">
        <v>0.35767925308537302</v>
      </c>
      <c r="L651">
        <v>1.11857011579777E-2</v>
      </c>
      <c r="M651" s="17">
        <v>2.3162097706110802E-224</v>
      </c>
      <c r="N651" t="s">
        <v>967</v>
      </c>
      <c r="O651" t="b">
        <v>0</v>
      </c>
      <c r="P651" t="s">
        <v>344</v>
      </c>
      <c r="Q651" t="s">
        <v>344</v>
      </c>
      <c r="R651" t="s">
        <v>344</v>
      </c>
      <c r="X651" t="str">
        <f t="shared" si="90"/>
        <v>grade5_not_apr_march_grade_t8_ra_basic_kokugo_level_std</v>
      </c>
      <c r="Y651">
        <f t="shared" si="91"/>
        <v>151937</v>
      </c>
      <c r="Z651" t="str">
        <f t="shared" si="92"/>
        <v>kokugo_level_std ~ relative_age + I(relative_age^2) | 0 | 0 |      school_id</v>
      </c>
      <c r="AA651" t="str">
        <f t="shared" si="93"/>
        <v>0.358</v>
      </c>
      <c r="AB651" t="str">
        <f t="shared" si="94"/>
        <v>0.011</v>
      </c>
      <c r="AC651" t="str">
        <f t="shared" si="95"/>
        <v>NA</v>
      </c>
      <c r="AD651" t="str">
        <f t="shared" si="96"/>
        <v>NA, NA</v>
      </c>
      <c r="AE651" t="str">
        <f t="shared" si="97"/>
        <v>0.358
(0.011)</v>
      </c>
      <c r="AF651" t="str">
        <f t="shared" si="98"/>
        <v>0.358
(0.011, NA)</v>
      </c>
    </row>
    <row r="652" spans="1:32">
      <c r="A652">
        <v>651</v>
      </c>
      <c r="B652">
        <v>5.2674101672539201E-3</v>
      </c>
      <c r="C652">
        <v>5.2543901071775397E-3</v>
      </c>
      <c r="D652">
        <v>0.95415295617337204</v>
      </c>
      <c r="E652">
        <v>404.561126167449</v>
      </c>
      <c r="F652" s="17">
        <v>5.8195365971115199E-176</v>
      </c>
      <c r="G652">
        <v>152800</v>
      </c>
      <c r="H652">
        <v>152800</v>
      </c>
      <c r="I652">
        <v>152803</v>
      </c>
      <c r="J652" t="s">
        <v>1076</v>
      </c>
      <c r="K652">
        <v>0.26608735040160703</v>
      </c>
      <c r="L652">
        <v>9.7915910733397202E-3</v>
      </c>
      <c r="M652" s="17">
        <v>1.2797130713117501E-162</v>
      </c>
      <c r="N652" t="s">
        <v>968</v>
      </c>
      <c r="O652" t="b">
        <v>0</v>
      </c>
      <c r="P652" t="s">
        <v>344</v>
      </c>
      <c r="Q652" t="s">
        <v>344</v>
      </c>
      <c r="R652" t="s">
        <v>344</v>
      </c>
      <c r="X652" t="str">
        <f t="shared" si="90"/>
        <v>grade6_not_apr_march_grade_t8_ra_basic_kokugo_level_std</v>
      </c>
      <c r="Y652">
        <f t="shared" si="91"/>
        <v>152803</v>
      </c>
      <c r="Z652" t="str">
        <f t="shared" si="92"/>
        <v>kokugo_level_std ~ relative_age + I(relative_age^2) | 0 | 0 |      school_id</v>
      </c>
      <c r="AA652" t="str">
        <f t="shared" si="93"/>
        <v>0.266</v>
      </c>
      <c r="AB652" t="str">
        <f t="shared" si="94"/>
        <v>0.010</v>
      </c>
      <c r="AC652" t="str">
        <f t="shared" si="95"/>
        <v>NA</v>
      </c>
      <c r="AD652" t="str">
        <f t="shared" si="96"/>
        <v>NA, NA</v>
      </c>
      <c r="AE652" t="str">
        <f t="shared" si="97"/>
        <v>0.266
(0.010)</v>
      </c>
      <c r="AF652" t="str">
        <f t="shared" si="98"/>
        <v>0.266
(0.010, NA)</v>
      </c>
    </row>
    <row r="653" spans="1:32">
      <c r="A653">
        <v>652</v>
      </c>
      <c r="B653">
        <v>4.3350091599847398E-3</v>
      </c>
      <c r="C653">
        <v>4.3216865535642404E-3</v>
      </c>
      <c r="D653">
        <v>0.893018444068296</v>
      </c>
      <c r="E653">
        <v>325.38746722241302</v>
      </c>
      <c r="F653" s="17">
        <v>9.8346921807727096E-142</v>
      </c>
      <c r="G653">
        <v>149470</v>
      </c>
      <c r="H653">
        <v>149470</v>
      </c>
      <c r="I653">
        <v>149473</v>
      </c>
      <c r="J653" t="s">
        <v>1076</v>
      </c>
      <c r="K653">
        <v>0.22692300670690899</v>
      </c>
      <c r="L653">
        <v>8.7900883925624701E-3</v>
      </c>
      <c r="M653" s="17">
        <v>5.89693856518085E-147</v>
      </c>
      <c r="N653" t="s">
        <v>969</v>
      </c>
      <c r="O653" t="b">
        <v>0</v>
      </c>
      <c r="P653" t="s">
        <v>344</v>
      </c>
      <c r="Q653" t="s">
        <v>344</v>
      </c>
      <c r="R653" t="s">
        <v>344</v>
      </c>
      <c r="X653" t="str">
        <f t="shared" si="90"/>
        <v>grade7_not_apr_march_grade_t8_ra_basic_kokugo_level_std</v>
      </c>
      <c r="Y653">
        <f t="shared" si="91"/>
        <v>149473</v>
      </c>
      <c r="Z653" t="str">
        <f t="shared" si="92"/>
        <v>kokugo_level_std ~ relative_age + I(relative_age^2) | 0 | 0 |      school_id</v>
      </c>
      <c r="AA653" t="str">
        <f t="shared" si="93"/>
        <v>0.227</v>
      </c>
      <c r="AB653" t="str">
        <f t="shared" si="94"/>
        <v>0.009</v>
      </c>
      <c r="AC653" t="str">
        <f t="shared" si="95"/>
        <v>NA</v>
      </c>
      <c r="AD653" t="str">
        <f t="shared" si="96"/>
        <v>NA, NA</v>
      </c>
      <c r="AE653" t="str">
        <f t="shared" si="97"/>
        <v>0.227
(0.009)</v>
      </c>
      <c r="AF653" t="str">
        <f t="shared" si="98"/>
        <v>0.227
(0.009, NA)</v>
      </c>
    </row>
    <row r="654" spans="1:32">
      <c r="A654">
        <v>653</v>
      </c>
      <c r="B654">
        <v>3.1030443410532899E-3</v>
      </c>
      <c r="C654">
        <v>3.0899492445946E-3</v>
      </c>
      <c r="D654">
        <v>0.81603474351902905</v>
      </c>
      <c r="E654">
        <v>236.962312636805</v>
      </c>
      <c r="F654" s="17">
        <v>1.7717807154435099E-103</v>
      </c>
      <c r="G654">
        <v>152255</v>
      </c>
      <c r="H654">
        <v>152255</v>
      </c>
      <c r="I654">
        <v>152258</v>
      </c>
      <c r="J654" t="s">
        <v>1076</v>
      </c>
      <c r="K654">
        <v>0.175256336065782</v>
      </c>
      <c r="L654">
        <v>7.9664599485142693E-3</v>
      </c>
      <c r="M654" s="17">
        <v>2.9262386113534702E-107</v>
      </c>
      <c r="N654" t="s">
        <v>970</v>
      </c>
      <c r="O654" t="b">
        <v>0</v>
      </c>
      <c r="P654" t="s">
        <v>344</v>
      </c>
      <c r="Q654" t="s">
        <v>344</v>
      </c>
      <c r="R654" t="s">
        <v>344</v>
      </c>
      <c r="X654" t="str">
        <f t="shared" si="90"/>
        <v>grade8_not_apr_march_grade_t8_ra_basic_kokugo_level_std</v>
      </c>
      <c r="Y654">
        <f t="shared" si="91"/>
        <v>152258</v>
      </c>
      <c r="Z654" t="str">
        <f t="shared" si="92"/>
        <v>kokugo_level_std ~ relative_age + I(relative_age^2) | 0 | 0 |      school_id</v>
      </c>
      <c r="AA654" t="str">
        <f t="shared" si="93"/>
        <v>0.175</v>
      </c>
      <c r="AB654" t="str">
        <f t="shared" si="94"/>
        <v>0.008</v>
      </c>
      <c r="AC654" t="str">
        <f t="shared" si="95"/>
        <v>NA</v>
      </c>
      <c r="AD654" t="str">
        <f t="shared" si="96"/>
        <v>NA, NA</v>
      </c>
      <c r="AE654" t="str">
        <f t="shared" si="97"/>
        <v>0.175
(0.008)</v>
      </c>
      <c r="AF654" t="str">
        <f t="shared" si="98"/>
        <v>0.175
(0.008, NA)</v>
      </c>
    </row>
    <row r="655" spans="1:32">
      <c r="A655">
        <v>654</v>
      </c>
      <c r="B655">
        <v>2.0727979768036899E-3</v>
      </c>
      <c r="C655">
        <v>2.0555209933630402E-3</v>
      </c>
      <c r="D655">
        <v>0.89919646789171004</v>
      </c>
      <c r="E655">
        <v>119.974530503265</v>
      </c>
      <c r="F655" s="17">
        <v>8.9076183788745107E-53</v>
      </c>
      <c r="G655">
        <v>115521</v>
      </c>
      <c r="H655">
        <v>115521</v>
      </c>
      <c r="I655">
        <v>115524</v>
      </c>
      <c r="J655" t="s">
        <v>1076</v>
      </c>
      <c r="K655">
        <v>0.15692314743105101</v>
      </c>
      <c r="L655">
        <v>9.5169468214206503E-3</v>
      </c>
      <c r="M655" s="17">
        <v>4.41545529584743E-61</v>
      </c>
      <c r="N655" t="s">
        <v>971</v>
      </c>
      <c r="O655" t="b">
        <v>0</v>
      </c>
      <c r="P655" t="s">
        <v>344</v>
      </c>
      <c r="Q655" t="s">
        <v>344</v>
      </c>
      <c r="R655" t="s">
        <v>344</v>
      </c>
      <c r="X655" t="str">
        <f t="shared" si="90"/>
        <v>grade9_not_apr_march_grade_t8_ra_basic_kokugo_level_std</v>
      </c>
      <c r="Y655">
        <f t="shared" si="91"/>
        <v>115524</v>
      </c>
      <c r="Z655" t="str">
        <f t="shared" si="92"/>
        <v>kokugo_level_std ~ relative_age + I(relative_age^2) | 0 | 0 |      school_id</v>
      </c>
      <c r="AA655" t="str">
        <f t="shared" si="93"/>
        <v>0.157</v>
      </c>
      <c r="AB655" t="str">
        <f t="shared" si="94"/>
        <v>0.010</v>
      </c>
      <c r="AC655" t="str">
        <f t="shared" si="95"/>
        <v>NA</v>
      </c>
      <c r="AD655" t="str">
        <f t="shared" si="96"/>
        <v>NA, NA</v>
      </c>
      <c r="AE655" t="str">
        <f t="shared" si="97"/>
        <v>0.157
(0.010)</v>
      </c>
      <c r="AF655" t="str">
        <f t="shared" si="98"/>
        <v>0.157
(0.010, NA)</v>
      </c>
    </row>
    <row r="656" spans="1:32">
      <c r="A656">
        <v>655</v>
      </c>
      <c r="B656">
        <v>0.12638487130432099</v>
      </c>
      <c r="C656">
        <v>0.12164911893048901</v>
      </c>
      <c r="D656">
        <v>1.1104059077527499</v>
      </c>
      <c r="E656">
        <v>26.6873901605756</v>
      </c>
      <c r="F656">
        <v>0</v>
      </c>
      <c r="G656">
        <v>133189</v>
      </c>
      <c r="H656">
        <v>133189</v>
      </c>
      <c r="I656">
        <v>133912</v>
      </c>
      <c r="J656" t="s">
        <v>1077</v>
      </c>
      <c r="K656">
        <v>0.41062058698510001</v>
      </c>
      <c r="L656">
        <v>1.00608905787641E-2</v>
      </c>
      <c r="M656">
        <v>0</v>
      </c>
      <c r="N656" t="s">
        <v>972</v>
      </c>
      <c r="O656" t="b">
        <v>0</v>
      </c>
      <c r="P656" t="s">
        <v>344</v>
      </c>
      <c r="Q656" t="s">
        <v>344</v>
      </c>
      <c r="R656" t="s">
        <v>344</v>
      </c>
      <c r="X656" t="str">
        <f t="shared" si="90"/>
        <v>grade4_all_grade_t8_ra_cont_kokugo_level_std</v>
      </c>
      <c r="Y656">
        <f t="shared" si="91"/>
        <v>133912</v>
      </c>
      <c r="Z656" t="str">
        <f t="shared" si="92"/>
        <v>kokugo_level_std ~ relative_age + I(relative_age^2) + as.factor(sex) +      as.factor(book) + as.factor(year) | as.factor(school_id) |      0 | school_id</v>
      </c>
      <c r="AA656" t="str">
        <f t="shared" si="93"/>
        <v>0.411</v>
      </c>
      <c r="AB656" t="str">
        <f t="shared" si="94"/>
        <v>0.010</v>
      </c>
      <c r="AC656" t="str">
        <f t="shared" si="95"/>
        <v>NA</v>
      </c>
      <c r="AD656" t="str">
        <f t="shared" si="96"/>
        <v>NA, NA</v>
      </c>
      <c r="AE656" t="str">
        <f t="shared" si="97"/>
        <v>0.411
(0.010)</v>
      </c>
      <c r="AF656" t="str">
        <f t="shared" si="98"/>
        <v>0.411
(0.010, NA)</v>
      </c>
    </row>
    <row r="657" spans="1:32">
      <c r="A657">
        <v>656</v>
      </c>
      <c r="B657">
        <v>0.12660395723354401</v>
      </c>
      <c r="C657">
        <v>0.12192605504210501</v>
      </c>
      <c r="D657">
        <v>0.97589870591755601</v>
      </c>
      <c r="E657">
        <v>27.064259159852401</v>
      </c>
      <c r="F657">
        <v>0</v>
      </c>
      <c r="G657">
        <v>134989</v>
      </c>
      <c r="H657">
        <v>134989</v>
      </c>
      <c r="I657">
        <v>135713</v>
      </c>
      <c r="J657" t="s">
        <v>1077</v>
      </c>
      <c r="K657">
        <v>0.33320778833909898</v>
      </c>
      <c r="L657">
        <v>9.0580510448954304E-3</v>
      </c>
      <c r="M657" s="17">
        <v>3.11260616060133E-296</v>
      </c>
      <c r="N657" t="s">
        <v>973</v>
      </c>
      <c r="O657" t="b">
        <v>0</v>
      </c>
      <c r="P657" t="s">
        <v>344</v>
      </c>
      <c r="Q657" t="s">
        <v>344</v>
      </c>
      <c r="R657" t="s">
        <v>344</v>
      </c>
      <c r="X657" t="str">
        <f t="shared" si="90"/>
        <v>grade5_all_grade_t8_ra_cont_kokugo_level_std</v>
      </c>
      <c r="Y657">
        <f t="shared" si="91"/>
        <v>135713</v>
      </c>
      <c r="Z657" t="str">
        <f t="shared" si="92"/>
        <v>kokugo_level_std ~ relative_age + I(relative_age^2) + as.factor(sex) +      as.factor(book) + as.factor(year) | as.factor(school_id) |      0 | school_id</v>
      </c>
      <c r="AA657" t="str">
        <f t="shared" si="93"/>
        <v>0.333</v>
      </c>
      <c r="AB657" t="str">
        <f t="shared" si="94"/>
        <v>0.009</v>
      </c>
      <c r="AC657" t="str">
        <f t="shared" si="95"/>
        <v>NA</v>
      </c>
      <c r="AD657" t="str">
        <f t="shared" si="96"/>
        <v>NA, NA</v>
      </c>
      <c r="AE657" t="str">
        <f t="shared" si="97"/>
        <v>0.333
(0.009)</v>
      </c>
      <c r="AF657" t="str">
        <f t="shared" si="98"/>
        <v>0.333
(0.009, NA)</v>
      </c>
    </row>
    <row r="658" spans="1:32">
      <c r="A658">
        <v>657</v>
      </c>
      <c r="B658">
        <v>0.12652999129897899</v>
      </c>
      <c r="C658">
        <v>0.121924913663446</v>
      </c>
      <c r="D658">
        <v>0.88351474369081295</v>
      </c>
      <c r="E658">
        <v>27.4761906992996</v>
      </c>
      <c r="F658">
        <v>0</v>
      </c>
      <c r="G658">
        <v>137325</v>
      </c>
      <c r="H658">
        <v>137325</v>
      </c>
      <c r="I658">
        <v>138050</v>
      </c>
      <c r="J658" t="s">
        <v>1077</v>
      </c>
      <c r="K658">
        <v>0.256907271026793</v>
      </c>
      <c r="L658">
        <v>7.8007910350405898E-3</v>
      </c>
      <c r="M658" s="17">
        <v>7.2912841693307701E-238</v>
      </c>
      <c r="N658" t="s">
        <v>974</v>
      </c>
      <c r="O658" t="b">
        <v>0</v>
      </c>
      <c r="P658" t="s">
        <v>344</v>
      </c>
      <c r="Q658" t="s">
        <v>344</v>
      </c>
      <c r="R658" t="s">
        <v>344</v>
      </c>
      <c r="X658" t="str">
        <f t="shared" si="90"/>
        <v>grade6_all_grade_t8_ra_cont_kokugo_level_std</v>
      </c>
      <c r="Y658">
        <f t="shared" si="91"/>
        <v>138050</v>
      </c>
      <c r="Z658" t="str">
        <f t="shared" si="92"/>
        <v>kokugo_level_std ~ relative_age + I(relative_age^2) + as.factor(sex) +      as.factor(book) + as.factor(year) | as.factor(school_id) |      0 | school_id</v>
      </c>
      <c r="AA658" t="str">
        <f t="shared" si="93"/>
        <v>0.257</v>
      </c>
      <c r="AB658" t="str">
        <f t="shared" si="94"/>
        <v>0.008</v>
      </c>
      <c r="AC658" t="str">
        <f t="shared" si="95"/>
        <v>NA</v>
      </c>
      <c r="AD658" t="str">
        <f t="shared" si="96"/>
        <v>NA, NA</v>
      </c>
      <c r="AE658" t="str">
        <f t="shared" si="97"/>
        <v>0.257
(0.008)</v>
      </c>
      <c r="AF658" t="str">
        <f t="shared" si="98"/>
        <v>0.257
(0.008, NA)</v>
      </c>
    </row>
    <row r="659" spans="1:32">
      <c r="A659">
        <v>658</v>
      </c>
      <c r="B659">
        <v>0.103623861561148</v>
      </c>
      <c r="C659">
        <v>0.10111300403050601</v>
      </c>
      <c r="D659">
        <v>0.79099017427918095</v>
      </c>
      <c r="E659">
        <v>41.270307174573702</v>
      </c>
      <c r="F659">
        <v>0</v>
      </c>
      <c r="G659">
        <v>132090</v>
      </c>
      <c r="H659">
        <v>132090</v>
      </c>
      <c r="I659">
        <v>132461</v>
      </c>
      <c r="J659" t="s">
        <v>1077</v>
      </c>
      <c r="K659">
        <v>0.200454074368693</v>
      </c>
      <c r="L659">
        <v>6.9587325413722903E-3</v>
      </c>
      <c r="M659" s="17">
        <v>1.7979983478838601E-182</v>
      </c>
      <c r="N659" t="s">
        <v>975</v>
      </c>
      <c r="O659" t="b">
        <v>0</v>
      </c>
      <c r="P659" t="s">
        <v>344</v>
      </c>
      <c r="Q659" t="s">
        <v>344</v>
      </c>
      <c r="R659" t="s">
        <v>344</v>
      </c>
      <c r="X659" t="str">
        <f t="shared" si="90"/>
        <v>grade7_all_grade_t8_ra_cont_kokugo_level_std</v>
      </c>
      <c r="Y659">
        <f t="shared" si="91"/>
        <v>132461</v>
      </c>
      <c r="Z659" t="str">
        <f t="shared" si="92"/>
        <v>kokugo_level_std ~ relative_age + I(relative_age^2) + as.factor(sex) +      as.factor(book) + as.factor(year) | as.factor(school_id) |      0 | school_id</v>
      </c>
      <c r="AA659" t="str">
        <f t="shared" si="93"/>
        <v>0.200</v>
      </c>
      <c r="AB659" t="str">
        <f t="shared" si="94"/>
        <v>0.007</v>
      </c>
      <c r="AC659" t="str">
        <f t="shared" si="95"/>
        <v>NA</v>
      </c>
      <c r="AD659" t="str">
        <f t="shared" si="96"/>
        <v>NA, NA</v>
      </c>
      <c r="AE659" t="str">
        <f t="shared" si="97"/>
        <v>0.200
(0.007)</v>
      </c>
      <c r="AF659" t="str">
        <f t="shared" si="98"/>
        <v>0.200
(0.007, NA)</v>
      </c>
    </row>
    <row r="660" spans="1:32">
      <c r="A660">
        <v>659</v>
      </c>
      <c r="B660">
        <v>9.5045373148291895E-2</v>
      </c>
      <c r="C660">
        <v>9.2547792071222504E-2</v>
      </c>
      <c r="D660">
        <v>0.74953706573374701</v>
      </c>
      <c r="E660">
        <v>38.054970075214698</v>
      </c>
      <c r="F660">
        <v>0</v>
      </c>
      <c r="G660">
        <v>134063</v>
      </c>
      <c r="H660">
        <v>134063</v>
      </c>
      <c r="I660">
        <v>134434</v>
      </c>
      <c r="J660" t="s">
        <v>1077</v>
      </c>
      <c r="K660">
        <v>0.16915192947726401</v>
      </c>
      <c r="L660">
        <v>6.6069311719446399E-3</v>
      </c>
      <c r="M660" s="17">
        <v>1.4421158464194201E-144</v>
      </c>
      <c r="N660" t="s">
        <v>976</v>
      </c>
      <c r="O660" t="b">
        <v>0</v>
      </c>
      <c r="P660" t="s">
        <v>344</v>
      </c>
      <c r="Q660" t="s">
        <v>344</v>
      </c>
      <c r="R660" t="s">
        <v>344</v>
      </c>
      <c r="X660" t="str">
        <f t="shared" si="90"/>
        <v>grade8_all_grade_t8_ra_cont_kokugo_level_std</v>
      </c>
      <c r="Y660">
        <f t="shared" si="91"/>
        <v>134434</v>
      </c>
      <c r="Z660" t="str">
        <f t="shared" si="92"/>
        <v>kokugo_level_std ~ relative_age + I(relative_age^2) + as.factor(sex) +      as.factor(book) + as.factor(year) | as.factor(school_id) |      0 | school_id</v>
      </c>
      <c r="AA660" t="str">
        <f t="shared" si="93"/>
        <v>0.169</v>
      </c>
      <c r="AB660" t="str">
        <f t="shared" si="94"/>
        <v>0.007</v>
      </c>
      <c r="AC660" t="str">
        <f t="shared" si="95"/>
        <v>NA</v>
      </c>
      <c r="AD660" t="str">
        <f t="shared" si="96"/>
        <v>NA, NA</v>
      </c>
      <c r="AE660" t="str">
        <f t="shared" si="97"/>
        <v>0.169
(0.007)</v>
      </c>
      <c r="AF660" t="str">
        <f t="shared" si="98"/>
        <v>0.169
(0.007, NA)</v>
      </c>
    </row>
    <row r="661" spans="1:32">
      <c r="A661">
        <v>660</v>
      </c>
      <c r="B661">
        <v>9.0894922787773003E-2</v>
      </c>
      <c r="C661">
        <v>8.8454941834872597E-2</v>
      </c>
      <c r="D661">
        <v>0.85937188982776802</v>
      </c>
      <c r="E661">
        <v>37.252308334506097</v>
      </c>
      <c r="F661">
        <v>0</v>
      </c>
      <c r="G661">
        <v>137112</v>
      </c>
      <c r="H661">
        <v>137112</v>
      </c>
      <c r="I661">
        <v>137481</v>
      </c>
      <c r="J661" t="s">
        <v>1077</v>
      </c>
      <c r="K661">
        <v>0.163430145891164</v>
      </c>
      <c r="L661">
        <v>6.8637491268857499E-3</v>
      </c>
      <c r="M661" s="17">
        <v>2.5923449361301503E-125</v>
      </c>
      <c r="N661" t="s">
        <v>977</v>
      </c>
      <c r="O661" t="b">
        <v>0</v>
      </c>
      <c r="P661" t="s">
        <v>344</v>
      </c>
      <c r="Q661" t="s">
        <v>344</v>
      </c>
      <c r="R661" t="s">
        <v>344</v>
      </c>
      <c r="X661" t="str">
        <f t="shared" si="90"/>
        <v>grade9_all_grade_t8_ra_cont_kokugo_level_std</v>
      </c>
      <c r="Y661">
        <f t="shared" si="91"/>
        <v>137481</v>
      </c>
      <c r="Z661" t="str">
        <f t="shared" si="92"/>
        <v>kokugo_level_std ~ relative_age + I(relative_age^2) + as.factor(sex) +      as.factor(book) + as.factor(year) | as.factor(school_id) |      0 | school_id</v>
      </c>
      <c r="AA661" t="str">
        <f t="shared" si="93"/>
        <v>0.163</v>
      </c>
      <c r="AB661" t="str">
        <f t="shared" si="94"/>
        <v>0.007</v>
      </c>
      <c r="AC661" t="str">
        <f t="shared" si="95"/>
        <v>NA</v>
      </c>
      <c r="AD661" t="str">
        <f t="shared" si="96"/>
        <v>NA, NA</v>
      </c>
      <c r="AE661" t="str">
        <f t="shared" si="97"/>
        <v>0.163
(0.007)</v>
      </c>
      <c r="AF661" t="str">
        <f t="shared" si="98"/>
        <v>0.163
(0.007, NA)</v>
      </c>
    </row>
    <row r="662" spans="1:32">
      <c r="A662">
        <v>661</v>
      </c>
      <c r="B662">
        <v>0.123676307525435</v>
      </c>
      <c r="C662">
        <v>0.117997028977003</v>
      </c>
      <c r="D662">
        <v>1.11132364933584</v>
      </c>
      <c r="E662">
        <v>21.776763803842101</v>
      </c>
      <c r="F662">
        <v>0</v>
      </c>
      <c r="G662">
        <v>111406</v>
      </c>
      <c r="H662">
        <v>111406</v>
      </c>
      <c r="I662">
        <v>112129</v>
      </c>
      <c r="J662" t="s">
        <v>1077</v>
      </c>
      <c r="K662">
        <v>0.42421244645916101</v>
      </c>
      <c r="L662">
        <v>1.3471304257146001E-2</v>
      </c>
      <c r="M662" s="17">
        <v>1.1875965046201001E-217</v>
      </c>
      <c r="N662" t="s">
        <v>978</v>
      </c>
      <c r="O662" t="b">
        <v>0</v>
      </c>
      <c r="P662" t="s">
        <v>344</v>
      </c>
      <c r="Q662" t="s">
        <v>344</v>
      </c>
      <c r="R662" t="s">
        <v>344</v>
      </c>
      <c r="X662" t="str">
        <f t="shared" si="90"/>
        <v>grade4_not_apr_march_grade_t8_ra_cont_kokugo_level_std</v>
      </c>
      <c r="Y662">
        <f t="shared" si="91"/>
        <v>112129</v>
      </c>
      <c r="Z662" t="str">
        <f t="shared" si="92"/>
        <v>kokugo_level_std ~ relative_age + I(relative_age^2) + as.factor(sex) +      as.factor(book) + as.factor(year) | as.factor(school_id) |      0 | school_id</v>
      </c>
      <c r="AA662" t="str">
        <f t="shared" si="93"/>
        <v>0.424</v>
      </c>
      <c r="AB662" t="str">
        <f t="shared" si="94"/>
        <v>0.013</v>
      </c>
      <c r="AC662" t="str">
        <f t="shared" si="95"/>
        <v>NA</v>
      </c>
      <c r="AD662" t="str">
        <f t="shared" si="96"/>
        <v>NA, NA</v>
      </c>
      <c r="AE662" t="str">
        <f t="shared" si="97"/>
        <v>0.424
(0.013)</v>
      </c>
      <c r="AF662" t="str">
        <f t="shared" si="98"/>
        <v>0.424
(0.013, NA)</v>
      </c>
    </row>
    <row r="663" spans="1:32">
      <c r="A663">
        <v>662</v>
      </c>
      <c r="B663">
        <v>0.123818084382344</v>
      </c>
      <c r="C663">
        <v>0.11819919218703299</v>
      </c>
      <c r="D663">
        <v>0.97733254562713501</v>
      </c>
      <c r="E663">
        <v>22.036031316932899</v>
      </c>
      <c r="F663">
        <v>0</v>
      </c>
      <c r="G663">
        <v>112741</v>
      </c>
      <c r="H663">
        <v>112741</v>
      </c>
      <c r="I663">
        <v>113465</v>
      </c>
      <c r="J663" t="s">
        <v>1077</v>
      </c>
      <c r="K663">
        <v>0.33397506147098699</v>
      </c>
      <c r="L663">
        <v>1.17676614059511E-2</v>
      </c>
      <c r="M663" s="17">
        <v>3.4949669175983702E-177</v>
      </c>
      <c r="N663" t="s">
        <v>979</v>
      </c>
      <c r="O663" t="b">
        <v>0</v>
      </c>
      <c r="P663" t="s">
        <v>344</v>
      </c>
      <c r="Q663" t="s">
        <v>344</v>
      </c>
      <c r="R663" t="s">
        <v>344</v>
      </c>
      <c r="X663" t="str">
        <f t="shared" si="90"/>
        <v>grade5_not_apr_march_grade_t8_ra_cont_kokugo_level_std</v>
      </c>
      <c r="Y663">
        <f t="shared" si="91"/>
        <v>113465</v>
      </c>
      <c r="Z663" t="str">
        <f t="shared" si="92"/>
        <v>kokugo_level_std ~ relative_age + I(relative_age^2) + as.factor(sex) +      as.factor(book) + as.factor(year) | as.factor(school_id) |      0 | school_id</v>
      </c>
      <c r="AA663" t="str">
        <f t="shared" si="93"/>
        <v>0.334</v>
      </c>
      <c r="AB663" t="str">
        <f t="shared" si="94"/>
        <v>0.012</v>
      </c>
      <c r="AC663" t="str">
        <f t="shared" si="95"/>
        <v>NA</v>
      </c>
      <c r="AD663" t="str">
        <f t="shared" si="96"/>
        <v>NA, NA</v>
      </c>
      <c r="AE663" t="str">
        <f t="shared" si="97"/>
        <v>0.334
(0.012)</v>
      </c>
      <c r="AF663" t="str">
        <f t="shared" si="98"/>
        <v>0.334
(0.012, NA)</v>
      </c>
    </row>
    <row r="664" spans="1:32">
      <c r="A664">
        <v>663</v>
      </c>
      <c r="B664">
        <v>0.12539003042366401</v>
      </c>
      <c r="C664">
        <v>0.119876646839949</v>
      </c>
      <c r="D664">
        <v>0.88334656386147703</v>
      </c>
      <c r="E664">
        <v>22.742845390628801</v>
      </c>
      <c r="F664">
        <v>0</v>
      </c>
      <c r="G664">
        <v>114851</v>
      </c>
      <c r="H664">
        <v>114851</v>
      </c>
      <c r="I664">
        <v>115576</v>
      </c>
      <c r="J664" t="s">
        <v>1077</v>
      </c>
      <c r="K664">
        <v>0.25809999001071199</v>
      </c>
      <c r="L664">
        <v>1.0339425343404599E-2</v>
      </c>
      <c r="M664" s="17">
        <v>1.55449160105043E-137</v>
      </c>
      <c r="N664" t="s">
        <v>980</v>
      </c>
      <c r="O664" t="b">
        <v>0</v>
      </c>
      <c r="P664" t="s">
        <v>344</v>
      </c>
      <c r="Q664" t="s">
        <v>344</v>
      </c>
      <c r="R664" t="s">
        <v>344</v>
      </c>
      <c r="X664" t="str">
        <f t="shared" si="90"/>
        <v>grade6_not_apr_march_grade_t8_ra_cont_kokugo_level_std</v>
      </c>
      <c r="Y664">
        <f t="shared" si="91"/>
        <v>115576</v>
      </c>
      <c r="Z664" t="str">
        <f t="shared" si="92"/>
        <v>kokugo_level_std ~ relative_age + I(relative_age^2) + as.factor(sex) +      as.factor(book) + as.factor(year) | as.factor(school_id) |      0 | school_id</v>
      </c>
      <c r="AA664" t="str">
        <f t="shared" si="93"/>
        <v>0.258</v>
      </c>
      <c r="AB664" t="str">
        <f t="shared" si="94"/>
        <v>0.010</v>
      </c>
      <c r="AC664" t="str">
        <f t="shared" si="95"/>
        <v>NA</v>
      </c>
      <c r="AD664" t="str">
        <f t="shared" si="96"/>
        <v>NA, NA</v>
      </c>
      <c r="AE664" t="str">
        <f t="shared" si="97"/>
        <v>0.258
(0.010)</v>
      </c>
      <c r="AF664" t="str">
        <f t="shared" si="98"/>
        <v>0.258
(0.010, NA)</v>
      </c>
    </row>
    <row r="665" spans="1:32">
      <c r="A665">
        <v>664</v>
      </c>
      <c r="B665">
        <v>0.10296058311352201</v>
      </c>
      <c r="C665">
        <v>9.9959311870276499E-2</v>
      </c>
      <c r="D665">
        <v>0.79087016701127</v>
      </c>
      <c r="E665">
        <v>34.305657426082597</v>
      </c>
      <c r="F665">
        <v>0</v>
      </c>
      <c r="G665">
        <v>110588</v>
      </c>
      <c r="H665">
        <v>110588</v>
      </c>
      <c r="I665">
        <v>110959</v>
      </c>
      <c r="J665" t="s">
        <v>1077</v>
      </c>
      <c r="K665">
        <v>0.20585458475319601</v>
      </c>
      <c r="L665">
        <v>9.2289828364340697E-3</v>
      </c>
      <c r="M665" s="17">
        <v>3.2874272158884998E-110</v>
      </c>
      <c r="N665" t="s">
        <v>981</v>
      </c>
      <c r="O665" t="b">
        <v>0</v>
      </c>
      <c r="P665" t="s">
        <v>344</v>
      </c>
      <c r="Q665" t="s">
        <v>344</v>
      </c>
      <c r="R665" t="s">
        <v>344</v>
      </c>
      <c r="X665" t="str">
        <f t="shared" si="90"/>
        <v>grade7_not_apr_march_grade_t8_ra_cont_kokugo_level_std</v>
      </c>
      <c r="Y665">
        <f t="shared" si="91"/>
        <v>110959</v>
      </c>
      <c r="Z665" t="str">
        <f t="shared" si="92"/>
        <v>kokugo_level_std ~ relative_age + I(relative_age^2) + as.factor(sex) +      as.factor(book) + as.factor(year) | as.factor(school_id) |      0 | school_id</v>
      </c>
      <c r="AA665" t="str">
        <f t="shared" si="93"/>
        <v>0.206</v>
      </c>
      <c r="AB665" t="str">
        <f t="shared" si="94"/>
        <v>0.009</v>
      </c>
      <c r="AC665" t="str">
        <f t="shared" si="95"/>
        <v>NA</v>
      </c>
      <c r="AD665" t="str">
        <f t="shared" si="96"/>
        <v>NA, NA</v>
      </c>
      <c r="AE665" t="str">
        <f t="shared" si="97"/>
        <v>0.206
(0.009)</v>
      </c>
      <c r="AF665" t="str">
        <f t="shared" si="98"/>
        <v>0.206
(0.009, NA)</v>
      </c>
    </row>
    <row r="666" spans="1:32">
      <c r="A666">
        <v>665</v>
      </c>
      <c r="B666">
        <v>9.4493075293991299E-2</v>
      </c>
      <c r="C666">
        <v>9.1514619453394494E-2</v>
      </c>
      <c r="D666">
        <v>0.74899882826890996</v>
      </c>
      <c r="E666">
        <v>31.725525020728298</v>
      </c>
      <c r="F666">
        <v>0</v>
      </c>
      <c r="G666">
        <v>112487</v>
      </c>
      <c r="H666">
        <v>112487</v>
      </c>
      <c r="I666">
        <v>112858</v>
      </c>
      <c r="J666" t="s">
        <v>1077</v>
      </c>
      <c r="K666">
        <v>0.17767004247281801</v>
      </c>
      <c r="L666">
        <v>8.6733815432378895E-3</v>
      </c>
      <c r="M666" s="17">
        <v>2.9589661302406301E-93</v>
      </c>
      <c r="N666" t="s">
        <v>982</v>
      </c>
      <c r="O666" t="b">
        <v>0</v>
      </c>
      <c r="P666" t="s">
        <v>344</v>
      </c>
      <c r="Q666" t="s">
        <v>344</v>
      </c>
      <c r="R666" t="s">
        <v>344</v>
      </c>
      <c r="X666" t="str">
        <f t="shared" si="90"/>
        <v>grade8_not_apr_march_grade_t8_ra_cont_kokugo_level_std</v>
      </c>
      <c r="Y666">
        <f t="shared" si="91"/>
        <v>112858</v>
      </c>
      <c r="Z666" t="str">
        <f t="shared" si="92"/>
        <v>kokugo_level_std ~ relative_age + I(relative_age^2) + as.factor(sex) +      as.factor(book) + as.factor(year) | as.factor(school_id) |      0 | school_id</v>
      </c>
      <c r="AA666" t="str">
        <f t="shared" si="93"/>
        <v>0.178</v>
      </c>
      <c r="AB666" t="str">
        <f t="shared" si="94"/>
        <v>0.009</v>
      </c>
      <c r="AC666" t="str">
        <f t="shared" si="95"/>
        <v>NA</v>
      </c>
      <c r="AD666" t="str">
        <f t="shared" si="96"/>
        <v>NA, NA</v>
      </c>
      <c r="AE666" t="str">
        <f t="shared" si="97"/>
        <v>0.178
(0.009)</v>
      </c>
      <c r="AF666" t="str">
        <f t="shared" si="98"/>
        <v>0.178
(0.009, NA)</v>
      </c>
    </row>
    <row r="667" spans="1:32">
      <c r="A667">
        <v>666</v>
      </c>
      <c r="B667">
        <v>9.0585371302660395E-2</v>
      </c>
      <c r="C667">
        <v>8.7676938968797399E-2</v>
      </c>
      <c r="D667">
        <v>0.85948289695356495</v>
      </c>
      <c r="E667">
        <v>31.145772328264002</v>
      </c>
      <c r="F667">
        <v>0</v>
      </c>
      <c r="G667">
        <v>115067</v>
      </c>
      <c r="H667">
        <v>115067</v>
      </c>
      <c r="I667">
        <v>115436</v>
      </c>
      <c r="J667" t="s">
        <v>1077</v>
      </c>
      <c r="K667">
        <v>0.16352312028434501</v>
      </c>
      <c r="L667">
        <v>9.0687449609843408E-3</v>
      </c>
      <c r="M667" s="17">
        <v>1.1024950696592E-72</v>
      </c>
      <c r="N667" t="s">
        <v>983</v>
      </c>
      <c r="O667" t="b">
        <v>0</v>
      </c>
      <c r="P667" t="s">
        <v>344</v>
      </c>
      <c r="Q667" t="s">
        <v>344</v>
      </c>
      <c r="R667" t="s">
        <v>344</v>
      </c>
      <c r="X667" t="str">
        <f t="shared" si="90"/>
        <v>grade9_not_apr_march_grade_t8_ra_cont_kokugo_level_std</v>
      </c>
      <c r="Y667">
        <f t="shared" si="91"/>
        <v>115436</v>
      </c>
      <c r="Z667" t="str">
        <f t="shared" si="92"/>
        <v>kokugo_level_std ~ relative_age + I(relative_age^2) + as.factor(sex) +      as.factor(book) + as.factor(year) | as.factor(school_id) |      0 | school_id</v>
      </c>
      <c r="AA667" t="str">
        <f t="shared" si="93"/>
        <v>0.164</v>
      </c>
      <c r="AB667" t="str">
        <f t="shared" si="94"/>
        <v>0.009</v>
      </c>
      <c r="AC667" t="str">
        <f t="shared" si="95"/>
        <v>NA</v>
      </c>
      <c r="AD667" t="str">
        <f t="shared" si="96"/>
        <v>NA, NA</v>
      </c>
      <c r="AE667" t="str">
        <f t="shared" si="97"/>
        <v>0.164
(0.009)</v>
      </c>
      <c r="AF667" t="str">
        <f t="shared" si="98"/>
        <v>0.164
(0.009, NA)</v>
      </c>
    </row>
    <row r="668" spans="1:32">
      <c r="A668">
        <v>667</v>
      </c>
      <c r="B668">
        <v>1.1685034233532799E-2</v>
      </c>
      <c r="C668">
        <v>1.16740014699049E-2</v>
      </c>
      <c r="D668">
        <v>1.1678695848640599</v>
      </c>
      <c r="E668">
        <v>1059.12123452273</v>
      </c>
      <c r="F668">
        <v>0</v>
      </c>
      <c r="G668">
        <v>179160</v>
      </c>
      <c r="H668">
        <v>179160</v>
      </c>
      <c r="I668">
        <v>179163</v>
      </c>
      <c r="J668" t="s">
        <v>1078</v>
      </c>
      <c r="K668">
        <v>0.40685641741200401</v>
      </c>
      <c r="L668">
        <v>9.0313921837548404E-3</v>
      </c>
      <c r="M668">
        <v>0</v>
      </c>
      <c r="N668" t="s">
        <v>984</v>
      </c>
      <c r="O668" t="b">
        <v>0</v>
      </c>
      <c r="P668" t="s">
        <v>344</v>
      </c>
      <c r="Q668" t="s">
        <v>344</v>
      </c>
      <c r="R668" t="s">
        <v>344</v>
      </c>
      <c r="X668" t="str">
        <f t="shared" si="90"/>
        <v>grade4_all_grade_t8_ra_basic_math_level_std</v>
      </c>
      <c r="Y668">
        <f t="shared" si="91"/>
        <v>179163</v>
      </c>
      <c r="Z668" t="str">
        <f t="shared" si="92"/>
        <v>math_level_std ~ relative_age + I(relative_age^2) | 0 | 0 | school_id</v>
      </c>
      <c r="AA668" t="str">
        <f t="shared" si="93"/>
        <v>0.407</v>
      </c>
      <c r="AB668" t="str">
        <f t="shared" si="94"/>
        <v>0.009</v>
      </c>
      <c r="AC668" t="str">
        <f t="shared" si="95"/>
        <v>NA</v>
      </c>
      <c r="AD668" t="str">
        <f t="shared" si="96"/>
        <v>NA, NA</v>
      </c>
      <c r="AE668" t="str">
        <f t="shared" si="97"/>
        <v>0.407
(0.009)</v>
      </c>
      <c r="AF668" t="str">
        <f t="shared" si="98"/>
        <v>0.407
(0.009, NA)</v>
      </c>
    </row>
    <row r="669" spans="1:32">
      <c r="A669">
        <v>668</v>
      </c>
      <c r="B669">
        <v>8.3872911253632006E-3</v>
      </c>
      <c r="C669">
        <v>8.3763699197190195E-3</v>
      </c>
      <c r="D669">
        <v>1.1092308337697001</v>
      </c>
      <c r="E669">
        <v>767.98216228376202</v>
      </c>
      <c r="F669">
        <v>0</v>
      </c>
      <c r="G669">
        <v>181594</v>
      </c>
      <c r="H669">
        <v>181594</v>
      </c>
      <c r="I669">
        <v>181597</v>
      </c>
      <c r="J669" t="s">
        <v>1078</v>
      </c>
      <c r="K669">
        <v>0.32585314082160699</v>
      </c>
      <c r="L669">
        <v>8.72336927430282E-3</v>
      </c>
      <c r="M669" s="17">
        <v>2.17953891758415E-305</v>
      </c>
      <c r="N669" t="s">
        <v>985</v>
      </c>
      <c r="O669" t="b">
        <v>0</v>
      </c>
      <c r="P669" t="s">
        <v>344</v>
      </c>
      <c r="Q669" t="s">
        <v>344</v>
      </c>
      <c r="R669" t="s">
        <v>344</v>
      </c>
      <c r="X669" t="str">
        <f t="shared" si="90"/>
        <v>grade5_all_grade_t8_ra_basic_math_level_std</v>
      </c>
      <c r="Y669">
        <f t="shared" si="91"/>
        <v>181597</v>
      </c>
      <c r="Z669" t="str">
        <f t="shared" si="92"/>
        <v>math_level_std ~ relative_age + I(relative_age^2) | 0 | 0 | school_id</v>
      </c>
      <c r="AA669" t="str">
        <f t="shared" si="93"/>
        <v>0.326</v>
      </c>
      <c r="AB669" t="str">
        <f t="shared" si="94"/>
        <v>0.009</v>
      </c>
      <c r="AC669" t="str">
        <f t="shared" si="95"/>
        <v>NA</v>
      </c>
      <c r="AD669" t="str">
        <f t="shared" si="96"/>
        <v>NA, NA</v>
      </c>
      <c r="AE669" t="str">
        <f t="shared" si="97"/>
        <v>0.326
(0.009)</v>
      </c>
      <c r="AF669" t="str">
        <f t="shared" si="98"/>
        <v>0.326
(0.009, NA)</v>
      </c>
    </row>
    <row r="670" spans="1:32">
      <c r="A670">
        <v>669</v>
      </c>
      <c r="B670">
        <v>5.9041121143853202E-3</v>
      </c>
      <c r="C670">
        <v>5.8932160620378503E-3</v>
      </c>
      <c r="D670">
        <v>1.1436824352925601</v>
      </c>
      <c r="E670">
        <v>541.85790653010804</v>
      </c>
      <c r="F670" s="17">
        <v>2.3451341978373801E-235</v>
      </c>
      <c r="G670">
        <v>182469</v>
      </c>
      <c r="H670">
        <v>182469</v>
      </c>
      <c r="I670">
        <v>182472</v>
      </c>
      <c r="J670" t="s">
        <v>1078</v>
      </c>
      <c r="K670">
        <v>0.28042817304319401</v>
      </c>
      <c r="L670">
        <v>9.1899223726854204E-3</v>
      </c>
      <c r="M670" s="17">
        <v>1.6608642296598199E-204</v>
      </c>
      <c r="N670" t="s">
        <v>986</v>
      </c>
      <c r="O670" t="b">
        <v>0</v>
      </c>
      <c r="P670" t="s">
        <v>344</v>
      </c>
      <c r="Q670" t="s">
        <v>344</v>
      </c>
      <c r="R670" t="s">
        <v>344</v>
      </c>
      <c r="X670" t="str">
        <f t="shared" si="90"/>
        <v>grade6_all_grade_t8_ra_basic_math_level_std</v>
      </c>
      <c r="Y670">
        <f t="shared" si="91"/>
        <v>182472</v>
      </c>
      <c r="Z670" t="str">
        <f t="shared" si="92"/>
        <v>math_level_std ~ relative_age + I(relative_age^2) | 0 | 0 | school_id</v>
      </c>
      <c r="AA670" t="str">
        <f t="shared" si="93"/>
        <v>0.280</v>
      </c>
      <c r="AB670" t="str">
        <f t="shared" si="94"/>
        <v>0.009</v>
      </c>
      <c r="AC670" t="str">
        <f t="shared" si="95"/>
        <v>NA</v>
      </c>
      <c r="AD670" t="str">
        <f t="shared" si="96"/>
        <v>NA, NA</v>
      </c>
      <c r="AE670" t="str">
        <f t="shared" si="97"/>
        <v>0.280
(0.009)</v>
      </c>
      <c r="AF670" t="str">
        <f t="shared" si="98"/>
        <v>0.280
(0.009, NA)</v>
      </c>
    </row>
    <row r="671" spans="1:32">
      <c r="A671">
        <v>670</v>
      </c>
      <c r="B671">
        <v>5.0645963669136802E-3</v>
      </c>
      <c r="C671">
        <v>5.0534318062745998E-3</v>
      </c>
      <c r="D671">
        <v>1.1269613597624299</v>
      </c>
      <c r="E671">
        <v>453.63149797224401</v>
      </c>
      <c r="F671" s="17">
        <v>3.0908303504575898E-197</v>
      </c>
      <c r="G671">
        <v>178231</v>
      </c>
      <c r="H671">
        <v>178231</v>
      </c>
      <c r="I671">
        <v>178234</v>
      </c>
      <c r="J671" t="s">
        <v>1078</v>
      </c>
      <c r="K671">
        <v>0.25667031435330401</v>
      </c>
      <c r="L671">
        <v>8.8975821254026199E-3</v>
      </c>
      <c r="M671" s="17">
        <v>5.4939639724995703E-183</v>
      </c>
      <c r="N671" t="s">
        <v>987</v>
      </c>
      <c r="O671" t="b">
        <v>0</v>
      </c>
      <c r="P671" t="s">
        <v>344</v>
      </c>
      <c r="Q671" t="s">
        <v>344</v>
      </c>
      <c r="R671" t="s">
        <v>344</v>
      </c>
      <c r="X671" t="str">
        <f t="shared" si="90"/>
        <v>grade7_all_grade_t8_ra_basic_math_level_std</v>
      </c>
      <c r="Y671">
        <f t="shared" si="91"/>
        <v>178234</v>
      </c>
      <c r="Z671" t="str">
        <f t="shared" si="92"/>
        <v>math_level_std ~ relative_age + I(relative_age^2) | 0 | 0 | school_id</v>
      </c>
      <c r="AA671" t="str">
        <f t="shared" si="93"/>
        <v>0.257</v>
      </c>
      <c r="AB671" t="str">
        <f t="shared" si="94"/>
        <v>0.009</v>
      </c>
      <c r="AC671" t="str">
        <f t="shared" si="95"/>
        <v>NA</v>
      </c>
      <c r="AD671" t="str">
        <f t="shared" si="96"/>
        <v>NA, NA</v>
      </c>
      <c r="AE671" t="str">
        <f t="shared" si="97"/>
        <v>0.257
(0.009)</v>
      </c>
      <c r="AF671" t="str">
        <f t="shared" si="98"/>
        <v>0.257
(0.009, NA)</v>
      </c>
    </row>
    <row r="672" spans="1:32">
      <c r="A672">
        <v>671</v>
      </c>
      <c r="B672">
        <v>3.2177307027069901E-3</v>
      </c>
      <c r="C672">
        <v>3.2067460892712999E-3</v>
      </c>
      <c r="D672">
        <v>1.1142792386747</v>
      </c>
      <c r="E672">
        <v>292.93071818676702</v>
      </c>
      <c r="F672" s="17">
        <v>9.6984502501012298E-128</v>
      </c>
      <c r="G672">
        <v>181487</v>
      </c>
      <c r="H672">
        <v>181487</v>
      </c>
      <c r="I672">
        <v>181490</v>
      </c>
      <c r="J672" t="s">
        <v>1078</v>
      </c>
      <c r="K672">
        <v>0.19927524154441401</v>
      </c>
      <c r="L672">
        <v>7.8537736204885994E-3</v>
      </c>
      <c r="M672" s="17">
        <v>4.9869464589142699E-142</v>
      </c>
      <c r="N672" t="s">
        <v>988</v>
      </c>
      <c r="O672" t="b">
        <v>0</v>
      </c>
      <c r="P672" t="s">
        <v>344</v>
      </c>
      <c r="Q672" t="s">
        <v>344</v>
      </c>
      <c r="R672" t="s">
        <v>344</v>
      </c>
      <c r="X672" t="str">
        <f t="shared" si="90"/>
        <v>grade8_all_grade_t8_ra_basic_math_level_std</v>
      </c>
      <c r="Y672">
        <f t="shared" si="91"/>
        <v>181490</v>
      </c>
      <c r="Z672" t="str">
        <f t="shared" si="92"/>
        <v>math_level_std ~ relative_age + I(relative_age^2) | 0 | 0 | school_id</v>
      </c>
      <c r="AA672" t="str">
        <f t="shared" si="93"/>
        <v>0.199</v>
      </c>
      <c r="AB672" t="str">
        <f t="shared" si="94"/>
        <v>0.008</v>
      </c>
      <c r="AC672" t="str">
        <f t="shared" si="95"/>
        <v>NA</v>
      </c>
      <c r="AD672" t="str">
        <f t="shared" si="96"/>
        <v>NA, NA</v>
      </c>
      <c r="AE672" t="str">
        <f t="shared" si="97"/>
        <v>0.199
(0.008)</v>
      </c>
      <c r="AF672" t="str">
        <f t="shared" si="98"/>
        <v>0.199
(0.008, NA)</v>
      </c>
    </row>
    <row r="673" spans="1:32">
      <c r="A673">
        <v>672</v>
      </c>
      <c r="B673">
        <v>1.6258046870669699E-3</v>
      </c>
      <c r="C673">
        <v>1.61129438330321E-3</v>
      </c>
      <c r="D673">
        <v>1.25983303782253</v>
      </c>
      <c r="E673">
        <v>112.044841619967</v>
      </c>
      <c r="F673" s="17">
        <v>2.3939838270397801E-49</v>
      </c>
      <c r="G673">
        <v>137609</v>
      </c>
      <c r="H673">
        <v>137609</v>
      </c>
      <c r="I673">
        <v>137612</v>
      </c>
      <c r="J673" t="s">
        <v>1078</v>
      </c>
      <c r="K673">
        <v>0.15668692083444799</v>
      </c>
      <c r="L673">
        <v>1.04852628197917E-2</v>
      </c>
      <c r="M673" s="17">
        <v>1.71616984617493E-50</v>
      </c>
      <c r="N673" t="s">
        <v>989</v>
      </c>
      <c r="O673" t="b">
        <v>0</v>
      </c>
      <c r="P673" t="s">
        <v>344</v>
      </c>
      <c r="Q673" t="s">
        <v>344</v>
      </c>
      <c r="R673" t="s">
        <v>344</v>
      </c>
      <c r="X673" t="str">
        <f t="shared" si="90"/>
        <v>grade9_all_grade_t8_ra_basic_math_level_std</v>
      </c>
      <c r="Y673">
        <f t="shared" si="91"/>
        <v>137612</v>
      </c>
      <c r="Z673" t="str">
        <f t="shared" si="92"/>
        <v>math_level_std ~ relative_age + I(relative_age^2) | 0 | 0 | school_id</v>
      </c>
      <c r="AA673" t="str">
        <f t="shared" si="93"/>
        <v>0.157</v>
      </c>
      <c r="AB673" t="str">
        <f t="shared" si="94"/>
        <v>0.010</v>
      </c>
      <c r="AC673" t="str">
        <f t="shared" si="95"/>
        <v>NA</v>
      </c>
      <c r="AD673" t="str">
        <f t="shared" si="96"/>
        <v>NA, NA</v>
      </c>
      <c r="AE673" t="str">
        <f t="shared" si="97"/>
        <v>0.157
(0.010)</v>
      </c>
      <c r="AF673" t="str">
        <f t="shared" si="98"/>
        <v>0.157
(0.010, NA)</v>
      </c>
    </row>
    <row r="674" spans="1:32">
      <c r="A674">
        <v>673</v>
      </c>
      <c r="B674">
        <v>8.6018549826655296E-3</v>
      </c>
      <c r="C674">
        <v>8.58862681645234E-3</v>
      </c>
      <c r="D674">
        <v>1.1657673652362599</v>
      </c>
      <c r="E674">
        <v>650.26813573428501</v>
      </c>
      <c r="F674" s="17">
        <v>6.4602651196216003E-282</v>
      </c>
      <c r="G674">
        <v>149892</v>
      </c>
      <c r="H674">
        <v>149892</v>
      </c>
      <c r="I674">
        <v>149895</v>
      </c>
      <c r="J674" t="s">
        <v>1078</v>
      </c>
      <c r="K674">
        <v>0.41880883296398402</v>
      </c>
      <c r="L674">
        <v>1.1426513228216299E-2</v>
      </c>
      <c r="M674" s="17">
        <v>4.1944228798103202E-294</v>
      </c>
      <c r="N674" t="s">
        <v>990</v>
      </c>
      <c r="O674" t="b">
        <v>0</v>
      </c>
      <c r="P674" t="s">
        <v>344</v>
      </c>
      <c r="Q674" t="s">
        <v>344</v>
      </c>
      <c r="R674" t="s">
        <v>344</v>
      </c>
      <c r="X674" t="str">
        <f t="shared" si="90"/>
        <v>grade4_not_apr_march_grade_t8_ra_basic_math_level_std</v>
      </c>
      <c r="Y674">
        <f t="shared" si="91"/>
        <v>149895</v>
      </c>
      <c r="Z674" t="str">
        <f t="shared" si="92"/>
        <v>math_level_std ~ relative_age + I(relative_age^2) | 0 | 0 | school_id</v>
      </c>
      <c r="AA674" t="str">
        <f t="shared" si="93"/>
        <v>0.419</v>
      </c>
      <c r="AB674" t="str">
        <f t="shared" si="94"/>
        <v>0.011</v>
      </c>
      <c r="AC674" t="str">
        <f t="shared" si="95"/>
        <v>NA</v>
      </c>
      <c r="AD674" t="str">
        <f t="shared" si="96"/>
        <v>NA, NA</v>
      </c>
      <c r="AE674" t="str">
        <f t="shared" si="97"/>
        <v>0.419
(0.011)</v>
      </c>
      <c r="AF674" t="str">
        <f t="shared" si="98"/>
        <v>0.419
(0.011, NA)</v>
      </c>
    </row>
    <row r="675" spans="1:32">
      <c r="A675">
        <v>674</v>
      </c>
      <c r="B675">
        <v>6.0462281397826601E-3</v>
      </c>
      <c r="C675">
        <v>6.0331457554682099E-3</v>
      </c>
      <c r="D675">
        <v>1.1114424465603701</v>
      </c>
      <c r="E675">
        <v>462.16561098457203</v>
      </c>
      <c r="F675" s="17">
        <v>7.7990076447316005E-201</v>
      </c>
      <c r="G675">
        <v>151953</v>
      </c>
      <c r="H675">
        <v>151953</v>
      </c>
      <c r="I675">
        <v>151956</v>
      </c>
      <c r="J675" t="s">
        <v>1078</v>
      </c>
      <c r="K675">
        <v>0.33407499169696397</v>
      </c>
      <c r="L675">
        <v>1.1012509280654101E-2</v>
      </c>
      <c r="M675" s="17">
        <v>3.8492619476534999E-202</v>
      </c>
      <c r="N675" t="s">
        <v>991</v>
      </c>
      <c r="O675" t="b">
        <v>0</v>
      </c>
      <c r="P675" t="s">
        <v>344</v>
      </c>
      <c r="Q675" t="s">
        <v>344</v>
      </c>
      <c r="R675" t="s">
        <v>344</v>
      </c>
      <c r="X675" t="str">
        <f t="shared" si="90"/>
        <v>grade5_not_apr_march_grade_t8_ra_basic_math_level_std</v>
      </c>
      <c r="Y675">
        <f t="shared" si="91"/>
        <v>151956</v>
      </c>
      <c r="Z675" t="str">
        <f t="shared" si="92"/>
        <v>math_level_std ~ relative_age + I(relative_age^2) | 0 | 0 | school_id</v>
      </c>
      <c r="AA675" t="str">
        <f t="shared" si="93"/>
        <v>0.334</v>
      </c>
      <c r="AB675" t="str">
        <f t="shared" si="94"/>
        <v>0.011</v>
      </c>
      <c r="AC675" t="str">
        <f t="shared" si="95"/>
        <v>NA</v>
      </c>
      <c r="AD675" t="str">
        <f t="shared" si="96"/>
        <v>NA, NA</v>
      </c>
      <c r="AE675" t="str">
        <f t="shared" si="97"/>
        <v>0.334
(0.011)</v>
      </c>
      <c r="AF675" t="str">
        <f t="shared" si="98"/>
        <v>0.334
(0.011, NA)</v>
      </c>
    </row>
    <row r="676" spans="1:32">
      <c r="A676">
        <v>675</v>
      </c>
      <c r="B676">
        <v>4.5312794445516204E-3</v>
      </c>
      <c r="C676">
        <v>4.51824949343282E-3</v>
      </c>
      <c r="D676">
        <v>1.1439457694489299</v>
      </c>
      <c r="E676">
        <v>347.75874469608101</v>
      </c>
      <c r="F676" s="17">
        <v>2.0558577025825201E-151</v>
      </c>
      <c r="G676">
        <v>152797</v>
      </c>
      <c r="H676">
        <v>152797</v>
      </c>
      <c r="I676">
        <v>152800</v>
      </c>
      <c r="J676" t="s">
        <v>1078</v>
      </c>
      <c r="K676">
        <v>0.29548812398638802</v>
      </c>
      <c r="L676">
        <v>1.16256072496498E-2</v>
      </c>
      <c r="M676" s="17">
        <v>1.63598626677183E-142</v>
      </c>
      <c r="N676" t="s">
        <v>992</v>
      </c>
      <c r="O676" t="b">
        <v>0</v>
      </c>
      <c r="P676" t="s">
        <v>344</v>
      </c>
      <c r="Q676" t="s">
        <v>344</v>
      </c>
      <c r="R676" t="s">
        <v>344</v>
      </c>
      <c r="X676" t="str">
        <f t="shared" si="90"/>
        <v>grade6_not_apr_march_grade_t8_ra_basic_math_level_std</v>
      </c>
      <c r="Y676">
        <f t="shared" si="91"/>
        <v>152800</v>
      </c>
      <c r="Z676" t="str">
        <f t="shared" si="92"/>
        <v>math_level_std ~ relative_age + I(relative_age^2) | 0 | 0 | school_id</v>
      </c>
      <c r="AA676" t="str">
        <f t="shared" si="93"/>
        <v>0.295</v>
      </c>
      <c r="AB676" t="str">
        <f t="shared" si="94"/>
        <v>0.012</v>
      </c>
      <c r="AC676" t="str">
        <f t="shared" si="95"/>
        <v>NA</v>
      </c>
      <c r="AD676" t="str">
        <f t="shared" si="96"/>
        <v>NA, NA</v>
      </c>
      <c r="AE676" t="str">
        <f t="shared" si="97"/>
        <v>0.295
(0.012)</v>
      </c>
      <c r="AF676" t="str">
        <f t="shared" si="98"/>
        <v>0.295
(0.012, NA)</v>
      </c>
    </row>
    <row r="677" spans="1:32">
      <c r="A677">
        <v>676</v>
      </c>
      <c r="B677">
        <v>3.61892351413887E-3</v>
      </c>
      <c r="C677">
        <v>3.60559034482166E-3</v>
      </c>
      <c r="D677">
        <v>1.1296233915303899</v>
      </c>
      <c r="E677">
        <v>271.422602387891</v>
      </c>
      <c r="F677" s="17">
        <v>2.1687716152055601E-118</v>
      </c>
      <c r="G677">
        <v>149459</v>
      </c>
      <c r="H677">
        <v>149459</v>
      </c>
      <c r="I677">
        <v>149462</v>
      </c>
      <c r="J677" t="s">
        <v>1078</v>
      </c>
      <c r="K677">
        <v>0.26252582742109998</v>
      </c>
      <c r="L677">
        <v>1.18515559087036E-2</v>
      </c>
      <c r="M677" s="17">
        <v>1.0164526009424999E-108</v>
      </c>
      <c r="N677" t="s">
        <v>993</v>
      </c>
      <c r="O677" t="b">
        <v>0</v>
      </c>
      <c r="P677" t="s">
        <v>344</v>
      </c>
      <c r="Q677" t="s">
        <v>344</v>
      </c>
      <c r="R677" t="s">
        <v>344</v>
      </c>
      <c r="X677" t="str">
        <f t="shared" si="90"/>
        <v>grade7_not_apr_march_grade_t8_ra_basic_math_level_std</v>
      </c>
      <c r="Y677">
        <f t="shared" si="91"/>
        <v>149462</v>
      </c>
      <c r="Z677" t="str">
        <f t="shared" si="92"/>
        <v>math_level_std ~ relative_age + I(relative_age^2) | 0 | 0 | school_id</v>
      </c>
      <c r="AA677" t="str">
        <f t="shared" si="93"/>
        <v>0.263</v>
      </c>
      <c r="AB677" t="str">
        <f t="shared" si="94"/>
        <v>0.012</v>
      </c>
      <c r="AC677" t="str">
        <f t="shared" si="95"/>
        <v>NA</v>
      </c>
      <c r="AD677" t="str">
        <f t="shared" si="96"/>
        <v>NA, NA</v>
      </c>
      <c r="AE677" t="str">
        <f t="shared" si="97"/>
        <v>0.263
(0.012)</v>
      </c>
      <c r="AF677" t="str">
        <f t="shared" si="98"/>
        <v>0.263
(0.012, NA)</v>
      </c>
    </row>
    <row r="678" spans="1:32">
      <c r="A678">
        <v>677</v>
      </c>
      <c r="B678">
        <v>2.1814797582015502E-3</v>
      </c>
      <c r="C678">
        <v>2.1683754825120301E-3</v>
      </c>
      <c r="D678">
        <v>1.11505506527362</v>
      </c>
      <c r="E678">
        <v>166.470838212269</v>
      </c>
      <c r="F678" s="17">
        <v>6.0471200717722504E-73</v>
      </c>
      <c r="G678">
        <v>152289</v>
      </c>
      <c r="H678">
        <v>152289</v>
      </c>
      <c r="I678">
        <v>152292</v>
      </c>
      <c r="J678" t="s">
        <v>1078</v>
      </c>
      <c r="K678">
        <v>0.201010567369414</v>
      </c>
      <c r="L678">
        <v>1.08983547406867E-2</v>
      </c>
      <c r="M678" s="17">
        <v>5.8137308243286705E-76</v>
      </c>
      <c r="N678" t="s">
        <v>994</v>
      </c>
      <c r="O678" t="b">
        <v>0</v>
      </c>
      <c r="P678" t="s">
        <v>344</v>
      </c>
      <c r="Q678" t="s">
        <v>344</v>
      </c>
      <c r="R678" t="s">
        <v>344</v>
      </c>
      <c r="X678" t="str">
        <f t="shared" si="90"/>
        <v>grade8_not_apr_march_grade_t8_ra_basic_math_level_std</v>
      </c>
      <c r="Y678">
        <f t="shared" si="91"/>
        <v>152292</v>
      </c>
      <c r="Z678" t="str">
        <f t="shared" si="92"/>
        <v>math_level_std ~ relative_age + I(relative_age^2) | 0 | 0 | school_id</v>
      </c>
      <c r="AA678" t="str">
        <f t="shared" si="93"/>
        <v>0.201</v>
      </c>
      <c r="AB678" t="str">
        <f t="shared" si="94"/>
        <v>0.011</v>
      </c>
      <c r="AC678" t="str">
        <f t="shared" si="95"/>
        <v>NA</v>
      </c>
      <c r="AD678" t="str">
        <f t="shared" si="96"/>
        <v>NA, NA</v>
      </c>
      <c r="AE678" t="str">
        <f t="shared" si="97"/>
        <v>0.201
(0.011)</v>
      </c>
      <c r="AF678" t="str">
        <f t="shared" si="98"/>
        <v>0.201
(0.011, NA)</v>
      </c>
    </row>
    <row r="679" spans="1:32">
      <c r="A679">
        <v>678</v>
      </c>
      <c r="B679">
        <v>1.2444567179937299E-3</v>
      </c>
      <c r="C679">
        <v>1.22716823706459E-3</v>
      </c>
      <c r="D679">
        <v>1.2595614543687399</v>
      </c>
      <c r="E679">
        <v>71.981842886451403</v>
      </c>
      <c r="F679" s="17">
        <v>5.7298412443046204E-32</v>
      </c>
      <c r="G679">
        <v>115540</v>
      </c>
      <c r="H679">
        <v>115540</v>
      </c>
      <c r="I679">
        <v>115543</v>
      </c>
      <c r="J679" t="s">
        <v>1078</v>
      </c>
      <c r="K679">
        <v>0.17153413240457699</v>
      </c>
      <c r="L679">
        <v>1.41841687922578E-2</v>
      </c>
      <c r="M679" s="17">
        <v>1.1451855904869099E-33</v>
      </c>
      <c r="N679" t="s">
        <v>995</v>
      </c>
      <c r="O679" t="b">
        <v>0</v>
      </c>
      <c r="P679" t="s">
        <v>344</v>
      </c>
      <c r="Q679" t="s">
        <v>344</v>
      </c>
      <c r="R679" t="s">
        <v>344</v>
      </c>
      <c r="X679" t="str">
        <f t="shared" si="90"/>
        <v>grade9_not_apr_march_grade_t8_ra_basic_math_level_std</v>
      </c>
      <c r="Y679">
        <f t="shared" si="91"/>
        <v>115543</v>
      </c>
      <c r="Z679" t="str">
        <f t="shared" si="92"/>
        <v>math_level_std ~ relative_age + I(relative_age^2) | 0 | 0 | school_id</v>
      </c>
      <c r="AA679" t="str">
        <f t="shared" si="93"/>
        <v>0.172</v>
      </c>
      <c r="AB679" t="str">
        <f t="shared" si="94"/>
        <v>0.014</v>
      </c>
      <c r="AC679" t="str">
        <f t="shared" si="95"/>
        <v>NA</v>
      </c>
      <c r="AD679" t="str">
        <f t="shared" si="96"/>
        <v>NA, NA</v>
      </c>
      <c r="AE679" t="str">
        <f t="shared" si="97"/>
        <v>0.172
(0.014)</v>
      </c>
      <c r="AF679" t="str">
        <f t="shared" si="98"/>
        <v>0.172
(0.014, NA)</v>
      </c>
    </row>
    <row r="680" spans="1:32">
      <c r="A680">
        <v>679</v>
      </c>
      <c r="B680">
        <v>8.2072541471960705E-2</v>
      </c>
      <c r="C680">
        <v>7.7096914022169893E-2</v>
      </c>
      <c r="D680">
        <v>1.1130605344703299</v>
      </c>
      <c r="E680">
        <v>16.494912913025701</v>
      </c>
      <c r="F680">
        <v>0</v>
      </c>
      <c r="G680">
        <v>133198</v>
      </c>
      <c r="H680">
        <v>133198</v>
      </c>
      <c r="I680">
        <v>133921</v>
      </c>
      <c r="J680" t="s">
        <v>1079</v>
      </c>
      <c r="K680">
        <v>0.39255351069139599</v>
      </c>
      <c r="L680">
        <v>1.00477597487626E-2</v>
      </c>
      <c r="M680">
        <v>0</v>
      </c>
      <c r="N680" t="s">
        <v>996</v>
      </c>
      <c r="O680" t="b">
        <v>0</v>
      </c>
      <c r="P680" t="s">
        <v>344</v>
      </c>
      <c r="Q680" t="s">
        <v>344</v>
      </c>
      <c r="R680" t="s">
        <v>344</v>
      </c>
      <c r="X680" t="str">
        <f t="shared" si="90"/>
        <v>grade4_all_grade_t8_ra_cont_math_level_std</v>
      </c>
      <c r="Y680">
        <f t="shared" si="91"/>
        <v>133921</v>
      </c>
      <c r="Z680" t="str">
        <f t="shared" si="92"/>
        <v>math_level_std ~ relative_age + I(relative_age^2) + as.factor(sex) +      as.factor(book) + as.factor(year) | as.factor(school_id) |      0 | school_id</v>
      </c>
      <c r="AA680" t="str">
        <f t="shared" si="93"/>
        <v>0.393</v>
      </c>
      <c r="AB680" t="str">
        <f t="shared" si="94"/>
        <v>0.010</v>
      </c>
      <c r="AC680" t="str">
        <f t="shared" si="95"/>
        <v>NA</v>
      </c>
      <c r="AD680" t="str">
        <f t="shared" si="96"/>
        <v>NA, NA</v>
      </c>
      <c r="AE680" t="str">
        <f t="shared" si="97"/>
        <v>0.393
(0.010)</v>
      </c>
      <c r="AF680" t="str">
        <f t="shared" si="98"/>
        <v>0.393
(0.010, NA)</v>
      </c>
    </row>
    <row r="681" spans="1:32">
      <c r="A681">
        <v>680</v>
      </c>
      <c r="B681">
        <v>8.3322349670561596E-2</v>
      </c>
      <c r="C681">
        <v>7.8413140681219198E-2</v>
      </c>
      <c r="D681">
        <v>1.0573757302882101</v>
      </c>
      <c r="E681">
        <v>16.972662979199001</v>
      </c>
      <c r="F681">
        <v>0</v>
      </c>
      <c r="G681">
        <v>135003</v>
      </c>
      <c r="H681">
        <v>135003</v>
      </c>
      <c r="I681">
        <v>135727</v>
      </c>
      <c r="J681" t="s">
        <v>1079</v>
      </c>
      <c r="K681">
        <v>0.31340331606808403</v>
      </c>
      <c r="L681">
        <v>9.5986550552162493E-3</v>
      </c>
      <c r="M681" s="17">
        <v>7.8183883803357397E-234</v>
      </c>
      <c r="N681" t="s">
        <v>997</v>
      </c>
      <c r="O681" t="b">
        <v>0</v>
      </c>
      <c r="P681" t="s">
        <v>344</v>
      </c>
      <c r="Q681" t="s">
        <v>344</v>
      </c>
      <c r="R681" t="s">
        <v>344</v>
      </c>
      <c r="X681" t="str">
        <f t="shared" si="90"/>
        <v>grade5_all_grade_t8_ra_cont_math_level_std</v>
      </c>
      <c r="Y681">
        <f t="shared" si="91"/>
        <v>135727</v>
      </c>
      <c r="Z681" t="str">
        <f t="shared" si="92"/>
        <v>math_level_std ~ relative_age + I(relative_age^2) + as.factor(sex) +      as.factor(book) + as.factor(year) | as.factor(school_id) |      0 | school_id</v>
      </c>
      <c r="AA681" t="str">
        <f t="shared" si="93"/>
        <v>0.313</v>
      </c>
      <c r="AB681" t="str">
        <f t="shared" si="94"/>
        <v>0.010</v>
      </c>
      <c r="AC681" t="str">
        <f t="shared" si="95"/>
        <v>NA</v>
      </c>
      <c r="AD681" t="str">
        <f t="shared" si="96"/>
        <v>NA, NA</v>
      </c>
      <c r="AE681" t="str">
        <f t="shared" si="97"/>
        <v>0.313
(0.010)</v>
      </c>
      <c r="AF681" t="str">
        <f t="shared" si="98"/>
        <v>0.313
(0.010, NA)</v>
      </c>
    </row>
    <row r="682" spans="1:32">
      <c r="A682">
        <v>681</v>
      </c>
      <c r="B682">
        <v>8.3576966333970604E-2</v>
      </c>
      <c r="C682">
        <v>7.8745679551762399E-2</v>
      </c>
      <c r="D682">
        <v>1.14176579880484</v>
      </c>
      <c r="E682">
        <v>17.299111003253699</v>
      </c>
      <c r="F682">
        <v>0</v>
      </c>
      <c r="G682">
        <v>137332</v>
      </c>
      <c r="H682">
        <v>137332</v>
      </c>
      <c r="I682">
        <v>138057</v>
      </c>
      <c r="J682" t="s">
        <v>1079</v>
      </c>
      <c r="K682">
        <v>0.28813805358261002</v>
      </c>
      <c r="L682">
        <v>1.02502059756658E-2</v>
      </c>
      <c r="M682" s="17">
        <v>7.29725053671085E-174</v>
      </c>
      <c r="N682" t="s">
        <v>998</v>
      </c>
      <c r="O682" t="b">
        <v>0</v>
      </c>
      <c r="P682" t="s">
        <v>344</v>
      </c>
      <c r="Q682" t="s">
        <v>344</v>
      </c>
      <c r="R682" t="s">
        <v>344</v>
      </c>
      <c r="X682" t="str">
        <f t="shared" si="90"/>
        <v>grade6_all_grade_t8_ra_cont_math_level_std</v>
      </c>
      <c r="Y682">
        <f t="shared" si="91"/>
        <v>138057</v>
      </c>
      <c r="Z682" t="str">
        <f t="shared" si="92"/>
        <v>math_level_std ~ relative_age + I(relative_age^2) + as.factor(sex) +      as.factor(book) + as.factor(year) | as.factor(school_id) |      0 | school_id</v>
      </c>
      <c r="AA682" t="str">
        <f t="shared" si="93"/>
        <v>0.288</v>
      </c>
      <c r="AB682" t="str">
        <f t="shared" si="94"/>
        <v>0.010</v>
      </c>
      <c r="AC682" t="str">
        <f t="shared" si="95"/>
        <v>NA</v>
      </c>
      <c r="AD682" t="str">
        <f t="shared" si="96"/>
        <v>NA, NA</v>
      </c>
      <c r="AE682" t="str">
        <f t="shared" si="97"/>
        <v>0.288
(0.010)</v>
      </c>
      <c r="AF682" t="str">
        <f t="shared" si="98"/>
        <v>0.288
(0.010, NA)</v>
      </c>
    </row>
    <row r="683" spans="1:32">
      <c r="A683">
        <v>682</v>
      </c>
      <c r="B683">
        <v>6.5218322380153501E-2</v>
      </c>
      <c r="C683">
        <v>6.2600005241713594E-2</v>
      </c>
      <c r="D683">
        <v>1.1043937323351201</v>
      </c>
      <c r="E683">
        <v>24.908488518321999</v>
      </c>
      <c r="F683">
        <v>0</v>
      </c>
      <c r="G683">
        <v>132096</v>
      </c>
      <c r="H683">
        <v>132096</v>
      </c>
      <c r="I683">
        <v>132467</v>
      </c>
      <c r="J683" t="s">
        <v>1079</v>
      </c>
      <c r="K683">
        <v>0.25556941705491198</v>
      </c>
      <c r="L683">
        <v>9.9084818256385803E-3</v>
      </c>
      <c r="M683" s="17">
        <v>1.06263279870686E-146</v>
      </c>
      <c r="N683" t="s">
        <v>999</v>
      </c>
      <c r="O683" t="b">
        <v>0</v>
      </c>
      <c r="P683" t="s">
        <v>344</v>
      </c>
      <c r="Q683" t="s">
        <v>344</v>
      </c>
      <c r="R683" t="s">
        <v>344</v>
      </c>
      <c r="X683" t="str">
        <f t="shared" si="90"/>
        <v>grade7_all_grade_t8_ra_cont_math_level_std</v>
      </c>
      <c r="Y683">
        <f t="shared" si="91"/>
        <v>132467</v>
      </c>
      <c r="Z683" t="str">
        <f t="shared" si="92"/>
        <v>math_level_std ~ relative_age + I(relative_age^2) + as.factor(sex) +      as.factor(book) + as.factor(year) | as.factor(school_id) |      0 | school_id</v>
      </c>
      <c r="AA683" t="str">
        <f t="shared" si="93"/>
        <v>0.256</v>
      </c>
      <c r="AB683" t="str">
        <f t="shared" si="94"/>
        <v>0.010</v>
      </c>
      <c r="AC683" t="str">
        <f t="shared" si="95"/>
        <v>NA</v>
      </c>
      <c r="AD683" t="str">
        <f t="shared" si="96"/>
        <v>NA, NA</v>
      </c>
      <c r="AE683" t="str">
        <f t="shared" si="97"/>
        <v>0.256
(0.010)</v>
      </c>
      <c r="AF683" t="str">
        <f t="shared" si="98"/>
        <v>0.256
(0.010, NA)</v>
      </c>
    </row>
    <row r="684" spans="1:32">
      <c r="A684">
        <v>683</v>
      </c>
      <c r="B684">
        <v>6.77444073394107E-2</v>
      </c>
      <c r="C684">
        <v>6.5171938947363603E-2</v>
      </c>
      <c r="D684">
        <v>1.0455753190328401</v>
      </c>
      <c r="E684">
        <v>26.334398334629</v>
      </c>
      <c r="F684">
        <v>0</v>
      </c>
      <c r="G684">
        <v>134087</v>
      </c>
      <c r="H684">
        <v>134087</v>
      </c>
      <c r="I684">
        <v>134458</v>
      </c>
      <c r="J684" t="s">
        <v>1079</v>
      </c>
      <c r="K684">
        <v>0.197620338626111</v>
      </c>
      <c r="L684">
        <v>8.9281477039452294E-3</v>
      </c>
      <c r="M684" s="17">
        <v>1.47043184628314E-108</v>
      </c>
      <c r="N684" t="s">
        <v>1000</v>
      </c>
      <c r="O684" t="b">
        <v>0</v>
      </c>
      <c r="P684" t="s">
        <v>344</v>
      </c>
      <c r="Q684" t="s">
        <v>344</v>
      </c>
      <c r="R684" t="s">
        <v>344</v>
      </c>
      <c r="X684" t="str">
        <f t="shared" si="90"/>
        <v>grade8_all_grade_t8_ra_cont_math_level_std</v>
      </c>
      <c r="Y684">
        <f t="shared" si="91"/>
        <v>134458</v>
      </c>
      <c r="Z684" t="str">
        <f t="shared" si="92"/>
        <v>math_level_std ~ relative_age + I(relative_age^2) + as.factor(sex) +      as.factor(book) + as.factor(year) | as.factor(school_id) |      0 | school_id</v>
      </c>
      <c r="AA684" t="str">
        <f t="shared" si="93"/>
        <v>0.198</v>
      </c>
      <c r="AB684" t="str">
        <f t="shared" si="94"/>
        <v>0.009</v>
      </c>
      <c r="AC684" t="str">
        <f t="shared" si="95"/>
        <v>NA</v>
      </c>
      <c r="AD684" t="str">
        <f t="shared" si="96"/>
        <v>NA, NA</v>
      </c>
      <c r="AE684" t="str">
        <f t="shared" si="97"/>
        <v>0.198
(0.009)</v>
      </c>
      <c r="AF684" t="str">
        <f t="shared" si="98"/>
        <v>0.198
(0.009, NA)</v>
      </c>
    </row>
    <row r="685" spans="1:32">
      <c r="A685">
        <v>684</v>
      </c>
      <c r="B685">
        <v>6.3892812762378695E-2</v>
      </c>
      <c r="C685">
        <v>6.1380817860175498E-2</v>
      </c>
      <c r="D685">
        <v>1.22117916514403</v>
      </c>
      <c r="E685">
        <v>25.435088545099902</v>
      </c>
      <c r="F685">
        <v>0</v>
      </c>
      <c r="G685">
        <v>137137</v>
      </c>
      <c r="H685">
        <v>137137</v>
      </c>
      <c r="I685">
        <v>137506</v>
      </c>
      <c r="J685" t="s">
        <v>1079</v>
      </c>
      <c r="K685">
        <v>0.164887671585358</v>
      </c>
      <c r="L685">
        <v>1.01597144954066E-2</v>
      </c>
      <c r="M685" s="17">
        <v>3.11697799682958E-59</v>
      </c>
      <c r="N685" t="s">
        <v>1001</v>
      </c>
      <c r="O685" t="b">
        <v>0</v>
      </c>
      <c r="P685" t="s">
        <v>344</v>
      </c>
      <c r="Q685" t="s">
        <v>344</v>
      </c>
      <c r="R685" t="s">
        <v>344</v>
      </c>
      <c r="X685" t="str">
        <f t="shared" si="90"/>
        <v>grade9_all_grade_t8_ra_cont_math_level_std</v>
      </c>
      <c r="Y685">
        <f t="shared" si="91"/>
        <v>137506</v>
      </c>
      <c r="Z685" t="str">
        <f t="shared" si="92"/>
        <v>math_level_std ~ relative_age + I(relative_age^2) + as.factor(sex) +      as.factor(book) + as.factor(year) | as.factor(school_id) |      0 | school_id</v>
      </c>
      <c r="AA685" t="str">
        <f t="shared" si="93"/>
        <v>0.165</v>
      </c>
      <c r="AB685" t="str">
        <f t="shared" si="94"/>
        <v>0.010</v>
      </c>
      <c r="AC685" t="str">
        <f t="shared" si="95"/>
        <v>NA</v>
      </c>
      <c r="AD685" t="str">
        <f t="shared" si="96"/>
        <v>NA, NA</v>
      </c>
      <c r="AE685" t="str">
        <f t="shared" si="97"/>
        <v>0.165
(0.010)</v>
      </c>
      <c r="AF685" t="str">
        <f t="shared" si="98"/>
        <v>0.165
(0.010, NA)</v>
      </c>
    </row>
    <row r="686" spans="1:32">
      <c r="A686">
        <v>685</v>
      </c>
      <c r="B686">
        <v>7.9894658430001805E-2</v>
      </c>
      <c r="C686">
        <v>7.3932067942149807E-2</v>
      </c>
      <c r="D686">
        <v>1.1119683272393901</v>
      </c>
      <c r="E686">
        <v>13.3993200761946</v>
      </c>
      <c r="F686">
        <v>0</v>
      </c>
      <c r="G686">
        <v>111414</v>
      </c>
      <c r="H686">
        <v>111414</v>
      </c>
      <c r="I686">
        <v>112137</v>
      </c>
      <c r="J686" t="s">
        <v>1079</v>
      </c>
      <c r="K686">
        <v>0.40064290501602101</v>
      </c>
      <c r="L686">
        <v>1.3002837643760499E-2</v>
      </c>
      <c r="M686" s="17">
        <v>1.8121876960178699E-208</v>
      </c>
      <c r="N686" t="s">
        <v>1002</v>
      </c>
      <c r="O686" t="b">
        <v>0</v>
      </c>
      <c r="P686" t="s">
        <v>344</v>
      </c>
      <c r="Q686" t="s">
        <v>344</v>
      </c>
      <c r="R686" t="s">
        <v>344</v>
      </c>
      <c r="X686" t="str">
        <f t="shared" si="90"/>
        <v>grade4_not_apr_march_grade_t8_ra_cont_math_level_std</v>
      </c>
      <c r="Y686">
        <f t="shared" si="91"/>
        <v>112137</v>
      </c>
      <c r="Z686" t="str">
        <f t="shared" si="92"/>
        <v>math_level_std ~ relative_age + I(relative_age^2) + as.factor(sex) +      as.factor(book) + as.factor(year) | as.factor(school_id) |      0 | school_id</v>
      </c>
      <c r="AA686" t="str">
        <f t="shared" si="93"/>
        <v>0.401</v>
      </c>
      <c r="AB686" t="str">
        <f t="shared" si="94"/>
        <v>0.013</v>
      </c>
      <c r="AC686" t="str">
        <f t="shared" si="95"/>
        <v>NA</v>
      </c>
      <c r="AD686" t="str">
        <f t="shared" si="96"/>
        <v>NA, NA</v>
      </c>
      <c r="AE686" t="str">
        <f t="shared" si="97"/>
        <v>0.401
(0.013)</v>
      </c>
      <c r="AF686" t="str">
        <f t="shared" si="98"/>
        <v>0.401
(0.013, NA)</v>
      </c>
    </row>
    <row r="687" spans="1:32">
      <c r="A687">
        <v>686</v>
      </c>
      <c r="B687">
        <v>8.2132953741398201E-2</v>
      </c>
      <c r="C687">
        <v>7.6247468623709805E-2</v>
      </c>
      <c r="D687">
        <v>1.0598285024378</v>
      </c>
      <c r="E687">
        <v>13.9551714258102</v>
      </c>
      <c r="F687">
        <v>0</v>
      </c>
      <c r="G687">
        <v>112755</v>
      </c>
      <c r="H687">
        <v>112755</v>
      </c>
      <c r="I687">
        <v>113479</v>
      </c>
      <c r="J687" t="s">
        <v>1079</v>
      </c>
      <c r="K687">
        <v>0.319521582123724</v>
      </c>
      <c r="L687">
        <v>1.24508907689738E-2</v>
      </c>
      <c r="M687" s="17">
        <v>3.0627603118026201E-145</v>
      </c>
      <c r="N687" t="s">
        <v>1003</v>
      </c>
      <c r="O687" t="b">
        <v>0</v>
      </c>
      <c r="P687" t="s">
        <v>344</v>
      </c>
      <c r="Q687" t="s">
        <v>344</v>
      </c>
      <c r="R687" t="s">
        <v>344</v>
      </c>
      <c r="X687" t="str">
        <f t="shared" si="90"/>
        <v>grade5_not_apr_march_grade_t8_ra_cont_math_level_std</v>
      </c>
      <c r="Y687">
        <f t="shared" si="91"/>
        <v>113479</v>
      </c>
      <c r="Z687" t="str">
        <f t="shared" si="92"/>
        <v>math_level_std ~ relative_age + I(relative_age^2) + as.factor(sex) +      as.factor(book) + as.factor(year) | as.factor(school_id) |      0 | school_id</v>
      </c>
      <c r="AA687" t="str">
        <f t="shared" si="93"/>
        <v>0.320</v>
      </c>
      <c r="AB687" t="str">
        <f t="shared" si="94"/>
        <v>0.012</v>
      </c>
      <c r="AC687" t="str">
        <f t="shared" si="95"/>
        <v>NA</v>
      </c>
      <c r="AD687" t="str">
        <f t="shared" si="96"/>
        <v>NA, NA</v>
      </c>
      <c r="AE687" t="str">
        <f t="shared" si="97"/>
        <v>0.320
(0.012)</v>
      </c>
      <c r="AF687" t="str">
        <f t="shared" si="98"/>
        <v>0.320
(0.012, NA)</v>
      </c>
    </row>
    <row r="688" spans="1:32">
      <c r="A688">
        <v>687</v>
      </c>
      <c r="B688">
        <v>8.3685462338691299E-2</v>
      </c>
      <c r="C688">
        <v>7.79093818435731E-2</v>
      </c>
      <c r="D688">
        <v>1.1411785030583399</v>
      </c>
      <c r="E688">
        <v>14.488278411185901</v>
      </c>
      <c r="F688">
        <v>0</v>
      </c>
      <c r="G688">
        <v>114855</v>
      </c>
      <c r="H688">
        <v>114855</v>
      </c>
      <c r="I688">
        <v>115580</v>
      </c>
      <c r="J688" t="s">
        <v>1079</v>
      </c>
      <c r="K688">
        <v>0.300137810783345</v>
      </c>
      <c r="L688">
        <v>1.28497819000965E-2</v>
      </c>
      <c r="M688" s="17">
        <v>1.15840060406858E-120</v>
      </c>
      <c r="N688" t="s">
        <v>1004</v>
      </c>
      <c r="O688" t="b">
        <v>0</v>
      </c>
      <c r="P688" t="s">
        <v>344</v>
      </c>
      <c r="Q688" t="s">
        <v>344</v>
      </c>
      <c r="R688" t="s">
        <v>344</v>
      </c>
      <c r="X688" t="str">
        <f t="shared" si="90"/>
        <v>grade6_not_apr_march_grade_t8_ra_cont_math_level_std</v>
      </c>
      <c r="Y688">
        <f t="shared" si="91"/>
        <v>115580</v>
      </c>
      <c r="Z688" t="str">
        <f t="shared" si="92"/>
        <v>math_level_std ~ relative_age + I(relative_age^2) + as.factor(sex) +      as.factor(book) + as.factor(year) | as.factor(school_id) |      0 | school_id</v>
      </c>
      <c r="AA688" t="str">
        <f t="shared" si="93"/>
        <v>0.300</v>
      </c>
      <c r="AB688" t="str">
        <f t="shared" si="94"/>
        <v>0.013</v>
      </c>
      <c r="AC688" t="str">
        <f t="shared" si="95"/>
        <v>NA</v>
      </c>
      <c r="AD688" t="str">
        <f t="shared" si="96"/>
        <v>NA, NA</v>
      </c>
      <c r="AE688" t="str">
        <f t="shared" si="97"/>
        <v>0.300
(0.013)</v>
      </c>
      <c r="AF688" t="str">
        <f t="shared" si="98"/>
        <v>0.300
(0.013, NA)</v>
      </c>
    </row>
    <row r="689" spans="1:32">
      <c r="A689">
        <v>688</v>
      </c>
      <c r="B689">
        <v>6.4702413072847104E-2</v>
      </c>
      <c r="C689">
        <v>6.1573252670982202E-2</v>
      </c>
      <c r="D689">
        <v>1.1081191999153599</v>
      </c>
      <c r="E689">
        <v>20.677243977101799</v>
      </c>
      <c r="F689">
        <v>0</v>
      </c>
      <c r="G689">
        <v>110592</v>
      </c>
      <c r="H689">
        <v>110592</v>
      </c>
      <c r="I689">
        <v>110963</v>
      </c>
      <c r="J689" t="s">
        <v>1079</v>
      </c>
      <c r="K689">
        <v>0.25489654062275402</v>
      </c>
      <c r="L689">
        <v>1.30701587321445E-2</v>
      </c>
      <c r="M689" s="17">
        <v>1.0520880837955E-84</v>
      </c>
      <c r="N689" t="s">
        <v>1005</v>
      </c>
      <c r="O689" t="b">
        <v>0</v>
      </c>
      <c r="P689" t="s">
        <v>344</v>
      </c>
      <c r="Q689" t="s">
        <v>344</v>
      </c>
      <c r="R689" t="s">
        <v>344</v>
      </c>
      <c r="X689" t="str">
        <f t="shared" si="90"/>
        <v>grade7_not_apr_march_grade_t8_ra_cont_math_level_std</v>
      </c>
      <c r="Y689">
        <f t="shared" si="91"/>
        <v>110963</v>
      </c>
      <c r="Z689" t="str">
        <f t="shared" si="92"/>
        <v>math_level_std ~ relative_age + I(relative_age^2) + as.factor(sex) +      as.factor(book) + as.factor(year) | as.factor(school_id) |      0 | school_id</v>
      </c>
      <c r="AA689" t="str">
        <f t="shared" si="93"/>
        <v>0.255</v>
      </c>
      <c r="AB689" t="str">
        <f t="shared" si="94"/>
        <v>0.013</v>
      </c>
      <c r="AC689" t="str">
        <f t="shared" si="95"/>
        <v>NA</v>
      </c>
      <c r="AD689" t="str">
        <f t="shared" si="96"/>
        <v>NA, NA</v>
      </c>
      <c r="AE689" t="str">
        <f t="shared" si="97"/>
        <v>0.255
(0.013)</v>
      </c>
      <c r="AF689" t="str">
        <f t="shared" si="98"/>
        <v>0.255
(0.013, NA)</v>
      </c>
    </row>
    <row r="690" spans="1:32">
      <c r="A690">
        <v>689</v>
      </c>
      <c r="B690">
        <v>6.7481137781243594E-2</v>
      </c>
      <c r="C690">
        <v>6.4414377677241799E-2</v>
      </c>
      <c r="D690">
        <v>1.04551141440743</v>
      </c>
      <c r="E690">
        <v>22.004048407042301</v>
      </c>
      <c r="F690">
        <v>0</v>
      </c>
      <c r="G690">
        <v>112507</v>
      </c>
      <c r="H690">
        <v>112507</v>
      </c>
      <c r="I690">
        <v>112878</v>
      </c>
      <c r="J690" t="s">
        <v>1079</v>
      </c>
      <c r="K690">
        <v>0.20174104483248101</v>
      </c>
      <c r="L690">
        <v>1.16515849445822E-2</v>
      </c>
      <c r="M690" s="17">
        <v>3.6586099780910503E-67</v>
      </c>
      <c r="N690" t="s">
        <v>1006</v>
      </c>
      <c r="O690" t="b">
        <v>0</v>
      </c>
      <c r="P690" t="s">
        <v>344</v>
      </c>
      <c r="Q690" t="s">
        <v>344</v>
      </c>
      <c r="R690" t="s">
        <v>344</v>
      </c>
      <c r="X690" t="str">
        <f t="shared" si="90"/>
        <v>grade8_not_apr_march_grade_t8_ra_cont_math_level_std</v>
      </c>
      <c r="Y690">
        <f t="shared" si="91"/>
        <v>112878</v>
      </c>
      <c r="Z690" t="str">
        <f t="shared" si="92"/>
        <v>math_level_std ~ relative_age + I(relative_age^2) + as.factor(sex) +      as.factor(book) + as.factor(year) | as.factor(school_id) |      0 | school_id</v>
      </c>
      <c r="AA690" t="str">
        <f t="shared" si="93"/>
        <v>0.202</v>
      </c>
      <c r="AB690" t="str">
        <f t="shared" si="94"/>
        <v>0.012</v>
      </c>
      <c r="AC690" t="str">
        <f t="shared" si="95"/>
        <v>NA</v>
      </c>
      <c r="AD690" t="str">
        <f t="shared" si="96"/>
        <v>NA, NA</v>
      </c>
      <c r="AE690" t="str">
        <f t="shared" si="97"/>
        <v>0.202
(0.012)</v>
      </c>
      <c r="AF690" t="str">
        <f t="shared" si="98"/>
        <v>0.202
(0.012, NA)</v>
      </c>
    </row>
    <row r="691" spans="1:32">
      <c r="A691">
        <v>690</v>
      </c>
      <c r="B691">
        <v>6.4473774882510798E-2</v>
      </c>
      <c r="C691">
        <v>6.1482328044118503E-2</v>
      </c>
      <c r="D691">
        <v>1.22060021863448</v>
      </c>
      <c r="E691">
        <v>21.552706220631801</v>
      </c>
      <c r="F691">
        <v>0</v>
      </c>
      <c r="G691">
        <v>115086</v>
      </c>
      <c r="H691">
        <v>115086</v>
      </c>
      <c r="I691">
        <v>115455</v>
      </c>
      <c r="J691" t="s">
        <v>1079</v>
      </c>
      <c r="K691">
        <v>0.179663898762876</v>
      </c>
      <c r="L691">
        <v>1.34812630073651E-2</v>
      </c>
      <c r="M691" s="17">
        <v>1.61395975019382E-40</v>
      </c>
      <c r="N691" t="s">
        <v>1007</v>
      </c>
      <c r="O691" t="b">
        <v>0</v>
      </c>
      <c r="P691" t="s">
        <v>344</v>
      </c>
      <c r="Q691" t="s">
        <v>344</v>
      </c>
      <c r="R691" t="s">
        <v>344</v>
      </c>
      <c r="X691" t="str">
        <f t="shared" si="90"/>
        <v>grade9_not_apr_march_grade_t8_ra_cont_math_level_std</v>
      </c>
      <c r="Y691">
        <f t="shared" si="91"/>
        <v>115455</v>
      </c>
      <c r="Z691" t="str">
        <f t="shared" si="92"/>
        <v>math_level_std ~ relative_age + I(relative_age^2) + as.factor(sex) +      as.factor(book) + as.factor(year) | as.factor(school_id) |      0 | school_id</v>
      </c>
      <c r="AA691" t="str">
        <f t="shared" si="93"/>
        <v>0.180</v>
      </c>
      <c r="AB691" t="str">
        <f t="shared" si="94"/>
        <v>0.013</v>
      </c>
      <c r="AC691" t="str">
        <f t="shared" si="95"/>
        <v>NA</v>
      </c>
      <c r="AD691" t="str">
        <f t="shared" si="96"/>
        <v>NA, NA</v>
      </c>
      <c r="AE691" t="str">
        <f t="shared" si="97"/>
        <v>0.180
(0.013)</v>
      </c>
      <c r="AF691" t="str">
        <f t="shared" si="98"/>
        <v>0.180
(0.013, NA)</v>
      </c>
    </row>
    <row r="692" spans="1:32">
      <c r="A692">
        <v>691</v>
      </c>
      <c r="B692">
        <v>1.8605899220051399E-3</v>
      </c>
      <c r="C692">
        <v>1.84958865549223E-3</v>
      </c>
      <c r="D692">
        <v>0.75802840910040403</v>
      </c>
      <c r="E692">
        <v>169.12506572140501</v>
      </c>
      <c r="F692" s="17">
        <v>4.1523109174288999E-74</v>
      </c>
      <c r="G692">
        <v>181459</v>
      </c>
      <c r="H692">
        <v>181459</v>
      </c>
      <c r="I692">
        <v>181462</v>
      </c>
      <c r="J692" t="s">
        <v>1080</v>
      </c>
      <c r="K692">
        <v>0.101707983819578</v>
      </c>
      <c r="L692">
        <v>5.2883875210000403E-3</v>
      </c>
      <c r="M692" s="17">
        <v>1.98527881201951E-82</v>
      </c>
      <c r="N692" t="s">
        <v>1008</v>
      </c>
      <c r="O692" t="b">
        <v>0</v>
      </c>
      <c r="P692" t="s">
        <v>344</v>
      </c>
      <c r="Q692" t="s">
        <v>344</v>
      </c>
      <c r="R692" t="s">
        <v>344</v>
      </c>
      <c r="X692" t="str">
        <f t="shared" si="90"/>
        <v>grade8_all_grade_t8_ra_basic_eng_level_std</v>
      </c>
      <c r="Y692">
        <f t="shared" si="91"/>
        <v>181462</v>
      </c>
      <c r="Z692" t="str">
        <f t="shared" si="92"/>
        <v>eng_level_std ~ relative_age + I(relative_age^2) | 0 | 0 | school_id</v>
      </c>
      <c r="AA692" t="str">
        <f t="shared" si="93"/>
        <v>0.102</v>
      </c>
      <c r="AB692" t="str">
        <f t="shared" si="94"/>
        <v>0.005</v>
      </c>
      <c r="AC692" t="str">
        <f t="shared" si="95"/>
        <v>NA</v>
      </c>
      <c r="AD692" t="str">
        <f t="shared" si="96"/>
        <v>NA, NA</v>
      </c>
      <c r="AE692" t="str">
        <f t="shared" si="97"/>
        <v>0.102
(0.005)</v>
      </c>
      <c r="AF692" t="str">
        <f t="shared" si="98"/>
        <v>0.102
(0.005, NA)</v>
      </c>
    </row>
    <row r="693" spans="1:32">
      <c r="A693">
        <v>692</v>
      </c>
      <c r="B693">
        <v>1.2045573797052401E-3</v>
      </c>
      <c r="C693">
        <v>1.1900436957932299E-3</v>
      </c>
      <c r="D693">
        <v>0.739410132250515</v>
      </c>
      <c r="E693">
        <v>82.994599234849503</v>
      </c>
      <c r="F693" s="17">
        <v>9.4977522638407195E-37</v>
      </c>
      <c r="G693">
        <v>137635</v>
      </c>
      <c r="H693">
        <v>137635</v>
      </c>
      <c r="I693">
        <v>137638</v>
      </c>
      <c r="J693" t="s">
        <v>1080</v>
      </c>
      <c r="K693">
        <v>7.7287269710508602E-2</v>
      </c>
      <c r="L693">
        <v>6.1848342330293503E-3</v>
      </c>
      <c r="M693" s="17">
        <v>7.8250954463135098E-36</v>
      </c>
      <c r="N693" t="s">
        <v>1009</v>
      </c>
      <c r="O693" t="b">
        <v>0</v>
      </c>
      <c r="P693" t="s">
        <v>344</v>
      </c>
      <c r="Q693" t="s">
        <v>344</v>
      </c>
      <c r="R693" t="s">
        <v>344</v>
      </c>
      <c r="X693" t="str">
        <f t="shared" si="90"/>
        <v>grade9_all_grade_t8_ra_basic_eng_level_std</v>
      </c>
      <c r="Y693">
        <f t="shared" si="91"/>
        <v>137638</v>
      </c>
      <c r="Z693" t="str">
        <f t="shared" si="92"/>
        <v>eng_level_std ~ relative_age + I(relative_age^2) | 0 | 0 | school_id</v>
      </c>
      <c r="AA693" t="str">
        <f t="shared" si="93"/>
        <v>0.077</v>
      </c>
      <c r="AB693" t="str">
        <f t="shared" si="94"/>
        <v>0.006</v>
      </c>
      <c r="AC693" t="str">
        <f t="shared" si="95"/>
        <v>NA</v>
      </c>
      <c r="AD693" t="str">
        <f t="shared" si="96"/>
        <v>NA, NA</v>
      </c>
      <c r="AE693" t="str">
        <f t="shared" si="97"/>
        <v>0.077
(0.006)</v>
      </c>
      <c r="AF693" t="str">
        <f t="shared" si="98"/>
        <v>0.077
(0.006, NA)</v>
      </c>
    </row>
    <row r="694" spans="1:32">
      <c r="A694">
        <v>693</v>
      </c>
      <c r="B694">
        <v>1.29872602174856E-3</v>
      </c>
      <c r="C694">
        <v>1.28560817174939E-3</v>
      </c>
      <c r="D694">
        <v>0.76004478444724999</v>
      </c>
      <c r="E694">
        <v>99.004487918513107</v>
      </c>
      <c r="F694" s="17">
        <v>1.0735691828424199E-43</v>
      </c>
      <c r="G694">
        <v>152266</v>
      </c>
      <c r="H694">
        <v>152266</v>
      </c>
      <c r="I694">
        <v>152269</v>
      </c>
      <c r="J694" t="s">
        <v>1080</v>
      </c>
      <c r="K694">
        <v>0.104912805964369</v>
      </c>
      <c r="L694">
        <v>7.3558120543003001E-3</v>
      </c>
      <c r="M694" s="17">
        <v>3.7439220327513102E-46</v>
      </c>
      <c r="N694" t="s">
        <v>1010</v>
      </c>
      <c r="O694" t="b">
        <v>0</v>
      </c>
      <c r="P694" t="s">
        <v>344</v>
      </c>
      <c r="Q694" t="s">
        <v>344</v>
      </c>
      <c r="R694" t="s">
        <v>344</v>
      </c>
      <c r="X694" t="str">
        <f t="shared" si="90"/>
        <v>grade8_not_apr_march_grade_t8_ra_basic_eng_level_std</v>
      </c>
      <c r="Y694">
        <f t="shared" si="91"/>
        <v>152269</v>
      </c>
      <c r="Z694" t="str">
        <f t="shared" si="92"/>
        <v>eng_level_std ~ relative_age + I(relative_age^2) | 0 | 0 | school_id</v>
      </c>
      <c r="AA694" t="str">
        <f t="shared" si="93"/>
        <v>0.105</v>
      </c>
      <c r="AB694" t="str">
        <f t="shared" si="94"/>
        <v>0.007</v>
      </c>
      <c r="AC694" t="str">
        <f t="shared" si="95"/>
        <v>NA</v>
      </c>
      <c r="AD694" t="str">
        <f t="shared" si="96"/>
        <v>NA, NA</v>
      </c>
      <c r="AE694" t="str">
        <f t="shared" si="97"/>
        <v>0.105
(0.007)</v>
      </c>
      <c r="AF694" t="str">
        <f t="shared" si="98"/>
        <v>0.105
(0.007, NA)</v>
      </c>
    </row>
    <row r="695" spans="1:32">
      <c r="A695">
        <v>694</v>
      </c>
      <c r="B695">
        <v>8.4683782940766497E-4</v>
      </c>
      <c r="C695">
        <v>8.2954590790729199E-4</v>
      </c>
      <c r="D695">
        <v>0.73989087897811001</v>
      </c>
      <c r="E695">
        <v>48.973032256254399</v>
      </c>
      <c r="F695" s="17">
        <v>5.4990852137687397E-22</v>
      </c>
      <c r="G695">
        <v>115563</v>
      </c>
      <c r="H695">
        <v>115563</v>
      </c>
      <c r="I695">
        <v>115566</v>
      </c>
      <c r="J695" t="s">
        <v>1080</v>
      </c>
      <c r="K695">
        <v>8.1955019141735003E-2</v>
      </c>
      <c r="L695">
        <v>8.1046818396787804E-3</v>
      </c>
      <c r="M695" s="17">
        <v>4.8846838975067399E-24</v>
      </c>
      <c r="N695" t="s">
        <v>1011</v>
      </c>
      <c r="O695" t="b">
        <v>0</v>
      </c>
      <c r="P695" t="s">
        <v>344</v>
      </c>
      <c r="Q695" t="s">
        <v>344</v>
      </c>
      <c r="R695" t="s">
        <v>344</v>
      </c>
      <c r="X695" t="str">
        <f t="shared" si="90"/>
        <v>grade9_not_apr_march_grade_t8_ra_basic_eng_level_std</v>
      </c>
      <c r="Y695">
        <f t="shared" si="91"/>
        <v>115566</v>
      </c>
      <c r="Z695" t="str">
        <f t="shared" si="92"/>
        <v>eng_level_std ~ relative_age + I(relative_age^2) | 0 | 0 | school_id</v>
      </c>
      <c r="AA695" t="str">
        <f t="shared" si="93"/>
        <v>0.082</v>
      </c>
      <c r="AB695" t="str">
        <f t="shared" si="94"/>
        <v>0.008</v>
      </c>
      <c r="AC695" t="str">
        <f t="shared" si="95"/>
        <v>NA</v>
      </c>
      <c r="AD695" t="str">
        <f t="shared" si="96"/>
        <v>NA, NA</v>
      </c>
      <c r="AE695" t="str">
        <f t="shared" si="97"/>
        <v>0.082
(0.008)</v>
      </c>
      <c r="AF695" t="str">
        <f t="shared" si="98"/>
        <v>0.082
(0.008, NA)</v>
      </c>
    </row>
    <row r="696" spans="1:32">
      <c r="A696">
        <v>695</v>
      </c>
      <c r="B696">
        <v>9.0093440143661302E-2</v>
      </c>
      <c r="C696">
        <v>8.7588979400674893E-2</v>
      </c>
      <c r="D696">
        <v>0.62115074284831195</v>
      </c>
      <c r="E696">
        <v>35.973189196900798</v>
      </c>
      <c r="F696">
        <v>0</v>
      </c>
      <c r="G696">
        <v>134063</v>
      </c>
      <c r="H696">
        <v>134063</v>
      </c>
      <c r="I696">
        <v>134433</v>
      </c>
      <c r="J696" t="s">
        <v>1081</v>
      </c>
      <c r="K696">
        <v>9.9254991214269395E-2</v>
      </c>
      <c r="L696">
        <v>5.1093116028377303E-3</v>
      </c>
      <c r="M696" s="17">
        <v>4.62575676341972E-84</v>
      </c>
      <c r="N696" t="s">
        <v>1012</v>
      </c>
      <c r="O696" t="b">
        <v>0</v>
      </c>
      <c r="P696" t="s">
        <v>344</v>
      </c>
      <c r="Q696" t="s">
        <v>344</v>
      </c>
      <c r="R696" t="s">
        <v>344</v>
      </c>
      <c r="X696" t="str">
        <f t="shared" si="90"/>
        <v>grade8_all_grade_t8_ra_cont_eng_level_std</v>
      </c>
      <c r="Y696">
        <f t="shared" si="91"/>
        <v>134433</v>
      </c>
      <c r="Z696" t="str">
        <f t="shared" si="92"/>
        <v>eng_level_std ~ relative_age + I(relative_age^2) + as.factor(sex) +      as.factor(book) + as.factor(year) | as.factor(school_id) |      0 | school_id</v>
      </c>
      <c r="AA696" t="str">
        <f t="shared" si="93"/>
        <v>0.099</v>
      </c>
      <c r="AB696" t="str">
        <f t="shared" si="94"/>
        <v>0.005</v>
      </c>
      <c r="AC696" t="str">
        <f t="shared" si="95"/>
        <v>NA</v>
      </c>
      <c r="AD696" t="str">
        <f t="shared" si="96"/>
        <v>NA, NA</v>
      </c>
      <c r="AE696" t="str">
        <f t="shared" si="97"/>
        <v>0.099
(0.005)</v>
      </c>
      <c r="AF696" t="str">
        <f t="shared" si="98"/>
        <v>0.099
(0.005, NA)</v>
      </c>
    </row>
    <row r="697" spans="1:32">
      <c r="A697">
        <v>696</v>
      </c>
      <c r="B697">
        <v>0.100001126881254</v>
      </c>
      <c r="C697">
        <v>9.7586484555643699E-2</v>
      </c>
      <c r="D697">
        <v>0.70278662249817503</v>
      </c>
      <c r="E697">
        <v>41.414467816045899</v>
      </c>
      <c r="F697">
        <v>0</v>
      </c>
      <c r="G697">
        <v>137163</v>
      </c>
      <c r="H697">
        <v>137163</v>
      </c>
      <c r="I697">
        <v>137532</v>
      </c>
      <c r="J697" t="s">
        <v>1081</v>
      </c>
      <c r="K697">
        <v>8.2409995381635098E-2</v>
      </c>
      <c r="L697">
        <v>5.8380513595995501E-3</v>
      </c>
      <c r="M697" s="17">
        <v>3.0264558542033798E-45</v>
      </c>
      <c r="N697" t="s">
        <v>1013</v>
      </c>
      <c r="O697" t="b">
        <v>0</v>
      </c>
      <c r="P697" t="s">
        <v>344</v>
      </c>
      <c r="Q697" t="s">
        <v>344</v>
      </c>
      <c r="R697" t="s">
        <v>344</v>
      </c>
      <c r="X697" t="str">
        <f t="shared" si="90"/>
        <v>grade9_all_grade_t8_ra_cont_eng_level_std</v>
      </c>
      <c r="Y697">
        <f t="shared" si="91"/>
        <v>137532</v>
      </c>
      <c r="Z697" t="str">
        <f t="shared" si="92"/>
        <v>eng_level_std ~ relative_age + I(relative_age^2) + as.factor(sex) +      as.factor(book) + as.factor(year) | as.factor(school_id) |      0 | school_id</v>
      </c>
      <c r="AA697" t="str">
        <f t="shared" si="93"/>
        <v>0.082</v>
      </c>
      <c r="AB697" t="str">
        <f t="shared" si="94"/>
        <v>0.006</v>
      </c>
      <c r="AC697" t="str">
        <f t="shared" si="95"/>
        <v>NA</v>
      </c>
      <c r="AD697" t="str">
        <f t="shared" si="96"/>
        <v>NA, NA</v>
      </c>
      <c r="AE697" t="str">
        <f t="shared" si="97"/>
        <v>0.082
(0.006)</v>
      </c>
      <c r="AF697" t="str">
        <f t="shared" si="98"/>
        <v>0.082
(0.006, NA)</v>
      </c>
    </row>
    <row r="698" spans="1:32">
      <c r="A698">
        <v>697</v>
      </c>
      <c r="B698">
        <v>9.0029710002292096E-2</v>
      </c>
      <c r="C698">
        <v>8.7044635975220705E-2</v>
      </c>
      <c r="D698">
        <v>0.62214819574549796</v>
      </c>
      <c r="E698">
        <v>30.159958910840899</v>
      </c>
      <c r="F698">
        <v>0</v>
      </c>
      <c r="G698">
        <v>112486</v>
      </c>
      <c r="H698">
        <v>112486</v>
      </c>
      <c r="I698">
        <v>112856</v>
      </c>
      <c r="J698" t="s">
        <v>1081</v>
      </c>
      <c r="K698">
        <v>0.102164599748747</v>
      </c>
      <c r="L698">
        <v>6.9293760048059301E-3</v>
      </c>
      <c r="M698" s="17">
        <v>3.37790973441337E-49</v>
      </c>
      <c r="N698" t="s">
        <v>1014</v>
      </c>
      <c r="O698" t="b">
        <v>0</v>
      </c>
      <c r="P698" t="s">
        <v>344</v>
      </c>
      <c r="Q698" t="s">
        <v>344</v>
      </c>
      <c r="R698" t="s">
        <v>344</v>
      </c>
      <c r="X698" t="str">
        <f t="shared" si="90"/>
        <v>grade8_not_apr_march_grade_t8_ra_cont_eng_level_std</v>
      </c>
      <c r="Y698">
        <f t="shared" si="91"/>
        <v>112856</v>
      </c>
      <c r="Z698" t="str">
        <f t="shared" si="92"/>
        <v>eng_level_std ~ relative_age + I(relative_age^2) + as.factor(sex) +      as.factor(book) + as.factor(year) | as.factor(school_id) |      0 | school_id</v>
      </c>
      <c r="AA698" t="str">
        <f t="shared" si="93"/>
        <v>0.102</v>
      </c>
      <c r="AB698" t="str">
        <f t="shared" si="94"/>
        <v>0.007</v>
      </c>
      <c r="AC698" t="str">
        <f t="shared" si="95"/>
        <v>NA</v>
      </c>
      <c r="AD698" t="str">
        <f t="shared" si="96"/>
        <v>NA, NA</v>
      </c>
      <c r="AE698" t="str">
        <f t="shared" si="97"/>
        <v>0.102
(0.007)</v>
      </c>
      <c r="AF698" t="str">
        <f t="shared" si="98"/>
        <v>0.102
(0.007, NA)</v>
      </c>
    </row>
    <row r="699" spans="1:32">
      <c r="A699">
        <v>698</v>
      </c>
      <c r="B699">
        <v>9.9861214976339804E-2</v>
      </c>
      <c r="C699">
        <v>9.6983498439069102E-2</v>
      </c>
      <c r="D699">
        <v>0.70333945298290301</v>
      </c>
      <c r="E699">
        <v>34.701546758683399</v>
      </c>
      <c r="F699">
        <v>0</v>
      </c>
      <c r="G699">
        <v>115109</v>
      </c>
      <c r="H699">
        <v>115109</v>
      </c>
      <c r="I699">
        <v>115478</v>
      </c>
      <c r="J699" t="s">
        <v>1081</v>
      </c>
      <c r="K699">
        <v>8.7185556430871794E-2</v>
      </c>
      <c r="L699">
        <v>7.5756697365701696E-3</v>
      </c>
      <c r="M699" s="17">
        <v>1.19363760050298E-30</v>
      </c>
      <c r="N699" t="s">
        <v>1015</v>
      </c>
      <c r="O699" t="b">
        <v>0</v>
      </c>
      <c r="P699" t="s">
        <v>344</v>
      </c>
      <c r="Q699" t="s">
        <v>344</v>
      </c>
      <c r="R699" t="s">
        <v>344</v>
      </c>
      <c r="X699" t="str">
        <f t="shared" si="90"/>
        <v>grade9_not_apr_march_grade_t8_ra_cont_eng_level_std</v>
      </c>
      <c r="Y699">
        <f t="shared" si="91"/>
        <v>115478</v>
      </c>
      <c r="Z699" t="str">
        <f t="shared" si="92"/>
        <v>eng_level_std ~ relative_age + I(relative_age^2) + as.factor(sex) +      as.factor(book) + as.factor(year) | as.factor(school_id) |      0 | school_id</v>
      </c>
      <c r="AA699" t="str">
        <f t="shared" si="93"/>
        <v>0.087</v>
      </c>
      <c r="AB699" t="str">
        <f t="shared" si="94"/>
        <v>0.008</v>
      </c>
      <c r="AC699" t="str">
        <f t="shared" si="95"/>
        <v>NA</v>
      </c>
      <c r="AD699" t="str">
        <f t="shared" si="96"/>
        <v>NA, NA</v>
      </c>
      <c r="AE699" t="str">
        <f t="shared" si="97"/>
        <v>0.087
(0.008)</v>
      </c>
      <c r="AF699" t="str">
        <f t="shared" si="98"/>
        <v>0.087
(0.008, NA)</v>
      </c>
    </row>
    <row r="700" spans="1:32">
      <c r="A700">
        <v>699</v>
      </c>
      <c r="B700">
        <v>9.5043482790722303E-4</v>
      </c>
      <c r="C700">
        <v>9.0423600408429095E-4</v>
      </c>
      <c r="D700">
        <v>0.99954777974637898</v>
      </c>
      <c r="E700">
        <v>20.572706169941899</v>
      </c>
      <c r="F700" s="17">
        <v>1.1739090802811299E-9</v>
      </c>
      <c r="G700">
        <v>43250</v>
      </c>
      <c r="H700">
        <v>43250</v>
      </c>
      <c r="I700">
        <v>43253</v>
      </c>
      <c r="J700" t="s">
        <v>1082</v>
      </c>
      <c r="K700">
        <v>9.4931717129505294E-2</v>
      </c>
      <c r="L700">
        <v>1.4880813835357099E-2</v>
      </c>
      <c r="M700" s="17">
        <v>1.77700978680162E-10</v>
      </c>
      <c r="N700" t="s">
        <v>1016</v>
      </c>
      <c r="O700" t="b">
        <v>0</v>
      </c>
      <c r="P700" t="s">
        <v>344</v>
      </c>
      <c r="Q700" t="s">
        <v>344</v>
      </c>
      <c r="R700" t="s">
        <v>344</v>
      </c>
      <c r="X700" t="str">
        <f t="shared" si="90"/>
        <v>grade4_all_grade_t8_ra_basic_selfcontrol_std</v>
      </c>
      <c r="Y700">
        <f t="shared" si="91"/>
        <v>43253</v>
      </c>
      <c r="Z700" t="str">
        <f t="shared" si="92"/>
        <v>selfcontrol_std ~ relative_age + I(relative_age^2) | 0 | 0 |      school_id</v>
      </c>
      <c r="AA700" t="str">
        <f t="shared" si="93"/>
        <v>0.095</v>
      </c>
      <c r="AB700" t="str">
        <f t="shared" si="94"/>
        <v>0.015</v>
      </c>
      <c r="AC700" t="str">
        <f t="shared" si="95"/>
        <v>NA</v>
      </c>
      <c r="AD700" t="str">
        <f t="shared" si="96"/>
        <v>NA, NA</v>
      </c>
      <c r="AE700" t="str">
        <f t="shared" si="97"/>
        <v>0.095
(0.015)</v>
      </c>
      <c r="AF700" t="str">
        <f t="shared" si="98"/>
        <v>0.095
(0.015, NA)</v>
      </c>
    </row>
    <row r="701" spans="1:32">
      <c r="A701">
        <v>700</v>
      </c>
      <c r="B701">
        <v>8.8132483064239596E-4</v>
      </c>
      <c r="C701">
        <v>8.3807200373398104E-4</v>
      </c>
      <c r="D701">
        <v>0.99883431512805398</v>
      </c>
      <c r="E701">
        <v>20.376120906731298</v>
      </c>
      <c r="F701" s="17">
        <v>1.4277882374722199E-9</v>
      </c>
      <c r="G701">
        <v>46199</v>
      </c>
      <c r="H701">
        <v>46199</v>
      </c>
      <c r="I701">
        <v>46202</v>
      </c>
      <c r="J701" t="s">
        <v>1082</v>
      </c>
      <c r="K701">
        <v>9.4666159997252197E-2</v>
      </c>
      <c r="L701">
        <v>1.47855273701151E-2</v>
      </c>
      <c r="M701" s="17">
        <v>1.5272983416879199E-10</v>
      </c>
      <c r="N701" t="s">
        <v>1017</v>
      </c>
      <c r="O701" t="b">
        <v>0</v>
      </c>
      <c r="P701" t="s">
        <v>344</v>
      </c>
      <c r="Q701" t="s">
        <v>344</v>
      </c>
      <c r="R701" t="s">
        <v>344</v>
      </c>
      <c r="X701" t="str">
        <f t="shared" si="90"/>
        <v>grade5_all_grade_t8_ra_basic_selfcontrol_std</v>
      </c>
      <c r="Y701">
        <f t="shared" si="91"/>
        <v>46202</v>
      </c>
      <c r="Z701" t="str">
        <f t="shared" si="92"/>
        <v>selfcontrol_std ~ relative_age + I(relative_age^2) | 0 | 0 |      school_id</v>
      </c>
      <c r="AA701" t="str">
        <f t="shared" si="93"/>
        <v>0.095</v>
      </c>
      <c r="AB701" t="str">
        <f t="shared" si="94"/>
        <v>0.015</v>
      </c>
      <c r="AC701" t="str">
        <f t="shared" si="95"/>
        <v>NA</v>
      </c>
      <c r="AD701" t="str">
        <f t="shared" si="96"/>
        <v>NA, NA</v>
      </c>
      <c r="AE701" t="str">
        <f t="shared" si="97"/>
        <v>0.095
(0.015)</v>
      </c>
      <c r="AF701" t="str">
        <f t="shared" si="98"/>
        <v>0.095
(0.015, NA)</v>
      </c>
    </row>
    <row r="702" spans="1:32">
      <c r="A702">
        <v>701</v>
      </c>
      <c r="B702">
        <v>6.4722506271396702E-4</v>
      </c>
      <c r="C702">
        <v>6.0377399747613104E-4</v>
      </c>
      <c r="D702">
        <v>1.01766942845703</v>
      </c>
      <c r="E702">
        <v>14.8954935666477</v>
      </c>
      <c r="F702" s="17">
        <v>3.4124260603532798E-7</v>
      </c>
      <c r="G702">
        <v>45999</v>
      </c>
      <c r="H702">
        <v>45999</v>
      </c>
      <c r="I702">
        <v>46002</v>
      </c>
      <c r="J702" t="s">
        <v>1082</v>
      </c>
      <c r="K702">
        <v>8.22876279177258E-2</v>
      </c>
      <c r="L702">
        <v>1.5427986891033E-2</v>
      </c>
      <c r="M702" s="17">
        <v>9.6252970456587094E-8</v>
      </c>
      <c r="N702" t="s">
        <v>1018</v>
      </c>
      <c r="O702" t="b">
        <v>0</v>
      </c>
      <c r="P702" t="s">
        <v>344</v>
      </c>
      <c r="Q702" t="s">
        <v>344</v>
      </c>
      <c r="R702" t="s">
        <v>344</v>
      </c>
      <c r="X702" t="str">
        <f t="shared" si="90"/>
        <v>grade6_all_grade_t8_ra_basic_selfcontrol_std</v>
      </c>
      <c r="Y702">
        <f t="shared" si="91"/>
        <v>46002</v>
      </c>
      <c r="Z702" t="str">
        <f t="shared" si="92"/>
        <v>selfcontrol_std ~ relative_age + I(relative_age^2) | 0 | 0 |      school_id</v>
      </c>
      <c r="AA702" t="str">
        <f t="shared" si="93"/>
        <v>0.082</v>
      </c>
      <c r="AB702" t="str">
        <f t="shared" si="94"/>
        <v>0.015</v>
      </c>
      <c r="AC702" t="str">
        <f t="shared" si="95"/>
        <v>NA</v>
      </c>
      <c r="AD702" t="str">
        <f t="shared" si="96"/>
        <v>NA, NA</v>
      </c>
      <c r="AE702" t="str">
        <f t="shared" si="97"/>
        <v>0.082
(0.015)</v>
      </c>
      <c r="AF702" t="str">
        <f t="shared" si="98"/>
        <v>0.082
(0.015, NA)</v>
      </c>
    </row>
    <row r="703" spans="1:32">
      <c r="A703">
        <v>702</v>
      </c>
      <c r="B703">
        <v>5.3274861789155898E-4</v>
      </c>
      <c r="C703">
        <v>4.88088672344067E-4</v>
      </c>
      <c r="D703">
        <v>0.97032162965601099</v>
      </c>
      <c r="E703">
        <v>11.9290028538874</v>
      </c>
      <c r="F703" s="17">
        <v>6.61728952240106E-6</v>
      </c>
      <c r="G703">
        <v>44759</v>
      </c>
      <c r="H703">
        <v>44759</v>
      </c>
      <c r="I703">
        <v>44762</v>
      </c>
      <c r="J703" t="s">
        <v>1082</v>
      </c>
      <c r="K703">
        <v>7.0166545613565598E-2</v>
      </c>
      <c r="L703">
        <v>1.42575491468367E-2</v>
      </c>
      <c r="M703" s="17">
        <v>8.5944454528646198E-7</v>
      </c>
      <c r="N703" t="s">
        <v>1019</v>
      </c>
      <c r="O703" t="b">
        <v>0</v>
      </c>
      <c r="P703" t="s">
        <v>344</v>
      </c>
      <c r="Q703" t="s">
        <v>344</v>
      </c>
      <c r="R703" t="s">
        <v>344</v>
      </c>
      <c r="X703" t="str">
        <f t="shared" si="90"/>
        <v>grade7_all_grade_t8_ra_basic_selfcontrol_std</v>
      </c>
      <c r="Y703">
        <f t="shared" si="91"/>
        <v>44762</v>
      </c>
      <c r="Z703" t="str">
        <f t="shared" si="92"/>
        <v>selfcontrol_std ~ relative_age + I(relative_age^2) | 0 | 0 |      school_id</v>
      </c>
      <c r="AA703" t="str">
        <f t="shared" si="93"/>
        <v>0.070</v>
      </c>
      <c r="AB703" t="str">
        <f t="shared" si="94"/>
        <v>0.014</v>
      </c>
      <c r="AC703" t="str">
        <f t="shared" si="95"/>
        <v>NA</v>
      </c>
      <c r="AD703" t="str">
        <f t="shared" si="96"/>
        <v>NA, NA</v>
      </c>
      <c r="AE703" t="str">
        <f t="shared" si="97"/>
        <v>0.070
(0.014)</v>
      </c>
      <c r="AF703" t="str">
        <f t="shared" si="98"/>
        <v>0.070
(0.014, NA)</v>
      </c>
    </row>
    <row r="704" spans="1:32">
      <c r="A704">
        <v>703</v>
      </c>
      <c r="B704">
        <v>6.3714994309968596E-4</v>
      </c>
      <c r="C704">
        <v>5.9288333918139401E-4</v>
      </c>
      <c r="D704">
        <v>0.99609669534170098</v>
      </c>
      <c r="E704">
        <v>14.3934679126801</v>
      </c>
      <c r="F704" s="17">
        <v>5.6362227224669697E-7</v>
      </c>
      <c r="G704">
        <v>45152</v>
      </c>
      <c r="H704">
        <v>45152</v>
      </c>
      <c r="I704">
        <v>45155</v>
      </c>
      <c r="J704" t="s">
        <v>1082</v>
      </c>
      <c r="K704">
        <v>7.3278790259577703E-2</v>
      </c>
      <c r="L704">
        <v>1.4116797100931E-2</v>
      </c>
      <c r="M704" s="17">
        <v>2.09287319612276E-7</v>
      </c>
      <c r="N704" t="s">
        <v>1020</v>
      </c>
      <c r="O704" t="b">
        <v>0</v>
      </c>
      <c r="P704" t="s">
        <v>344</v>
      </c>
      <c r="Q704" t="s">
        <v>344</v>
      </c>
      <c r="R704" t="s">
        <v>344</v>
      </c>
      <c r="X704" t="str">
        <f t="shared" si="90"/>
        <v>grade8_all_grade_t8_ra_basic_selfcontrol_std</v>
      </c>
      <c r="Y704">
        <f t="shared" si="91"/>
        <v>45155</v>
      </c>
      <c r="Z704" t="str">
        <f t="shared" si="92"/>
        <v>selfcontrol_std ~ relative_age + I(relative_age^2) | 0 | 0 |      school_id</v>
      </c>
      <c r="AA704" t="str">
        <f t="shared" si="93"/>
        <v>0.073</v>
      </c>
      <c r="AB704" t="str">
        <f t="shared" si="94"/>
        <v>0.014</v>
      </c>
      <c r="AC704" t="str">
        <f t="shared" si="95"/>
        <v>NA</v>
      </c>
      <c r="AD704" t="str">
        <f t="shared" si="96"/>
        <v>NA, NA</v>
      </c>
      <c r="AE704" t="str">
        <f t="shared" si="97"/>
        <v>0.073
(0.014)</v>
      </c>
      <c r="AF704" t="str">
        <f t="shared" si="98"/>
        <v>0.073
(0.014, NA)</v>
      </c>
    </row>
    <row r="705" spans="1:32">
      <c r="A705">
        <v>704</v>
      </c>
      <c r="B705">
        <v>6.4732023723840801E-4</v>
      </c>
      <c r="C705">
        <v>6.0232056686015901E-4</v>
      </c>
      <c r="D705">
        <v>0.98981710263981104</v>
      </c>
      <c r="E705">
        <v>14.3849995298989</v>
      </c>
      <c r="F705" s="17">
        <v>5.6845557314557598E-7</v>
      </c>
      <c r="G705">
        <v>44416</v>
      </c>
      <c r="H705">
        <v>44416</v>
      </c>
      <c r="I705">
        <v>44419</v>
      </c>
      <c r="J705" t="s">
        <v>1082</v>
      </c>
      <c r="K705">
        <v>7.8118271207052198E-2</v>
      </c>
      <c r="L705">
        <v>1.4725246030537801E-2</v>
      </c>
      <c r="M705" s="17">
        <v>1.12637723760705E-7</v>
      </c>
      <c r="N705" t="s">
        <v>1021</v>
      </c>
      <c r="O705" t="b">
        <v>0</v>
      </c>
      <c r="P705" t="s">
        <v>344</v>
      </c>
      <c r="Q705" t="s">
        <v>344</v>
      </c>
      <c r="R705" t="s">
        <v>344</v>
      </c>
      <c r="X705" t="str">
        <f t="shared" si="90"/>
        <v>grade9_all_grade_t8_ra_basic_selfcontrol_std</v>
      </c>
      <c r="Y705">
        <f t="shared" si="91"/>
        <v>44419</v>
      </c>
      <c r="Z705" t="str">
        <f t="shared" si="92"/>
        <v>selfcontrol_std ~ relative_age + I(relative_age^2) | 0 | 0 |      school_id</v>
      </c>
      <c r="AA705" t="str">
        <f t="shared" si="93"/>
        <v>0.078</v>
      </c>
      <c r="AB705" t="str">
        <f t="shared" si="94"/>
        <v>0.015</v>
      </c>
      <c r="AC705" t="str">
        <f t="shared" si="95"/>
        <v>NA</v>
      </c>
      <c r="AD705" t="str">
        <f t="shared" si="96"/>
        <v>NA, NA</v>
      </c>
      <c r="AE705" t="str">
        <f t="shared" si="97"/>
        <v>0.078
(0.015)</v>
      </c>
      <c r="AF705" t="str">
        <f t="shared" si="98"/>
        <v>0.078
(0.015, NA)</v>
      </c>
    </row>
    <row r="706" spans="1:32">
      <c r="A706">
        <v>705</v>
      </c>
      <c r="B706">
        <v>1.1831277902354901E-3</v>
      </c>
      <c r="C706">
        <v>1.12788807714692E-3</v>
      </c>
      <c r="D706">
        <v>0.99808434884900199</v>
      </c>
      <c r="E706">
        <v>21.4180654475871</v>
      </c>
      <c r="F706" s="17">
        <v>5.0554184897585503E-10</v>
      </c>
      <c r="G706">
        <v>36163</v>
      </c>
      <c r="H706">
        <v>36163</v>
      </c>
      <c r="I706">
        <v>36166</v>
      </c>
      <c r="J706" t="s">
        <v>1082</v>
      </c>
      <c r="K706">
        <v>0.13209078641122499</v>
      </c>
      <c r="L706">
        <v>2.01668240209915E-2</v>
      </c>
      <c r="M706" s="17">
        <v>5.7573602714341499E-11</v>
      </c>
      <c r="N706" t="s">
        <v>1022</v>
      </c>
      <c r="O706" t="b">
        <v>0</v>
      </c>
      <c r="P706" t="s">
        <v>344</v>
      </c>
      <c r="Q706" t="s">
        <v>344</v>
      </c>
      <c r="R706" t="s">
        <v>344</v>
      </c>
      <c r="X706" t="str">
        <f t="shared" si="90"/>
        <v>grade4_not_apr_march_grade_t8_ra_basic_selfcontrol_std</v>
      </c>
      <c r="Y706">
        <f t="shared" si="91"/>
        <v>36166</v>
      </c>
      <c r="Z706" t="str">
        <f t="shared" si="92"/>
        <v>selfcontrol_std ~ relative_age + I(relative_age^2) | 0 | 0 |      school_id</v>
      </c>
      <c r="AA706" t="str">
        <f t="shared" si="93"/>
        <v>0.132</v>
      </c>
      <c r="AB706" t="str">
        <f t="shared" si="94"/>
        <v>0.020</v>
      </c>
      <c r="AC706" t="str">
        <f t="shared" si="95"/>
        <v>NA</v>
      </c>
      <c r="AD706" t="str">
        <f t="shared" si="96"/>
        <v>NA, NA</v>
      </c>
      <c r="AE706" t="str">
        <f t="shared" si="97"/>
        <v>0.132
(0.020)</v>
      </c>
      <c r="AF706" t="str">
        <f t="shared" si="98"/>
        <v>0.132
(0.020, NA)</v>
      </c>
    </row>
    <row r="707" spans="1:32">
      <c r="A707">
        <v>706</v>
      </c>
      <c r="B707">
        <v>9.6594053279023802E-4</v>
      </c>
      <c r="C707">
        <v>9.1426012000939095E-4</v>
      </c>
      <c r="D707">
        <v>0.99978205889173299</v>
      </c>
      <c r="E707">
        <v>18.690650496266599</v>
      </c>
      <c r="F707" s="17">
        <v>7.7032727964614393E-9</v>
      </c>
      <c r="G707">
        <v>38662</v>
      </c>
      <c r="H707">
        <v>38662</v>
      </c>
      <c r="I707">
        <v>38665</v>
      </c>
      <c r="J707" t="s">
        <v>1082</v>
      </c>
      <c r="K707">
        <v>0.119761923174623</v>
      </c>
      <c r="L707">
        <v>2.0216331513581699E-2</v>
      </c>
      <c r="M707" s="17">
        <v>3.1416796815650299E-9</v>
      </c>
      <c r="N707" t="s">
        <v>1023</v>
      </c>
      <c r="O707" t="b">
        <v>0</v>
      </c>
      <c r="P707" t="s">
        <v>344</v>
      </c>
      <c r="Q707" t="s">
        <v>344</v>
      </c>
      <c r="R707" t="s">
        <v>344</v>
      </c>
      <c r="X707" t="str">
        <f t="shared" ref="X707:X765" si="99">N707</f>
        <v>grade5_not_apr_march_grade_t8_ra_basic_selfcontrol_std</v>
      </c>
      <c r="Y707">
        <f t="shared" ref="Y707:Y765" si="100">I707</f>
        <v>38665</v>
      </c>
      <c r="Z707" t="str">
        <f t="shared" ref="Z707:Z765" si="101">J707</f>
        <v>selfcontrol_std ~ relative_age + I(relative_age^2) | 0 | 0 |      school_id</v>
      </c>
      <c r="AA707" t="str">
        <f t="shared" ref="AA707:AA765" si="102">TEXT(K707, "0.000")</f>
        <v>0.120</v>
      </c>
      <c r="AB707" t="str">
        <f t="shared" ref="AB707:AB765" si="103">TEXT(L707, "0.000")</f>
        <v>0.020</v>
      </c>
      <c r="AC707" t="str">
        <f t="shared" ref="AC707:AC765" si="104">+TEXT(Q707,"0.000")</f>
        <v>NA</v>
      </c>
      <c r="AD707" t="str">
        <f t="shared" ref="AD707:AD765" si="105">CONCATENATE(TEXT(Q707,"0.000"),", ",R707,)</f>
        <v>NA, NA</v>
      </c>
      <c r="AE707" t="str">
        <f t="shared" ref="AE707:AE765" si="106">CONCATENATE(AA707,"
(",AB707,")")</f>
        <v>0.120
(0.020)</v>
      </c>
      <c r="AF707" t="str">
        <f t="shared" ref="AF707:AF765" si="107">CONCATENATE(AA707,"
(",AB707,", ",TEXT(Q707,"0.000"),")")</f>
        <v>0.120
(0.020, NA)</v>
      </c>
    </row>
    <row r="708" spans="1:32">
      <c r="A708">
        <v>707</v>
      </c>
      <c r="B708">
        <v>6.2623167803991804E-4</v>
      </c>
      <c r="C708">
        <v>5.74275672408309E-4</v>
      </c>
      <c r="D708">
        <v>1.0174863437150501</v>
      </c>
      <c r="E708">
        <v>12.0531143691348</v>
      </c>
      <c r="F708" s="17">
        <v>5.84841683369273E-6</v>
      </c>
      <c r="G708">
        <v>38470</v>
      </c>
      <c r="H708">
        <v>38470</v>
      </c>
      <c r="I708">
        <v>38473</v>
      </c>
      <c r="J708" t="s">
        <v>1082</v>
      </c>
      <c r="K708">
        <v>9.7710709726304495E-2</v>
      </c>
      <c r="L708">
        <v>1.9840146844405299E-2</v>
      </c>
      <c r="M708" s="17">
        <v>8.4404147723782704E-7</v>
      </c>
      <c r="N708" t="s">
        <v>1024</v>
      </c>
      <c r="O708" t="b">
        <v>0</v>
      </c>
      <c r="P708" t="s">
        <v>344</v>
      </c>
      <c r="Q708" t="s">
        <v>344</v>
      </c>
      <c r="R708" t="s">
        <v>344</v>
      </c>
      <c r="X708" t="str">
        <f t="shared" si="99"/>
        <v>grade6_not_apr_march_grade_t8_ra_basic_selfcontrol_std</v>
      </c>
      <c r="Y708">
        <f t="shared" si="100"/>
        <v>38473</v>
      </c>
      <c r="Z708" t="str">
        <f t="shared" si="101"/>
        <v>selfcontrol_std ~ relative_age + I(relative_age^2) | 0 | 0 |      school_id</v>
      </c>
      <c r="AA708" t="str">
        <f t="shared" si="102"/>
        <v>0.098</v>
      </c>
      <c r="AB708" t="str">
        <f t="shared" si="103"/>
        <v>0.020</v>
      </c>
      <c r="AC708" t="str">
        <f t="shared" si="104"/>
        <v>NA</v>
      </c>
      <c r="AD708" t="str">
        <f t="shared" si="105"/>
        <v>NA, NA</v>
      </c>
      <c r="AE708" t="str">
        <f t="shared" si="106"/>
        <v>0.098
(0.020)</v>
      </c>
      <c r="AF708" t="str">
        <f t="shared" si="107"/>
        <v>0.098
(0.020, NA)</v>
      </c>
    </row>
    <row r="709" spans="1:32">
      <c r="A709">
        <v>708</v>
      </c>
      <c r="B709">
        <v>6.9932913035464499E-4</v>
      </c>
      <c r="C709">
        <v>6.4603593687850803E-4</v>
      </c>
      <c r="D709">
        <v>0.97238823618869097</v>
      </c>
      <c r="E709">
        <v>13.1222973280586</v>
      </c>
      <c r="F709" s="17">
        <v>2.0093327509767001E-6</v>
      </c>
      <c r="G709">
        <v>37502</v>
      </c>
      <c r="H709">
        <v>37502</v>
      </c>
      <c r="I709">
        <v>37505</v>
      </c>
      <c r="J709" t="s">
        <v>1082</v>
      </c>
      <c r="K709">
        <v>8.1725462427585299E-2</v>
      </c>
      <c r="L709">
        <v>1.92592308313198E-2</v>
      </c>
      <c r="M709" s="17">
        <v>2.2011557941858201E-5</v>
      </c>
      <c r="N709" t="s">
        <v>1025</v>
      </c>
      <c r="O709" t="b">
        <v>0</v>
      </c>
      <c r="P709" t="s">
        <v>344</v>
      </c>
      <c r="Q709" t="s">
        <v>344</v>
      </c>
      <c r="R709" t="s">
        <v>344</v>
      </c>
      <c r="X709" t="str">
        <f t="shared" si="99"/>
        <v>grade7_not_apr_march_grade_t8_ra_basic_selfcontrol_std</v>
      </c>
      <c r="Y709">
        <f t="shared" si="100"/>
        <v>37505</v>
      </c>
      <c r="Z709" t="str">
        <f t="shared" si="101"/>
        <v>selfcontrol_std ~ relative_age + I(relative_age^2) | 0 | 0 |      school_id</v>
      </c>
      <c r="AA709" t="str">
        <f t="shared" si="102"/>
        <v>0.082</v>
      </c>
      <c r="AB709" t="str">
        <f t="shared" si="103"/>
        <v>0.019</v>
      </c>
      <c r="AC709" t="str">
        <f t="shared" si="104"/>
        <v>NA</v>
      </c>
      <c r="AD709" t="str">
        <f t="shared" si="105"/>
        <v>NA, NA</v>
      </c>
      <c r="AE709" t="str">
        <f t="shared" si="106"/>
        <v>0.082
(0.019)</v>
      </c>
      <c r="AF709" t="str">
        <f t="shared" si="107"/>
        <v>0.082
(0.019, NA)</v>
      </c>
    </row>
    <row r="710" spans="1:32">
      <c r="A710">
        <v>709</v>
      </c>
      <c r="B710">
        <v>5.9036447827493898E-4</v>
      </c>
      <c r="C710">
        <v>5.3753737065431696E-4</v>
      </c>
      <c r="D710">
        <v>0.99549325111289799</v>
      </c>
      <c r="E710">
        <v>11.1754079461261</v>
      </c>
      <c r="F710" s="17">
        <v>1.40609583165544E-5</v>
      </c>
      <c r="G710">
        <v>37837</v>
      </c>
      <c r="H710">
        <v>37837</v>
      </c>
      <c r="I710">
        <v>37840</v>
      </c>
      <c r="J710" t="s">
        <v>1082</v>
      </c>
      <c r="K710">
        <v>8.9728679804701506E-2</v>
      </c>
      <c r="L710">
        <v>1.9161767057023899E-2</v>
      </c>
      <c r="M710" s="17">
        <v>2.8312986661798699E-6</v>
      </c>
      <c r="N710" t="s">
        <v>1026</v>
      </c>
      <c r="O710" t="b">
        <v>0</v>
      </c>
      <c r="P710" t="s">
        <v>344</v>
      </c>
      <c r="Q710" t="s">
        <v>344</v>
      </c>
      <c r="R710" t="s">
        <v>344</v>
      </c>
      <c r="X710" t="str">
        <f t="shared" si="99"/>
        <v>grade8_not_apr_march_grade_t8_ra_basic_selfcontrol_std</v>
      </c>
      <c r="Y710">
        <f t="shared" si="100"/>
        <v>37840</v>
      </c>
      <c r="Z710" t="str">
        <f t="shared" si="101"/>
        <v>selfcontrol_std ~ relative_age + I(relative_age^2) | 0 | 0 |      school_id</v>
      </c>
      <c r="AA710" t="str">
        <f t="shared" si="102"/>
        <v>0.090</v>
      </c>
      <c r="AB710" t="str">
        <f t="shared" si="103"/>
        <v>0.019</v>
      </c>
      <c r="AC710" t="str">
        <f t="shared" si="104"/>
        <v>NA</v>
      </c>
      <c r="AD710" t="str">
        <f t="shared" si="105"/>
        <v>NA, NA</v>
      </c>
      <c r="AE710" t="str">
        <f t="shared" si="106"/>
        <v>0.090
(0.019)</v>
      </c>
      <c r="AF710" t="str">
        <f t="shared" si="107"/>
        <v>0.090
(0.019, NA)</v>
      </c>
    </row>
    <row r="711" spans="1:32">
      <c r="A711">
        <v>710</v>
      </c>
      <c r="B711">
        <v>7.3914972555890704E-4</v>
      </c>
      <c r="C711">
        <v>6.8543613132798797E-4</v>
      </c>
      <c r="D711">
        <v>0.98847861817875304</v>
      </c>
      <c r="E711">
        <v>13.7609433169113</v>
      </c>
      <c r="F711" s="17">
        <v>1.0614694198187701E-6</v>
      </c>
      <c r="G711">
        <v>37207</v>
      </c>
      <c r="H711">
        <v>37207</v>
      </c>
      <c r="I711">
        <v>37210</v>
      </c>
      <c r="J711" t="s">
        <v>1082</v>
      </c>
      <c r="K711">
        <v>9.9949339028596804E-2</v>
      </c>
      <c r="L711">
        <v>1.9161742891747099E-2</v>
      </c>
      <c r="M711" s="17">
        <v>1.8274128778718699E-7</v>
      </c>
      <c r="N711" t="s">
        <v>1027</v>
      </c>
      <c r="O711" t="b">
        <v>0</v>
      </c>
      <c r="P711" t="s">
        <v>344</v>
      </c>
      <c r="Q711" t="s">
        <v>344</v>
      </c>
      <c r="R711" t="s">
        <v>344</v>
      </c>
      <c r="X711" t="str">
        <f t="shared" si="99"/>
        <v>grade9_not_apr_march_grade_t8_ra_basic_selfcontrol_std</v>
      </c>
      <c r="Y711">
        <f t="shared" si="100"/>
        <v>37210</v>
      </c>
      <c r="Z711" t="str">
        <f t="shared" si="101"/>
        <v>selfcontrol_std ~ relative_age + I(relative_age^2) | 0 | 0 |      school_id</v>
      </c>
      <c r="AA711" t="str">
        <f t="shared" si="102"/>
        <v>0.100</v>
      </c>
      <c r="AB711" t="str">
        <f t="shared" si="103"/>
        <v>0.019</v>
      </c>
      <c r="AC711" t="str">
        <f t="shared" si="104"/>
        <v>NA</v>
      </c>
      <c r="AD711" t="str">
        <f t="shared" si="105"/>
        <v>NA, NA</v>
      </c>
      <c r="AE711" t="str">
        <f t="shared" si="106"/>
        <v>0.100
(0.019)</v>
      </c>
      <c r="AF711" t="str">
        <f t="shared" si="107"/>
        <v>0.100
(0.019, NA)</v>
      </c>
    </row>
    <row r="712" spans="1:32">
      <c r="A712">
        <v>711</v>
      </c>
      <c r="B712">
        <v>8.5218083682552195E-2</v>
      </c>
      <c r="C712">
        <v>6.9814954537880405E-2</v>
      </c>
      <c r="D712">
        <v>0.96441540160295403</v>
      </c>
      <c r="E712">
        <v>5.5325176386014503</v>
      </c>
      <c r="F712">
        <v>0</v>
      </c>
      <c r="G712">
        <v>42404</v>
      </c>
      <c r="H712">
        <v>42404</v>
      </c>
      <c r="I712">
        <v>43119</v>
      </c>
      <c r="J712" t="s">
        <v>1083</v>
      </c>
      <c r="K712">
        <v>9.19212528438524E-2</v>
      </c>
      <c r="L712">
        <v>1.50860356784609E-2</v>
      </c>
      <c r="M712" s="17">
        <v>1.1072057361807799E-9</v>
      </c>
      <c r="N712" t="s">
        <v>1028</v>
      </c>
      <c r="O712" t="b">
        <v>0</v>
      </c>
      <c r="P712" t="s">
        <v>344</v>
      </c>
      <c r="Q712" t="s">
        <v>344</v>
      </c>
      <c r="R712" t="s">
        <v>344</v>
      </c>
      <c r="X712" t="str">
        <f t="shared" si="99"/>
        <v>grade4_all_grade_t8_ra_cont_selfcontrol_std</v>
      </c>
      <c r="Y712">
        <f t="shared" si="100"/>
        <v>43119</v>
      </c>
      <c r="Z712" t="str">
        <f t="shared" si="101"/>
        <v>selfcontrol_std ~ relative_age + I(relative_age^2) + as.factor(sex) +      as.factor(book) | as.factor(school_id) |      0 | school_id</v>
      </c>
      <c r="AA712" t="str">
        <f t="shared" si="102"/>
        <v>0.092</v>
      </c>
      <c r="AB712" t="str">
        <f t="shared" si="103"/>
        <v>0.015</v>
      </c>
      <c r="AC712" t="str">
        <f t="shared" si="104"/>
        <v>NA</v>
      </c>
      <c r="AD712" t="str">
        <f t="shared" si="105"/>
        <v>NA, NA</v>
      </c>
      <c r="AE712" t="str">
        <f t="shared" si="106"/>
        <v>0.092
(0.015)</v>
      </c>
      <c r="AF712" t="str">
        <f t="shared" si="107"/>
        <v>0.092
(0.015, NA)</v>
      </c>
    </row>
    <row r="713" spans="1:32">
      <c r="A713">
        <v>712</v>
      </c>
      <c r="B713">
        <v>8.6476536403517004E-2</v>
      </c>
      <c r="C713">
        <v>7.2017399069957203E-2</v>
      </c>
      <c r="D713">
        <v>0.96191653072614502</v>
      </c>
      <c r="E713">
        <v>5.9807535130608303</v>
      </c>
      <c r="F713">
        <v>0</v>
      </c>
      <c r="G713">
        <v>45363</v>
      </c>
      <c r="H713">
        <v>45363</v>
      </c>
      <c r="I713">
        <v>46082</v>
      </c>
      <c r="J713" t="s">
        <v>1083</v>
      </c>
      <c r="K713">
        <v>9.0289355474947305E-2</v>
      </c>
      <c r="L713">
        <v>1.4615822086976E-2</v>
      </c>
      <c r="M713" s="17">
        <v>6.51213443340137E-10</v>
      </c>
      <c r="N713" t="s">
        <v>1029</v>
      </c>
      <c r="O713" t="b">
        <v>0</v>
      </c>
      <c r="P713" t="s">
        <v>344</v>
      </c>
      <c r="Q713" t="s">
        <v>344</v>
      </c>
      <c r="R713" t="s">
        <v>344</v>
      </c>
      <c r="X713" t="str">
        <f t="shared" si="99"/>
        <v>grade5_all_grade_t8_ra_cont_selfcontrol_std</v>
      </c>
      <c r="Y713">
        <f t="shared" si="100"/>
        <v>46082</v>
      </c>
      <c r="Z713" t="str">
        <f t="shared" si="101"/>
        <v>selfcontrol_std ~ relative_age + I(relative_age^2) + as.factor(sex) +      as.factor(book) | as.factor(school_id) |      0 | school_id</v>
      </c>
      <c r="AA713" t="str">
        <f t="shared" si="102"/>
        <v>0.090</v>
      </c>
      <c r="AB713" t="str">
        <f t="shared" si="103"/>
        <v>0.015</v>
      </c>
      <c r="AC713" t="str">
        <f t="shared" si="104"/>
        <v>NA</v>
      </c>
      <c r="AD713" t="str">
        <f t="shared" si="105"/>
        <v>NA, NA</v>
      </c>
      <c r="AE713" t="str">
        <f t="shared" si="106"/>
        <v>0.090
(0.015)</v>
      </c>
      <c r="AF713" t="str">
        <f t="shared" si="107"/>
        <v>0.090
(0.015, NA)</v>
      </c>
    </row>
    <row r="714" spans="1:32">
      <c r="A714">
        <v>713</v>
      </c>
      <c r="B714">
        <v>9.1795279748833003E-2</v>
      </c>
      <c r="C714">
        <v>7.7375187554048805E-2</v>
      </c>
      <c r="D714">
        <v>0.977444691039279</v>
      </c>
      <c r="E714">
        <v>6.3657900732448498</v>
      </c>
      <c r="F714">
        <v>0</v>
      </c>
      <c r="G714">
        <v>45221</v>
      </c>
      <c r="H714">
        <v>45221</v>
      </c>
      <c r="I714">
        <v>45940</v>
      </c>
      <c r="J714" t="s">
        <v>1083</v>
      </c>
      <c r="K714">
        <v>7.97203532415795E-2</v>
      </c>
      <c r="L714">
        <v>1.51517571861218E-2</v>
      </c>
      <c r="M714" s="17">
        <v>1.4291655394710801E-7</v>
      </c>
      <c r="N714" t="s">
        <v>1030</v>
      </c>
      <c r="O714" t="b">
        <v>0</v>
      </c>
      <c r="P714" t="s">
        <v>344</v>
      </c>
      <c r="Q714" t="s">
        <v>344</v>
      </c>
      <c r="R714" t="s">
        <v>344</v>
      </c>
      <c r="X714" t="str">
        <f t="shared" si="99"/>
        <v>grade6_all_grade_t8_ra_cont_selfcontrol_std</v>
      </c>
      <c r="Y714">
        <f t="shared" si="100"/>
        <v>45940</v>
      </c>
      <c r="Z714" t="str">
        <f t="shared" si="101"/>
        <v>selfcontrol_std ~ relative_age + I(relative_age^2) + as.factor(sex) +      as.factor(book) | as.factor(school_id) |      0 | school_id</v>
      </c>
      <c r="AA714" t="str">
        <f t="shared" si="102"/>
        <v>0.080</v>
      </c>
      <c r="AB714" t="str">
        <f t="shared" si="103"/>
        <v>0.015</v>
      </c>
      <c r="AC714" t="str">
        <f t="shared" si="104"/>
        <v>NA</v>
      </c>
      <c r="AD714" t="str">
        <f t="shared" si="105"/>
        <v>NA, NA</v>
      </c>
      <c r="AE714" t="str">
        <f t="shared" si="106"/>
        <v>0.080
(0.015)</v>
      </c>
      <c r="AF714" t="str">
        <f t="shared" si="107"/>
        <v>0.080
(0.015, NA)</v>
      </c>
    </row>
    <row r="715" spans="1:32">
      <c r="A715">
        <v>714</v>
      </c>
      <c r="B715">
        <v>6.7824434501528294E-2</v>
      </c>
      <c r="C715">
        <v>6.0193128706080498E-2</v>
      </c>
      <c r="D715">
        <v>0.94084718726888905</v>
      </c>
      <c r="E715">
        <v>8.8876578032016198</v>
      </c>
      <c r="F715">
        <v>0</v>
      </c>
      <c r="G715">
        <v>44341</v>
      </c>
      <c r="H715">
        <v>44341</v>
      </c>
      <c r="I715">
        <v>44705</v>
      </c>
      <c r="J715" t="s">
        <v>1083</v>
      </c>
      <c r="K715">
        <v>7.1716492037024501E-2</v>
      </c>
      <c r="L715">
        <v>1.3768774931831601E-2</v>
      </c>
      <c r="M715" s="17">
        <v>1.9023722226085401E-7</v>
      </c>
      <c r="N715" t="s">
        <v>1031</v>
      </c>
      <c r="O715" t="b">
        <v>0</v>
      </c>
      <c r="P715" t="s">
        <v>344</v>
      </c>
      <c r="Q715" t="s">
        <v>344</v>
      </c>
      <c r="R715" t="s">
        <v>344</v>
      </c>
      <c r="X715" t="str">
        <f t="shared" si="99"/>
        <v>grade7_all_grade_t8_ra_cont_selfcontrol_std</v>
      </c>
      <c r="Y715">
        <f t="shared" si="100"/>
        <v>44705</v>
      </c>
      <c r="Z715" t="str">
        <f t="shared" si="101"/>
        <v>selfcontrol_std ~ relative_age + I(relative_age^2) + as.factor(sex) +      as.factor(book) | as.factor(school_id) |      0 | school_id</v>
      </c>
      <c r="AA715" t="str">
        <f t="shared" si="102"/>
        <v>0.072</v>
      </c>
      <c r="AB715" t="str">
        <f t="shared" si="103"/>
        <v>0.014</v>
      </c>
      <c r="AC715" t="str">
        <f t="shared" si="104"/>
        <v>NA</v>
      </c>
      <c r="AD715" t="str">
        <f t="shared" si="105"/>
        <v>NA, NA</v>
      </c>
      <c r="AE715" t="str">
        <f t="shared" si="106"/>
        <v>0.072
(0.014)</v>
      </c>
      <c r="AF715" t="str">
        <f t="shared" si="107"/>
        <v>0.072
(0.014, NA)</v>
      </c>
    </row>
    <row r="716" spans="1:32">
      <c r="A716">
        <v>715</v>
      </c>
      <c r="B716">
        <v>6.0155831465792897E-2</v>
      </c>
      <c r="C716">
        <v>5.2468717724764899E-2</v>
      </c>
      <c r="D716">
        <v>0.96958871101094701</v>
      </c>
      <c r="E716">
        <v>7.8255420034605097</v>
      </c>
      <c r="F716">
        <v>0</v>
      </c>
      <c r="G716">
        <v>44748</v>
      </c>
      <c r="H716">
        <v>44748</v>
      </c>
      <c r="I716">
        <v>45115</v>
      </c>
      <c r="J716" t="s">
        <v>1083</v>
      </c>
      <c r="K716">
        <v>7.4074822972033397E-2</v>
      </c>
      <c r="L716">
        <v>1.38837272824366E-2</v>
      </c>
      <c r="M716" s="17">
        <v>9.5349887354364694E-8</v>
      </c>
      <c r="N716" t="s">
        <v>1032</v>
      </c>
      <c r="O716" t="b">
        <v>0</v>
      </c>
      <c r="P716" t="s">
        <v>344</v>
      </c>
      <c r="Q716" t="s">
        <v>344</v>
      </c>
      <c r="R716" t="s">
        <v>344</v>
      </c>
      <c r="X716" t="str">
        <f t="shared" si="99"/>
        <v>grade8_all_grade_t8_ra_cont_selfcontrol_std</v>
      </c>
      <c r="Y716">
        <f t="shared" si="100"/>
        <v>45115</v>
      </c>
      <c r="Z716" t="str">
        <f t="shared" si="101"/>
        <v>selfcontrol_std ~ relative_age + I(relative_age^2) + as.factor(sex) +      as.factor(book) | as.factor(school_id) |      0 | school_id</v>
      </c>
      <c r="AA716" t="str">
        <f t="shared" si="102"/>
        <v>0.074</v>
      </c>
      <c r="AB716" t="str">
        <f t="shared" si="103"/>
        <v>0.014</v>
      </c>
      <c r="AC716" t="str">
        <f t="shared" si="104"/>
        <v>NA</v>
      </c>
      <c r="AD716" t="str">
        <f t="shared" si="105"/>
        <v>NA, NA</v>
      </c>
      <c r="AE716" t="str">
        <f t="shared" si="106"/>
        <v>0.074
(0.014)</v>
      </c>
      <c r="AF716" t="str">
        <f t="shared" si="107"/>
        <v>0.074
(0.014, NA)</v>
      </c>
    </row>
    <row r="717" spans="1:32">
      <c r="A717">
        <v>716</v>
      </c>
      <c r="B717">
        <v>5.4178384467793501E-2</v>
      </c>
      <c r="C717">
        <v>4.6336997794708297E-2</v>
      </c>
      <c r="D717">
        <v>0.966836711759126</v>
      </c>
      <c r="E717">
        <v>6.9092861666616399</v>
      </c>
      <c r="F717" s="17">
        <v>3.7782369186713699E-307</v>
      </c>
      <c r="G717">
        <v>44026</v>
      </c>
      <c r="H717">
        <v>44026</v>
      </c>
      <c r="I717">
        <v>44392</v>
      </c>
      <c r="J717" t="s">
        <v>1083</v>
      </c>
      <c r="K717">
        <v>7.8240016781203001E-2</v>
      </c>
      <c r="L717">
        <v>1.42442247027544E-2</v>
      </c>
      <c r="M717" s="17">
        <v>3.9571467612615597E-8</v>
      </c>
      <c r="N717" t="s">
        <v>1033</v>
      </c>
      <c r="O717" t="b">
        <v>0</v>
      </c>
      <c r="P717" t="s">
        <v>344</v>
      </c>
      <c r="Q717" t="s">
        <v>344</v>
      </c>
      <c r="R717" t="s">
        <v>344</v>
      </c>
      <c r="X717" t="str">
        <f t="shared" si="99"/>
        <v>grade9_all_grade_t8_ra_cont_selfcontrol_std</v>
      </c>
      <c r="Y717">
        <f t="shared" si="100"/>
        <v>44392</v>
      </c>
      <c r="Z717" t="str">
        <f t="shared" si="101"/>
        <v>selfcontrol_std ~ relative_age + I(relative_age^2) + as.factor(sex) +      as.factor(book) | as.factor(school_id) |      0 | school_id</v>
      </c>
      <c r="AA717" t="str">
        <f t="shared" si="102"/>
        <v>0.078</v>
      </c>
      <c r="AB717" t="str">
        <f t="shared" si="103"/>
        <v>0.014</v>
      </c>
      <c r="AC717" t="str">
        <f t="shared" si="104"/>
        <v>NA</v>
      </c>
      <c r="AD717" t="str">
        <f t="shared" si="105"/>
        <v>NA, NA</v>
      </c>
      <c r="AE717" t="str">
        <f t="shared" si="106"/>
        <v>0.078
(0.014)</v>
      </c>
      <c r="AF717" t="str">
        <f t="shared" si="107"/>
        <v>0.078
(0.014, NA)</v>
      </c>
    </row>
    <row r="718" spans="1:32">
      <c r="A718">
        <v>717</v>
      </c>
      <c r="B718">
        <v>9.0480597338556998E-2</v>
      </c>
      <c r="C718">
        <v>7.2107507693620704E-2</v>
      </c>
      <c r="D718">
        <v>0.96193560921871402</v>
      </c>
      <c r="E718">
        <v>4.9246261291439497</v>
      </c>
      <c r="F718">
        <v>0</v>
      </c>
      <c r="G718">
        <v>35345</v>
      </c>
      <c r="H718">
        <v>35345</v>
      </c>
      <c r="I718">
        <v>36060</v>
      </c>
      <c r="J718" t="s">
        <v>1083</v>
      </c>
      <c r="K718">
        <v>0.124047913657979</v>
      </c>
      <c r="L718">
        <v>2.0312061494909099E-2</v>
      </c>
      <c r="M718" s="17">
        <v>1.0145383136944599E-9</v>
      </c>
      <c r="N718" t="s">
        <v>1034</v>
      </c>
      <c r="O718" t="b">
        <v>0</v>
      </c>
      <c r="P718" t="s">
        <v>344</v>
      </c>
      <c r="Q718" t="s">
        <v>344</v>
      </c>
      <c r="R718" t="s">
        <v>344</v>
      </c>
      <c r="X718" t="str">
        <f t="shared" si="99"/>
        <v>grade4_not_apr_march_grade_t8_ra_cont_selfcontrol_std</v>
      </c>
      <c r="Y718">
        <f t="shared" si="100"/>
        <v>36060</v>
      </c>
      <c r="Z718" t="str">
        <f t="shared" si="101"/>
        <v>selfcontrol_std ~ relative_age + I(relative_age^2) + as.factor(sex) +      as.factor(book) | as.factor(school_id) |      0 | school_id</v>
      </c>
      <c r="AA718" t="str">
        <f t="shared" si="102"/>
        <v>0.124</v>
      </c>
      <c r="AB718" t="str">
        <f t="shared" si="103"/>
        <v>0.020</v>
      </c>
      <c r="AC718" t="str">
        <f t="shared" si="104"/>
        <v>NA</v>
      </c>
      <c r="AD718" t="str">
        <f t="shared" si="105"/>
        <v>NA, NA</v>
      </c>
      <c r="AE718" t="str">
        <f t="shared" si="106"/>
        <v>0.124
(0.020)</v>
      </c>
      <c r="AF718" t="str">
        <f t="shared" si="107"/>
        <v>0.124
(0.020, NA)</v>
      </c>
    </row>
    <row r="719" spans="1:32">
      <c r="A719">
        <v>718</v>
      </c>
      <c r="B719">
        <v>9.1990369953465795E-2</v>
      </c>
      <c r="C719">
        <v>7.4788401376210997E-2</v>
      </c>
      <c r="D719">
        <v>0.96131218523629003</v>
      </c>
      <c r="E719">
        <v>5.3476652710027102</v>
      </c>
      <c r="F719">
        <v>0</v>
      </c>
      <c r="G719">
        <v>37847</v>
      </c>
      <c r="H719">
        <v>37847</v>
      </c>
      <c r="I719">
        <v>38565</v>
      </c>
      <c r="J719" t="s">
        <v>1083</v>
      </c>
      <c r="K719">
        <v>0.113950130539637</v>
      </c>
      <c r="L719">
        <v>2.00532825498821E-2</v>
      </c>
      <c r="M719" s="17">
        <v>1.32842455771403E-8</v>
      </c>
      <c r="N719" t="s">
        <v>1035</v>
      </c>
      <c r="O719" t="b">
        <v>0</v>
      </c>
      <c r="P719" t="s">
        <v>344</v>
      </c>
      <c r="Q719" t="s">
        <v>344</v>
      </c>
      <c r="R719" t="s">
        <v>344</v>
      </c>
      <c r="X719" t="str">
        <f t="shared" si="99"/>
        <v>grade5_not_apr_march_grade_t8_ra_cont_selfcontrol_std</v>
      </c>
      <c r="Y719">
        <f t="shared" si="100"/>
        <v>38565</v>
      </c>
      <c r="Z719" t="str">
        <f t="shared" si="101"/>
        <v>selfcontrol_std ~ relative_age + I(relative_age^2) + as.factor(sex) +      as.factor(book) | as.factor(school_id) |      0 | school_id</v>
      </c>
      <c r="AA719" t="str">
        <f t="shared" si="102"/>
        <v>0.114</v>
      </c>
      <c r="AB719" t="str">
        <f t="shared" si="103"/>
        <v>0.020</v>
      </c>
      <c r="AC719" t="str">
        <f t="shared" si="104"/>
        <v>NA</v>
      </c>
      <c r="AD719" t="str">
        <f t="shared" si="105"/>
        <v>NA, NA</v>
      </c>
      <c r="AE719" t="str">
        <f t="shared" si="106"/>
        <v>0.114
(0.020)</v>
      </c>
      <c r="AF719" t="str">
        <f t="shared" si="107"/>
        <v>0.114
(0.020, NA)</v>
      </c>
    </row>
    <row r="720" spans="1:32">
      <c r="A720">
        <v>719</v>
      </c>
      <c r="B720">
        <v>9.5222635589946994E-2</v>
      </c>
      <c r="C720">
        <v>7.79919807799523E-2</v>
      </c>
      <c r="D720">
        <v>0.97681779098940602</v>
      </c>
      <c r="E720">
        <v>5.5263503703128602</v>
      </c>
      <c r="F720">
        <v>0</v>
      </c>
      <c r="G720">
        <v>37702</v>
      </c>
      <c r="H720">
        <v>37702</v>
      </c>
      <c r="I720">
        <v>38421</v>
      </c>
      <c r="J720" t="s">
        <v>1083</v>
      </c>
      <c r="K720">
        <v>9.6797200270405795E-2</v>
      </c>
      <c r="L720">
        <v>1.9842886940059298E-2</v>
      </c>
      <c r="M720" s="17">
        <v>1.0706848217354701E-6</v>
      </c>
      <c r="N720" t="s">
        <v>1036</v>
      </c>
      <c r="O720" t="b">
        <v>0</v>
      </c>
      <c r="P720" t="s">
        <v>344</v>
      </c>
      <c r="Q720" t="s">
        <v>344</v>
      </c>
      <c r="R720" t="s">
        <v>344</v>
      </c>
      <c r="X720" t="str">
        <f t="shared" si="99"/>
        <v>grade6_not_apr_march_grade_t8_ra_cont_selfcontrol_std</v>
      </c>
      <c r="Y720">
        <f t="shared" si="100"/>
        <v>38421</v>
      </c>
      <c r="Z720" t="str">
        <f t="shared" si="101"/>
        <v>selfcontrol_std ~ relative_age + I(relative_age^2) + as.factor(sex) +      as.factor(book) | as.factor(school_id) |      0 | school_id</v>
      </c>
      <c r="AA720" t="str">
        <f t="shared" si="102"/>
        <v>0.097</v>
      </c>
      <c r="AB720" t="str">
        <f t="shared" si="103"/>
        <v>0.020</v>
      </c>
      <c r="AC720" t="str">
        <f t="shared" si="104"/>
        <v>NA</v>
      </c>
      <c r="AD720" t="str">
        <f t="shared" si="105"/>
        <v>NA, NA</v>
      </c>
      <c r="AE720" t="str">
        <f t="shared" si="106"/>
        <v>0.097
(0.020)</v>
      </c>
      <c r="AF720" t="str">
        <f t="shared" si="107"/>
        <v>0.097
(0.020, NA)</v>
      </c>
    </row>
    <row r="721" spans="1:32">
      <c r="A721">
        <v>720</v>
      </c>
      <c r="B721">
        <v>7.0214305578812503E-2</v>
      </c>
      <c r="C721">
        <v>6.1113998011003798E-2</v>
      </c>
      <c r="D721">
        <v>0.94242213424644095</v>
      </c>
      <c r="E721">
        <v>7.7155969790721297</v>
      </c>
      <c r="F721">
        <v>0</v>
      </c>
      <c r="G721">
        <v>37088</v>
      </c>
      <c r="H721">
        <v>37088</v>
      </c>
      <c r="I721">
        <v>37452</v>
      </c>
      <c r="J721" t="s">
        <v>1083</v>
      </c>
      <c r="K721">
        <v>8.7844127139020706E-2</v>
      </c>
      <c r="L721">
        <v>1.9186183824018901E-2</v>
      </c>
      <c r="M721" s="17">
        <v>4.6830063928885098E-6</v>
      </c>
      <c r="N721" t="s">
        <v>1037</v>
      </c>
      <c r="O721" t="b">
        <v>0</v>
      </c>
      <c r="P721" t="s">
        <v>344</v>
      </c>
      <c r="Q721" t="s">
        <v>344</v>
      </c>
      <c r="R721" t="s">
        <v>344</v>
      </c>
      <c r="X721" t="str">
        <f t="shared" si="99"/>
        <v>grade7_not_apr_march_grade_t8_ra_cont_selfcontrol_std</v>
      </c>
      <c r="Y721">
        <f t="shared" si="100"/>
        <v>37452</v>
      </c>
      <c r="Z721" t="str">
        <f t="shared" si="101"/>
        <v>selfcontrol_std ~ relative_age + I(relative_age^2) + as.factor(sex) +      as.factor(book) | as.factor(school_id) |      0 | school_id</v>
      </c>
      <c r="AA721" t="str">
        <f t="shared" si="102"/>
        <v>0.088</v>
      </c>
      <c r="AB721" t="str">
        <f t="shared" si="103"/>
        <v>0.019</v>
      </c>
      <c r="AC721" t="str">
        <f t="shared" si="104"/>
        <v>NA</v>
      </c>
      <c r="AD721" t="str">
        <f t="shared" si="105"/>
        <v>NA, NA</v>
      </c>
      <c r="AE721" t="str">
        <f t="shared" si="106"/>
        <v>0.088
(0.019)</v>
      </c>
      <c r="AF721" t="str">
        <f t="shared" si="107"/>
        <v>0.088
(0.019, NA)</v>
      </c>
    </row>
    <row r="722" spans="1:32">
      <c r="A722">
        <v>721</v>
      </c>
      <c r="B722">
        <v>6.2676896924115405E-2</v>
      </c>
      <c r="C722">
        <v>5.3513228475100497E-2</v>
      </c>
      <c r="D722">
        <v>0.96837443662175104</v>
      </c>
      <c r="E722">
        <v>6.8397167873148703</v>
      </c>
      <c r="F722" s="17">
        <v>1.17415928071623E-301</v>
      </c>
      <c r="G722">
        <v>37437</v>
      </c>
      <c r="H722">
        <v>37437</v>
      </c>
      <c r="I722">
        <v>37804</v>
      </c>
      <c r="J722" t="s">
        <v>1083</v>
      </c>
      <c r="K722">
        <v>9.4073582727594807E-2</v>
      </c>
      <c r="L722">
        <v>1.89962501239552E-2</v>
      </c>
      <c r="M722" s="17">
        <v>7.3372123030497199E-7</v>
      </c>
      <c r="N722" t="s">
        <v>1038</v>
      </c>
      <c r="O722" t="b">
        <v>0</v>
      </c>
      <c r="P722" t="s">
        <v>344</v>
      </c>
      <c r="Q722" t="s">
        <v>344</v>
      </c>
      <c r="R722" t="s">
        <v>344</v>
      </c>
      <c r="X722" t="str">
        <f t="shared" si="99"/>
        <v>grade8_not_apr_march_grade_t8_ra_cont_selfcontrol_std</v>
      </c>
      <c r="Y722">
        <f t="shared" si="100"/>
        <v>37804</v>
      </c>
      <c r="Z722" t="str">
        <f t="shared" si="101"/>
        <v>selfcontrol_std ~ relative_age + I(relative_age^2) + as.factor(sex) +      as.factor(book) | as.factor(school_id) |      0 | school_id</v>
      </c>
      <c r="AA722" t="str">
        <f t="shared" si="102"/>
        <v>0.094</v>
      </c>
      <c r="AB722" t="str">
        <f t="shared" si="103"/>
        <v>0.019</v>
      </c>
      <c r="AC722" t="str">
        <f t="shared" si="104"/>
        <v>NA</v>
      </c>
      <c r="AD722" t="str">
        <f t="shared" si="105"/>
        <v>NA, NA</v>
      </c>
      <c r="AE722" t="str">
        <f t="shared" si="106"/>
        <v>0.094
(0.019)</v>
      </c>
      <c r="AF722" t="str">
        <f t="shared" si="107"/>
        <v>0.094
(0.019, NA)</v>
      </c>
    </row>
    <row r="723" spans="1:32">
      <c r="A723">
        <v>722</v>
      </c>
      <c r="B723">
        <v>5.7745330376884799E-2</v>
      </c>
      <c r="C723">
        <v>4.8405435354414002E-2</v>
      </c>
      <c r="D723">
        <v>0.964607446642194</v>
      </c>
      <c r="E723">
        <v>6.1826530424546</v>
      </c>
      <c r="F723" s="17">
        <v>3.1892628422943202E-259</v>
      </c>
      <c r="G723">
        <v>36823</v>
      </c>
      <c r="H723">
        <v>36823</v>
      </c>
      <c r="I723">
        <v>37189</v>
      </c>
      <c r="J723" t="s">
        <v>1083</v>
      </c>
      <c r="K723">
        <v>0.101229433963407</v>
      </c>
      <c r="L723">
        <v>1.88845668880161E-2</v>
      </c>
      <c r="M723" s="17">
        <v>8.3023239627048997E-8</v>
      </c>
      <c r="N723" t="s">
        <v>1039</v>
      </c>
      <c r="O723" t="b">
        <v>0</v>
      </c>
      <c r="P723" t="s">
        <v>344</v>
      </c>
      <c r="Q723" t="s">
        <v>344</v>
      </c>
      <c r="R723" t="s">
        <v>344</v>
      </c>
      <c r="X723" t="str">
        <f t="shared" si="99"/>
        <v>grade9_not_apr_march_grade_t8_ra_cont_selfcontrol_std</v>
      </c>
      <c r="Y723">
        <f t="shared" si="100"/>
        <v>37189</v>
      </c>
      <c r="Z723" t="str">
        <f t="shared" si="101"/>
        <v>selfcontrol_std ~ relative_age + I(relative_age^2) + as.factor(sex) +      as.factor(book) | as.factor(school_id) |      0 | school_id</v>
      </c>
      <c r="AA723" t="str">
        <f t="shared" si="102"/>
        <v>0.101</v>
      </c>
      <c r="AB723" t="str">
        <f t="shared" si="103"/>
        <v>0.019</v>
      </c>
      <c r="AC723" t="str">
        <f t="shared" si="104"/>
        <v>NA</v>
      </c>
      <c r="AD723" t="str">
        <f t="shared" si="105"/>
        <v>NA, NA</v>
      </c>
      <c r="AE723" t="str">
        <f t="shared" si="106"/>
        <v>0.101
(0.019)</v>
      </c>
      <c r="AF723" t="str">
        <f t="shared" si="107"/>
        <v>0.101
(0.019, NA)</v>
      </c>
    </row>
    <row r="724" spans="1:32">
      <c r="A724">
        <v>723</v>
      </c>
      <c r="B724">
        <v>1.97488985060369E-3</v>
      </c>
      <c r="C724">
        <v>1.92956010040379E-3</v>
      </c>
      <c r="D724">
        <v>0.999034754099974</v>
      </c>
      <c r="E724">
        <v>43.567190242570703</v>
      </c>
      <c r="F724" s="17">
        <v>1.2522915002847399E-19</v>
      </c>
      <c r="G724">
        <v>44034</v>
      </c>
      <c r="H724">
        <v>44034</v>
      </c>
      <c r="I724">
        <v>44037</v>
      </c>
      <c r="J724" t="s">
        <v>1084</v>
      </c>
      <c r="K724">
        <v>0.14184095169752201</v>
      </c>
      <c r="L724">
        <v>1.5820093118284102E-2</v>
      </c>
      <c r="M724" s="17">
        <v>3.0783150443366098E-19</v>
      </c>
      <c r="N724" t="s">
        <v>1040</v>
      </c>
      <c r="O724" t="b">
        <v>0</v>
      </c>
      <c r="P724" t="s">
        <v>344</v>
      </c>
      <c r="Q724" t="s">
        <v>344</v>
      </c>
      <c r="R724" t="s">
        <v>344</v>
      </c>
      <c r="X724" t="str">
        <f t="shared" si="99"/>
        <v>grade5_all_grade_t8_ra_basic_selfefficacy_std</v>
      </c>
      <c r="Y724">
        <f t="shared" si="100"/>
        <v>44037</v>
      </c>
      <c r="Z724" t="str">
        <f t="shared" si="101"/>
        <v>selfefficacy_std ~ relative_age + I(relative_age^2) | 0 | 0 |      school_id</v>
      </c>
      <c r="AA724" t="str">
        <f t="shared" si="102"/>
        <v>0.142</v>
      </c>
      <c r="AB724" t="str">
        <f t="shared" si="103"/>
        <v>0.016</v>
      </c>
      <c r="AC724" t="str">
        <f t="shared" si="104"/>
        <v>NA</v>
      </c>
      <c r="AD724" t="str">
        <f t="shared" si="105"/>
        <v>NA, NA</v>
      </c>
      <c r="AE724" t="str">
        <f t="shared" si="106"/>
        <v>0.142
(0.016)</v>
      </c>
      <c r="AF724" t="str">
        <f t="shared" si="107"/>
        <v>0.142
(0.016, NA)</v>
      </c>
    </row>
    <row r="725" spans="1:32">
      <c r="A725">
        <v>724</v>
      </c>
      <c r="B725">
        <v>1.3928957497966899E-3</v>
      </c>
      <c r="C725">
        <v>1.3484618660087901E-3</v>
      </c>
      <c r="D725">
        <v>1.10419551332709</v>
      </c>
      <c r="E725">
        <v>31.347603023949301</v>
      </c>
      <c r="F725" s="17">
        <v>2.4853919987788601E-14</v>
      </c>
      <c r="G725">
        <v>44948</v>
      </c>
      <c r="H725">
        <v>44948</v>
      </c>
      <c r="I725">
        <v>44951</v>
      </c>
      <c r="J725" t="s">
        <v>1084</v>
      </c>
      <c r="K725">
        <v>0.131667574309836</v>
      </c>
      <c r="L725">
        <v>1.6909820912203201E-2</v>
      </c>
      <c r="M725" s="17">
        <v>6.8914975161179797E-15</v>
      </c>
      <c r="N725" t="s">
        <v>1041</v>
      </c>
      <c r="O725" t="b">
        <v>0</v>
      </c>
      <c r="P725" t="s">
        <v>344</v>
      </c>
      <c r="Q725" t="s">
        <v>344</v>
      </c>
      <c r="R725" t="s">
        <v>344</v>
      </c>
      <c r="X725" t="str">
        <f t="shared" si="99"/>
        <v>grade6_all_grade_t8_ra_basic_selfefficacy_std</v>
      </c>
      <c r="Y725">
        <f t="shared" si="100"/>
        <v>44951</v>
      </c>
      <c r="Z725" t="str">
        <f t="shared" si="101"/>
        <v>selfefficacy_std ~ relative_age + I(relative_age^2) | 0 | 0 |      school_id</v>
      </c>
      <c r="AA725" t="str">
        <f t="shared" si="102"/>
        <v>0.132</v>
      </c>
      <c r="AB725" t="str">
        <f t="shared" si="103"/>
        <v>0.017</v>
      </c>
      <c r="AC725" t="str">
        <f t="shared" si="104"/>
        <v>NA</v>
      </c>
      <c r="AD725" t="str">
        <f t="shared" si="105"/>
        <v>NA, NA</v>
      </c>
      <c r="AE725" t="str">
        <f t="shared" si="106"/>
        <v>0.132
(0.017)</v>
      </c>
      <c r="AF725" t="str">
        <f t="shared" si="107"/>
        <v>0.132
(0.017, NA)</v>
      </c>
    </row>
    <row r="726" spans="1:32">
      <c r="A726">
        <v>725</v>
      </c>
      <c r="B726">
        <v>1.2968785415566099E-3</v>
      </c>
      <c r="C726">
        <v>1.2497810116598501E-3</v>
      </c>
      <c r="D726">
        <v>1.04889687906488</v>
      </c>
      <c r="E726">
        <v>27.536020347616599</v>
      </c>
      <c r="F726" s="17">
        <v>1.1194795939359399E-12</v>
      </c>
      <c r="G726">
        <v>42410</v>
      </c>
      <c r="H726">
        <v>42410</v>
      </c>
      <c r="I726">
        <v>42413</v>
      </c>
      <c r="J726" t="s">
        <v>1084</v>
      </c>
      <c r="K726">
        <v>0.120043262370128</v>
      </c>
      <c r="L726">
        <v>1.6064169913082599E-2</v>
      </c>
      <c r="M726" s="17">
        <v>7.8545757215999005E-14</v>
      </c>
      <c r="N726" t="s">
        <v>1042</v>
      </c>
      <c r="O726" t="b">
        <v>0</v>
      </c>
      <c r="P726" t="s">
        <v>344</v>
      </c>
      <c r="Q726" t="s">
        <v>344</v>
      </c>
      <c r="R726" t="s">
        <v>344</v>
      </c>
      <c r="X726" t="str">
        <f t="shared" si="99"/>
        <v>grade7_all_grade_t8_ra_basic_selfefficacy_std</v>
      </c>
      <c r="Y726">
        <f t="shared" si="100"/>
        <v>42413</v>
      </c>
      <c r="Z726" t="str">
        <f t="shared" si="101"/>
        <v>selfefficacy_std ~ relative_age + I(relative_age^2) | 0 | 0 |      school_id</v>
      </c>
      <c r="AA726" t="str">
        <f t="shared" si="102"/>
        <v>0.120</v>
      </c>
      <c r="AB726" t="str">
        <f t="shared" si="103"/>
        <v>0.016</v>
      </c>
      <c r="AC726" t="str">
        <f t="shared" si="104"/>
        <v>NA</v>
      </c>
      <c r="AD726" t="str">
        <f t="shared" si="105"/>
        <v>NA, NA</v>
      </c>
      <c r="AE726" t="str">
        <f t="shared" si="106"/>
        <v>0.120
(0.016)</v>
      </c>
      <c r="AF726" t="str">
        <f t="shared" si="107"/>
        <v>0.120
(0.016, NA)</v>
      </c>
    </row>
    <row r="727" spans="1:32">
      <c r="A727">
        <v>726</v>
      </c>
      <c r="B727">
        <v>1.6137219766995999E-3</v>
      </c>
      <c r="C727">
        <v>1.5698368655777701E-3</v>
      </c>
      <c r="D727">
        <v>1.04620032281044</v>
      </c>
      <c r="E727">
        <v>36.771513970126001</v>
      </c>
      <c r="F727" s="17">
        <v>1.10465491294167E-16</v>
      </c>
      <c r="G727">
        <v>45500</v>
      </c>
      <c r="H727">
        <v>45500</v>
      </c>
      <c r="I727">
        <v>45503</v>
      </c>
      <c r="J727" t="s">
        <v>1084</v>
      </c>
      <c r="K727">
        <v>0.135295670775371</v>
      </c>
      <c r="L727">
        <v>1.5615336607181E-2</v>
      </c>
      <c r="M727" s="17">
        <v>4.5436974877137999E-18</v>
      </c>
      <c r="N727" t="s">
        <v>1043</v>
      </c>
      <c r="O727" t="b">
        <v>0</v>
      </c>
      <c r="P727" t="s">
        <v>344</v>
      </c>
      <c r="Q727" t="s">
        <v>344</v>
      </c>
      <c r="R727" t="s">
        <v>344</v>
      </c>
      <c r="X727" t="str">
        <f t="shared" si="99"/>
        <v>grade8_all_grade_t8_ra_basic_selfefficacy_std</v>
      </c>
      <c r="Y727">
        <f t="shared" si="100"/>
        <v>45503</v>
      </c>
      <c r="Z727" t="str">
        <f t="shared" si="101"/>
        <v>selfefficacy_std ~ relative_age + I(relative_age^2) | 0 | 0 |      school_id</v>
      </c>
      <c r="AA727" t="str">
        <f t="shared" si="102"/>
        <v>0.135</v>
      </c>
      <c r="AB727" t="str">
        <f t="shared" si="103"/>
        <v>0.016</v>
      </c>
      <c r="AC727" t="str">
        <f t="shared" si="104"/>
        <v>NA</v>
      </c>
      <c r="AD727" t="str">
        <f t="shared" si="105"/>
        <v>NA, NA</v>
      </c>
      <c r="AE727" t="str">
        <f t="shared" si="106"/>
        <v>0.135
(0.016)</v>
      </c>
      <c r="AF727" t="str">
        <f t="shared" si="107"/>
        <v>0.135
(0.016, NA)</v>
      </c>
    </row>
    <row r="728" spans="1:32">
      <c r="A728">
        <v>727</v>
      </c>
      <c r="B728">
        <v>1.8789398309755801E-3</v>
      </c>
      <c r="C728">
        <v>1.83507119851012E-3</v>
      </c>
      <c r="D728">
        <v>1.0858144817728701</v>
      </c>
      <c r="E728">
        <v>42.831055480416701</v>
      </c>
      <c r="F728" s="17">
        <v>2.6073255438840902E-19</v>
      </c>
      <c r="G728">
        <v>45505</v>
      </c>
      <c r="H728">
        <v>45505</v>
      </c>
      <c r="I728">
        <v>45508</v>
      </c>
      <c r="J728" t="s">
        <v>1084</v>
      </c>
      <c r="K728">
        <v>0.152420826009973</v>
      </c>
      <c r="L728">
        <v>1.6284507095379801E-2</v>
      </c>
      <c r="M728" s="17">
        <v>7.9836873585834905E-21</v>
      </c>
      <c r="N728" t="s">
        <v>1044</v>
      </c>
      <c r="O728" t="b">
        <v>0</v>
      </c>
      <c r="P728" t="s">
        <v>344</v>
      </c>
      <c r="Q728" t="s">
        <v>344</v>
      </c>
      <c r="R728" t="s">
        <v>344</v>
      </c>
      <c r="X728" t="str">
        <f t="shared" si="99"/>
        <v>grade9_all_grade_t8_ra_basic_selfefficacy_std</v>
      </c>
      <c r="Y728">
        <f t="shared" si="100"/>
        <v>45508</v>
      </c>
      <c r="Z728" t="str">
        <f t="shared" si="101"/>
        <v>selfefficacy_std ~ relative_age + I(relative_age^2) | 0 | 0 |      school_id</v>
      </c>
      <c r="AA728" t="str">
        <f t="shared" si="102"/>
        <v>0.152</v>
      </c>
      <c r="AB728" t="str">
        <f t="shared" si="103"/>
        <v>0.016</v>
      </c>
      <c r="AC728" t="str">
        <f t="shared" si="104"/>
        <v>NA</v>
      </c>
      <c r="AD728" t="str">
        <f t="shared" si="105"/>
        <v>NA, NA</v>
      </c>
      <c r="AE728" t="str">
        <f t="shared" si="106"/>
        <v>0.152
(0.016)</v>
      </c>
      <c r="AF728" t="str">
        <f t="shared" si="107"/>
        <v>0.152
(0.016, NA)</v>
      </c>
    </row>
    <row r="729" spans="1:32">
      <c r="A729">
        <v>728</v>
      </c>
      <c r="B729">
        <v>1.70130485445349E-3</v>
      </c>
      <c r="C729">
        <v>1.6470332681017799E-3</v>
      </c>
      <c r="D729">
        <v>0.99796539689746</v>
      </c>
      <c r="E729">
        <v>31.3479846236622</v>
      </c>
      <c r="F729" s="17">
        <v>2.49649576057011E-14</v>
      </c>
      <c r="G729">
        <v>36789</v>
      </c>
      <c r="H729">
        <v>36789</v>
      </c>
      <c r="I729">
        <v>36792</v>
      </c>
      <c r="J729" t="s">
        <v>1084</v>
      </c>
      <c r="K729">
        <v>0.158624344288993</v>
      </c>
      <c r="L729">
        <v>2.11418634101797E-2</v>
      </c>
      <c r="M729" s="17">
        <v>6.2442418360718895E-14</v>
      </c>
      <c r="N729" t="s">
        <v>1045</v>
      </c>
      <c r="O729" t="b">
        <v>0</v>
      </c>
      <c r="P729" t="s">
        <v>344</v>
      </c>
      <c r="Q729" t="s">
        <v>344</v>
      </c>
      <c r="R729" t="s">
        <v>344</v>
      </c>
      <c r="X729" t="str">
        <f t="shared" si="99"/>
        <v>grade5_not_apr_march_grade_t8_ra_basic_selfefficacy_std</v>
      </c>
      <c r="Y729">
        <f t="shared" si="100"/>
        <v>36792</v>
      </c>
      <c r="Z729" t="str">
        <f t="shared" si="101"/>
        <v>selfefficacy_std ~ relative_age + I(relative_age^2) | 0 | 0 |      school_id</v>
      </c>
      <c r="AA729" t="str">
        <f t="shared" si="102"/>
        <v>0.159</v>
      </c>
      <c r="AB729" t="str">
        <f t="shared" si="103"/>
        <v>0.021</v>
      </c>
      <c r="AC729" t="str">
        <f t="shared" si="104"/>
        <v>NA</v>
      </c>
      <c r="AD729" t="str">
        <f t="shared" si="105"/>
        <v>NA, NA</v>
      </c>
      <c r="AE729" t="str">
        <f t="shared" si="106"/>
        <v>0.159
(0.021)</v>
      </c>
      <c r="AF729" t="str">
        <f t="shared" si="107"/>
        <v>0.159
(0.021, NA)</v>
      </c>
    </row>
    <row r="730" spans="1:32">
      <c r="A730">
        <v>729</v>
      </c>
      <c r="B730">
        <v>9.6710655304823895E-4</v>
      </c>
      <c r="C730">
        <v>9.1391132962781495E-4</v>
      </c>
      <c r="D730">
        <v>1.1031130869052601</v>
      </c>
      <c r="E730">
        <v>18.180326932835801</v>
      </c>
      <c r="F730" s="17">
        <v>1.2829316403814199E-8</v>
      </c>
      <c r="G730">
        <v>37561</v>
      </c>
      <c r="H730">
        <v>37561</v>
      </c>
      <c r="I730">
        <v>37564</v>
      </c>
      <c r="J730" t="s">
        <v>1084</v>
      </c>
      <c r="K730">
        <v>0.132157235163745</v>
      </c>
      <c r="L730">
        <v>2.2819508849451099E-2</v>
      </c>
      <c r="M730" s="17">
        <v>6.9796074232567297E-9</v>
      </c>
      <c r="N730" t="s">
        <v>1046</v>
      </c>
      <c r="O730" t="b">
        <v>0</v>
      </c>
      <c r="P730" t="s">
        <v>344</v>
      </c>
      <c r="Q730" t="s">
        <v>344</v>
      </c>
      <c r="R730" t="s">
        <v>344</v>
      </c>
      <c r="X730" t="str">
        <f t="shared" si="99"/>
        <v>grade6_not_apr_march_grade_t8_ra_basic_selfefficacy_std</v>
      </c>
      <c r="Y730">
        <f t="shared" si="100"/>
        <v>37564</v>
      </c>
      <c r="Z730" t="str">
        <f t="shared" si="101"/>
        <v>selfefficacy_std ~ relative_age + I(relative_age^2) | 0 | 0 |      school_id</v>
      </c>
      <c r="AA730" t="str">
        <f t="shared" si="102"/>
        <v>0.132</v>
      </c>
      <c r="AB730" t="str">
        <f t="shared" si="103"/>
        <v>0.023</v>
      </c>
      <c r="AC730" t="str">
        <f t="shared" si="104"/>
        <v>NA</v>
      </c>
      <c r="AD730" t="str">
        <f t="shared" si="105"/>
        <v>NA, NA</v>
      </c>
      <c r="AE730" t="str">
        <f t="shared" si="106"/>
        <v>0.132
(0.023)</v>
      </c>
      <c r="AF730" t="str">
        <f t="shared" si="107"/>
        <v>0.132
(0.023, NA)</v>
      </c>
    </row>
    <row r="731" spans="1:32">
      <c r="A731">
        <v>730</v>
      </c>
      <c r="B731">
        <v>1.25575924001149E-3</v>
      </c>
      <c r="C731">
        <v>1.1994141867965899E-3</v>
      </c>
      <c r="D731">
        <v>1.04622158015956</v>
      </c>
      <c r="E731">
        <v>22.286947449014399</v>
      </c>
      <c r="F731" s="17">
        <v>2.1231543041397201E-10</v>
      </c>
      <c r="G731">
        <v>35451</v>
      </c>
      <c r="H731">
        <v>35451</v>
      </c>
      <c r="I731">
        <v>35454</v>
      </c>
      <c r="J731" t="s">
        <v>1084</v>
      </c>
      <c r="K731">
        <v>0.14272102141308299</v>
      </c>
      <c r="L731">
        <v>2.16819645299582E-2</v>
      </c>
      <c r="M731" s="17">
        <v>4.6267603586701002E-11</v>
      </c>
      <c r="N731" t="s">
        <v>1047</v>
      </c>
      <c r="O731" t="b">
        <v>0</v>
      </c>
      <c r="P731" t="s">
        <v>344</v>
      </c>
      <c r="Q731" t="s">
        <v>344</v>
      </c>
      <c r="R731" t="s">
        <v>344</v>
      </c>
      <c r="X731" t="str">
        <f t="shared" si="99"/>
        <v>grade7_not_apr_march_grade_t8_ra_basic_selfefficacy_std</v>
      </c>
      <c r="Y731">
        <f t="shared" si="100"/>
        <v>35454</v>
      </c>
      <c r="Z731" t="str">
        <f t="shared" si="101"/>
        <v>selfefficacy_std ~ relative_age + I(relative_age^2) | 0 | 0 |      school_id</v>
      </c>
      <c r="AA731" t="str">
        <f t="shared" si="102"/>
        <v>0.143</v>
      </c>
      <c r="AB731" t="str">
        <f t="shared" si="103"/>
        <v>0.022</v>
      </c>
      <c r="AC731" t="str">
        <f t="shared" si="104"/>
        <v>NA</v>
      </c>
      <c r="AD731" t="str">
        <f t="shared" si="105"/>
        <v>NA, NA</v>
      </c>
      <c r="AE731" t="str">
        <f t="shared" si="106"/>
        <v>0.143
(0.022)</v>
      </c>
      <c r="AF731" t="str">
        <f t="shared" si="107"/>
        <v>0.143
(0.022, NA)</v>
      </c>
    </row>
    <row r="732" spans="1:32">
      <c r="A732">
        <v>731</v>
      </c>
      <c r="B732">
        <v>1.30828048332132E-3</v>
      </c>
      <c r="C732">
        <v>1.2561253944361999E-3</v>
      </c>
      <c r="D732">
        <v>1.0470323622150099</v>
      </c>
      <c r="E732">
        <v>25.084426300242299</v>
      </c>
      <c r="F732" s="17">
        <v>1.29748219808784E-11</v>
      </c>
      <c r="G732">
        <v>38297</v>
      </c>
      <c r="H732">
        <v>38297</v>
      </c>
      <c r="I732">
        <v>38300</v>
      </c>
      <c r="J732" t="s">
        <v>1084</v>
      </c>
      <c r="K732">
        <v>0.141986772092277</v>
      </c>
      <c r="L732">
        <v>1.9490342709195699E-2</v>
      </c>
      <c r="M732" s="17">
        <v>3.2171615763397098E-13</v>
      </c>
      <c r="N732" t="s">
        <v>1048</v>
      </c>
      <c r="O732" t="b">
        <v>0</v>
      </c>
      <c r="P732" t="s">
        <v>344</v>
      </c>
      <c r="Q732" t="s">
        <v>344</v>
      </c>
      <c r="R732" t="s">
        <v>344</v>
      </c>
      <c r="X732" t="str">
        <f t="shared" si="99"/>
        <v>grade8_not_apr_march_grade_t8_ra_basic_selfefficacy_std</v>
      </c>
      <c r="Y732">
        <f t="shared" si="100"/>
        <v>38300</v>
      </c>
      <c r="Z732" t="str">
        <f t="shared" si="101"/>
        <v>selfefficacy_std ~ relative_age + I(relative_age^2) | 0 | 0 |      school_id</v>
      </c>
      <c r="AA732" t="str">
        <f t="shared" si="102"/>
        <v>0.142</v>
      </c>
      <c r="AB732" t="str">
        <f t="shared" si="103"/>
        <v>0.019</v>
      </c>
      <c r="AC732" t="str">
        <f t="shared" si="104"/>
        <v>NA</v>
      </c>
      <c r="AD732" t="str">
        <f t="shared" si="105"/>
        <v>NA, NA</v>
      </c>
      <c r="AE732" t="str">
        <f t="shared" si="106"/>
        <v>0.142
(0.019)</v>
      </c>
      <c r="AF732" t="str">
        <f t="shared" si="107"/>
        <v>0.142
(0.019, NA)</v>
      </c>
    </row>
    <row r="733" spans="1:32">
      <c r="A733">
        <v>732</v>
      </c>
      <c r="B733">
        <v>1.4623506086855801E-3</v>
      </c>
      <c r="C733">
        <v>1.41026476812478E-3</v>
      </c>
      <c r="D733">
        <v>1.0879863662326299</v>
      </c>
      <c r="E733">
        <v>28.0757801533078</v>
      </c>
      <c r="F733" s="17">
        <v>6.5427946229076895E-13</v>
      </c>
      <c r="G733">
        <v>38342</v>
      </c>
      <c r="H733">
        <v>38342</v>
      </c>
      <c r="I733">
        <v>38345</v>
      </c>
      <c r="J733" t="s">
        <v>1084</v>
      </c>
      <c r="K733">
        <v>0.15643649936645601</v>
      </c>
      <c r="L733">
        <v>2.1594498044037298E-2</v>
      </c>
      <c r="M733" s="17">
        <v>4.3475596327366802E-13</v>
      </c>
      <c r="N733" t="s">
        <v>1049</v>
      </c>
      <c r="O733" t="b">
        <v>0</v>
      </c>
      <c r="P733" t="s">
        <v>344</v>
      </c>
      <c r="Q733" t="s">
        <v>344</v>
      </c>
      <c r="R733" t="s">
        <v>344</v>
      </c>
      <c r="X733" t="str">
        <f t="shared" si="99"/>
        <v>grade9_not_apr_march_grade_t8_ra_basic_selfefficacy_std</v>
      </c>
      <c r="Y733">
        <f t="shared" si="100"/>
        <v>38345</v>
      </c>
      <c r="Z733" t="str">
        <f t="shared" si="101"/>
        <v>selfefficacy_std ~ relative_age + I(relative_age^2) | 0 | 0 |      school_id</v>
      </c>
      <c r="AA733" t="str">
        <f t="shared" si="102"/>
        <v>0.156</v>
      </c>
      <c r="AB733" t="str">
        <f t="shared" si="103"/>
        <v>0.022</v>
      </c>
      <c r="AC733" t="str">
        <f t="shared" si="104"/>
        <v>NA</v>
      </c>
      <c r="AD733" t="str">
        <f t="shared" si="105"/>
        <v>NA, NA</v>
      </c>
      <c r="AE733" t="str">
        <f t="shared" si="106"/>
        <v>0.156
(0.022)</v>
      </c>
      <c r="AF733" t="str">
        <f t="shared" si="107"/>
        <v>0.156
(0.022, NA)</v>
      </c>
    </row>
    <row r="734" spans="1:32">
      <c r="A734">
        <v>733</v>
      </c>
      <c r="B734">
        <v>7.0819870309877797E-2</v>
      </c>
      <c r="C734">
        <v>5.5459568064237498E-2</v>
      </c>
      <c r="D734">
        <v>0.97163532064555602</v>
      </c>
      <c r="E734">
        <v>4.6105779155470801</v>
      </c>
      <c r="F734" t="s">
        <v>1085</v>
      </c>
      <c r="G734">
        <v>43252</v>
      </c>
      <c r="H734">
        <v>43252</v>
      </c>
      <c r="I734">
        <v>43968</v>
      </c>
      <c r="J734" t="s">
        <v>1086</v>
      </c>
      <c r="K734">
        <v>0.140324953170402</v>
      </c>
      <c r="L734">
        <v>1.55586517664562E-2</v>
      </c>
      <c r="M734" s="17">
        <v>1.8965006276242E-19</v>
      </c>
      <c r="N734" t="s">
        <v>1050</v>
      </c>
      <c r="O734" t="b">
        <v>0</v>
      </c>
      <c r="P734" t="s">
        <v>344</v>
      </c>
      <c r="Q734" t="s">
        <v>344</v>
      </c>
      <c r="R734" t="s">
        <v>344</v>
      </c>
      <c r="X734" t="str">
        <f t="shared" si="99"/>
        <v>grade5_all_grade_t8_ra_cont_selfefficacy_std</v>
      </c>
      <c r="Y734">
        <f t="shared" si="100"/>
        <v>43968</v>
      </c>
      <c r="Z734" t="str">
        <f t="shared" si="101"/>
        <v>selfefficacy_std ~ relative_age + I(relative_age^2) + as.factor(sex) +      as.factor(book) | as.factor(school_id) |      0 | school_id</v>
      </c>
      <c r="AA734" t="str">
        <f t="shared" si="102"/>
        <v>0.140</v>
      </c>
      <c r="AB734" t="str">
        <f t="shared" si="103"/>
        <v>0.016</v>
      </c>
      <c r="AC734" t="str">
        <f t="shared" si="104"/>
        <v>NA</v>
      </c>
      <c r="AD734" t="str">
        <f t="shared" si="105"/>
        <v>NA, NA</v>
      </c>
      <c r="AE734" t="str">
        <f t="shared" si="106"/>
        <v>0.140
(0.016)</v>
      </c>
      <c r="AF734" t="str">
        <f t="shared" si="107"/>
        <v>0.140
(0.016, NA)</v>
      </c>
    </row>
    <row r="735" spans="1:32">
      <c r="A735">
        <v>734</v>
      </c>
      <c r="B735">
        <v>7.6335293911550806E-2</v>
      </c>
      <c r="C735">
        <v>6.1322135515853998E-2</v>
      </c>
      <c r="D735">
        <v>1.0703493946415801</v>
      </c>
      <c r="E735">
        <v>5.0845592845694103</v>
      </c>
      <c r="F735">
        <v>0</v>
      </c>
      <c r="G735">
        <v>44174</v>
      </c>
      <c r="H735">
        <v>44174</v>
      </c>
      <c r="I735">
        <v>44893</v>
      </c>
      <c r="J735" t="s">
        <v>1086</v>
      </c>
      <c r="K735">
        <v>0.139119728586973</v>
      </c>
      <c r="L735">
        <v>1.6671468922971899E-2</v>
      </c>
      <c r="M735" s="17">
        <v>7.1347004235026099E-17</v>
      </c>
      <c r="N735" t="s">
        <v>1051</v>
      </c>
      <c r="O735" t="b">
        <v>0</v>
      </c>
      <c r="P735" t="s">
        <v>344</v>
      </c>
      <c r="Q735" t="s">
        <v>344</v>
      </c>
      <c r="R735" t="s">
        <v>344</v>
      </c>
      <c r="X735" t="str">
        <f t="shared" si="99"/>
        <v>grade6_all_grade_t8_ra_cont_selfefficacy_std</v>
      </c>
      <c r="Y735">
        <f t="shared" si="100"/>
        <v>44893</v>
      </c>
      <c r="Z735" t="str">
        <f t="shared" si="101"/>
        <v>selfefficacy_std ~ relative_age + I(relative_age^2) + as.factor(sex) +      as.factor(book) | as.factor(school_id) |      0 | school_id</v>
      </c>
      <c r="AA735" t="str">
        <f t="shared" si="102"/>
        <v>0.139</v>
      </c>
      <c r="AB735" t="str">
        <f t="shared" si="103"/>
        <v>0.017</v>
      </c>
      <c r="AC735" t="str">
        <f t="shared" si="104"/>
        <v>NA</v>
      </c>
      <c r="AD735" t="str">
        <f t="shared" si="105"/>
        <v>NA, NA</v>
      </c>
      <c r="AE735" t="str">
        <f t="shared" si="106"/>
        <v>0.139
(0.017)</v>
      </c>
      <c r="AF735" t="str">
        <f t="shared" si="107"/>
        <v>0.139
(0.017, NA)</v>
      </c>
    </row>
    <row r="736" spans="1:32">
      <c r="A736">
        <v>735</v>
      </c>
      <c r="B736">
        <v>6.67857490933286E-2</v>
      </c>
      <c r="C736">
        <v>5.86551957397176E-2</v>
      </c>
      <c r="D736">
        <v>1.0182125616666999</v>
      </c>
      <c r="E736">
        <v>8.2141702032700792</v>
      </c>
      <c r="F736">
        <v>0</v>
      </c>
      <c r="G736">
        <v>42009</v>
      </c>
      <c r="H736">
        <v>42009</v>
      </c>
      <c r="I736">
        <v>42376</v>
      </c>
      <c r="J736" t="s">
        <v>1086</v>
      </c>
      <c r="K736">
        <v>0.1152144167653</v>
      </c>
      <c r="L736">
        <v>1.5236838917023401E-2</v>
      </c>
      <c r="M736" s="17">
        <v>3.98234469533012E-14</v>
      </c>
      <c r="N736" t="s">
        <v>1052</v>
      </c>
      <c r="O736" t="b">
        <v>0</v>
      </c>
      <c r="P736" t="s">
        <v>344</v>
      </c>
      <c r="Q736" t="s">
        <v>344</v>
      </c>
      <c r="R736" t="s">
        <v>344</v>
      </c>
      <c r="X736" t="str">
        <f t="shared" si="99"/>
        <v>grade7_all_grade_t8_ra_cont_selfefficacy_std</v>
      </c>
      <c r="Y736">
        <f t="shared" si="100"/>
        <v>42376</v>
      </c>
      <c r="Z736" t="str">
        <f t="shared" si="101"/>
        <v>selfefficacy_std ~ relative_age + I(relative_age^2) + as.factor(sex) +      as.factor(book) | as.factor(school_id) |      0 | school_id</v>
      </c>
      <c r="AA736" t="str">
        <f t="shared" si="102"/>
        <v>0.115</v>
      </c>
      <c r="AB736" t="str">
        <f t="shared" si="103"/>
        <v>0.015</v>
      </c>
      <c r="AC736" t="str">
        <f t="shared" si="104"/>
        <v>NA</v>
      </c>
      <c r="AD736" t="str">
        <f t="shared" si="105"/>
        <v>NA, NA</v>
      </c>
      <c r="AE736" t="str">
        <f t="shared" si="106"/>
        <v>0.115
(0.015)</v>
      </c>
      <c r="AF736" t="str">
        <f t="shared" si="107"/>
        <v>0.115
(0.015, NA)</v>
      </c>
    </row>
    <row r="737" spans="1:32">
      <c r="A737">
        <v>736</v>
      </c>
      <c r="B737">
        <v>5.1985366029787899E-2</v>
      </c>
      <c r="C737">
        <v>4.4353819844544499E-2</v>
      </c>
      <c r="D737">
        <v>1.0232795183971899</v>
      </c>
      <c r="E737">
        <v>6.8119047920207203</v>
      </c>
      <c r="F737" s="17">
        <v>1.4430703719106301E-299</v>
      </c>
      <c r="G737">
        <v>45093</v>
      </c>
      <c r="H737">
        <v>45093</v>
      </c>
      <c r="I737">
        <v>45457</v>
      </c>
      <c r="J737" t="s">
        <v>1086</v>
      </c>
      <c r="K737">
        <v>0.135964485336594</v>
      </c>
      <c r="L737">
        <v>1.55118146093695E-2</v>
      </c>
      <c r="M737" s="17">
        <v>1.86410390634939E-18</v>
      </c>
      <c r="N737" t="s">
        <v>1053</v>
      </c>
      <c r="O737" t="b">
        <v>0</v>
      </c>
      <c r="P737" t="s">
        <v>344</v>
      </c>
      <c r="Q737" t="s">
        <v>344</v>
      </c>
      <c r="R737" t="s">
        <v>344</v>
      </c>
      <c r="X737" t="str">
        <f t="shared" si="99"/>
        <v>grade8_all_grade_t8_ra_cont_selfefficacy_std</v>
      </c>
      <c r="Y737">
        <f t="shared" si="100"/>
        <v>45457</v>
      </c>
      <c r="Z737" t="str">
        <f t="shared" si="101"/>
        <v>selfefficacy_std ~ relative_age + I(relative_age^2) + as.factor(sex) +      as.factor(book) | as.factor(school_id) |      0 | school_id</v>
      </c>
      <c r="AA737" t="str">
        <f t="shared" si="102"/>
        <v>0.136</v>
      </c>
      <c r="AB737" t="str">
        <f t="shared" si="103"/>
        <v>0.016</v>
      </c>
      <c r="AC737" t="str">
        <f t="shared" si="104"/>
        <v>NA</v>
      </c>
      <c r="AD737" t="str">
        <f t="shared" si="105"/>
        <v>NA, NA</v>
      </c>
      <c r="AE737" t="str">
        <f t="shared" si="106"/>
        <v>0.136
(0.016)</v>
      </c>
      <c r="AF737" t="str">
        <f t="shared" si="107"/>
        <v>0.136
(0.016, NA)</v>
      </c>
    </row>
    <row r="738" spans="1:32">
      <c r="A738">
        <v>737</v>
      </c>
      <c r="B738">
        <v>5.27258492461243E-2</v>
      </c>
      <c r="C738">
        <v>4.5039458540322097E-2</v>
      </c>
      <c r="D738">
        <v>1.06211547445785</v>
      </c>
      <c r="E738">
        <v>6.8596368912554304</v>
      </c>
      <c r="F738" s="17">
        <v>5.1842422129615597E-305</v>
      </c>
      <c r="G738">
        <v>45106</v>
      </c>
      <c r="H738">
        <v>45106</v>
      </c>
      <c r="I738">
        <v>45473</v>
      </c>
      <c r="J738" t="s">
        <v>1086</v>
      </c>
      <c r="K738">
        <v>0.15654410494832999</v>
      </c>
      <c r="L738">
        <v>1.6126638427145699E-2</v>
      </c>
      <c r="M738" s="17">
        <v>2.8101711767435598E-22</v>
      </c>
      <c r="N738" t="s">
        <v>1054</v>
      </c>
      <c r="O738" t="b">
        <v>0</v>
      </c>
      <c r="P738" t="s">
        <v>344</v>
      </c>
      <c r="Q738" t="s">
        <v>344</v>
      </c>
      <c r="R738" t="s">
        <v>344</v>
      </c>
      <c r="X738" t="str">
        <f t="shared" si="99"/>
        <v>grade9_all_grade_t8_ra_cont_selfefficacy_std</v>
      </c>
      <c r="Y738">
        <f t="shared" si="100"/>
        <v>45473</v>
      </c>
      <c r="Z738" t="str">
        <f t="shared" si="101"/>
        <v>selfefficacy_std ~ relative_age + I(relative_age^2) + as.factor(sex) +      as.factor(book) | as.factor(school_id) |      0 | school_id</v>
      </c>
      <c r="AA738" t="str">
        <f t="shared" si="102"/>
        <v>0.157</v>
      </c>
      <c r="AB738" t="str">
        <f t="shared" si="103"/>
        <v>0.016</v>
      </c>
      <c r="AC738" t="str">
        <f t="shared" si="104"/>
        <v>NA</v>
      </c>
      <c r="AD738" t="str">
        <f t="shared" si="105"/>
        <v>NA, NA</v>
      </c>
      <c r="AE738" t="str">
        <f t="shared" si="106"/>
        <v>0.157
(0.016)</v>
      </c>
      <c r="AF738" t="str">
        <f t="shared" si="107"/>
        <v>0.157
(0.016, NA)</v>
      </c>
    </row>
    <row r="739" spans="1:32">
      <c r="A739">
        <v>738</v>
      </c>
      <c r="B739">
        <v>7.3101943994309193E-2</v>
      </c>
      <c r="C739">
        <v>5.4701918727940502E-2</v>
      </c>
      <c r="D739">
        <v>0.97080185497086902</v>
      </c>
      <c r="E739">
        <v>3.9729262833091701</v>
      </c>
      <c r="F739" s="17">
        <v>2.2134425774785299E-237</v>
      </c>
      <c r="G739">
        <v>36018</v>
      </c>
      <c r="H739">
        <v>36018</v>
      </c>
      <c r="I739">
        <v>36734</v>
      </c>
      <c r="J739" t="s">
        <v>1086</v>
      </c>
      <c r="K739">
        <v>0.15364540927388001</v>
      </c>
      <c r="L739">
        <v>2.07178091787876E-2</v>
      </c>
      <c r="M739" s="17">
        <v>1.20616601435486E-13</v>
      </c>
      <c r="N739" t="s">
        <v>1055</v>
      </c>
      <c r="O739" t="b">
        <v>0</v>
      </c>
      <c r="P739" t="s">
        <v>344</v>
      </c>
      <c r="Q739" t="s">
        <v>344</v>
      </c>
      <c r="R739" t="s">
        <v>344</v>
      </c>
      <c r="X739" t="str">
        <f t="shared" si="99"/>
        <v>grade5_not_apr_march_grade_t8_ra_cont_selfefficacy_std</v>
      </c>
      <c r="Y739">
        <f t="shared" si="100"/>
        <v>36734</v>
      </c>
      <c r="Z739" t="str">
        <f t="shared" si="101"/>
        <v>selfefficacy_std ~ relative_age + I(relative_age^2) + as.factor(sex) +      as.factor(book) | as.factor(school_id) |      0 | school_id</v>
      </c>
      <c r="AA739" t="str">
        <f t="shared" si="102"/>
        <v>0.154</v>
      </c>
      <c r="AB739" t="str">
        <f t="shared" si="103"/>
        <v>0.021</v>
      </c>
      <c r="AC739" t="str">
        <f t="shared" si="104"/>
        <v>NA</v>
      </c>
      <c r="AD739" t="str">
        <f t="shared" si="105"/>
        <v>NA, NA</v>
      </c>
      <c r="AE739" t="str">
        <f t="shared" si="106"/>
        <v>0.154
(0.021)</v>
      </c>
      <c r="AF739" t="str">
        <f t="shared" si="107"/>
        <v>0.154
(0.021, NA)</v>
      </c>
    </row>
    <row r="740" spans="1:32">
      <c r="A740">
        <v>739</v>
      </c>
      <c r="B740">
        <v>7.7536146928815594E-2</v>
      </c>
      <c r="C740">
        <v>5.9535140066144798E-2</v>
      </c>
      <c r="D740">
        <v>1.0701131817065901</v>
      </c>
      <c r="E740">
        <v>4.3073227803498302</v>
      </c>
      <c r="F740" s="17">
        <v>3.3722230394457497E-275</v>
      </c>
      <c r="G740">
        <v>36794</v>
      </c>
      <c r="H740">
        <v>36794</v>
      </c>
      <c r="I740">
        <v>37513</v>
      </c>
      <c r="J740" t="s">
        <v>1086</v>
      </c>
      <c r="K740">
        <v>0.135568523131435</v>
      </c>
      <c r="L740">
        <v>2.2435798003742999E-2</v>
      </c>
      <c r="M740" s="17">
        <v>1.5173538875268401E-9</v>
      </c>
      <c r="N740" t="s">
        <v>1056</v>
      </c>
      <c r="O740" t="b">
        <v>0</v>
      </c>
      <c r="P740" t="s">
        <v>344</v>
      </c>
      <c r="Q740" t="s">
        <v>344</v>
      </c>
      <c r="R740" t="s">
        <v>344</v>
      </c>
      <c r="X740" t="str">
        <f t="shared" si="99"/>
        <v>grade6_not_apr_march_grade_t8_ra_cont_selfefficacy_std</v>
      </c>
      <c r="Y740">
        <f t="shared" si="100"/>
        <v>37513</v>
      </c>
      <c r="Z740" t="str">
        <f t="shared" si="101"/>
        <v>selfefficacy_std ~ relative_age + I(relative_age^2) + as.factor(sex) +      as.factor(book) | as.factor(school_id) |      0 | school_id</v>
      </c>
      <c r="AA740" t="str">
        <f t="shared" si="102"/>
        <v>0.136</v>
      </c>
      <c r="AB740" t="str">
        <f t="shared" si="103"/>
        <v>0.022</v>
      </c>
      <c r="AC740" t="str">
        <f t="shared" si="104"/>
        <v>NA</v>
      </c>
      <c r="AD740" t="str">
        <f t="shared" si="105"/>
        <v>NA, NA</v>
      </c>
      <c r="AE740" t="str">
        <f t="shared" si="106"/>
        <v>0.136
(0.022)</v>
      </c>
      <c r="AF740" t="str">
        <f t="shared" si="107"/>
        <v>0.136
(0.022, NA)</v>
      </c>
    </row>
    <row r="741" spans="1:32">
      <c r="A741">
        <v>740</v>
      </c>
      <c r="B741">
        <v>6.8108634705435406E-2</v>
      </c>
      <c r="C741">
        <v>5.8380113079096498E-2</v>
      </c>
      <c r="D741">
        <v>1.0158588619642399</v>
      </c>
      <c r="E741">
        <v>7.00092340043114</v>
      </c>
      <c r="F741" t="s">
        <v>1087</v>
      </c>
      <c r="G741">
        <v>35059</v>
      </c>
      <c r="H741">
        <v>35059</v>
      </c>
      <c r="I741">
        <v>35426</v>
      </c>
      <c r="J741" t="s">
        <v>1086</v>
      </c>
      <c r="K741">
        <v>0.13067664452535599</v>
      </c>
      <c r="L741">
        <v>2.0624207127484001E-2</v>
      </c>
      <c r="M741" s="17">
        <v>2.3568309620256101E-10</v>
      </c>
      <c r="N741" t="s">
        <v>1057</v>
      </c>
      <c r="O741" t="b">
        <v>0</v>
      </c>
      <c r="P741" t="s">
        <v>344</v>
      </c>
      <c r="Q741" t="s">
        <v>344</v>
      </c>
      <c r="R741" t="s">
        <v>344</v>
      </c>
      <c r="X741" t="str">
        <f t="shared" si="99"/>
        <v>grade7_not_apr_march_grade_t8_ra_cont_selfefficacy_std</v>
      </c>
      <c r="Y741">
        <f t="shared" si="100"/>
        <v>35426</v>
      </c>
      <c r="Z741" t="str">
        <f t="shared" si="101"/>
        <v>selfefficacy_std ~ relative_age + I(relative_age^2) + as.factor(sex) +      as.factor(book) | as.factor(school_id) |      0 | school_id</v>
      </c>
      <c r="AA741" t="str">
        <f t="shared" si="102"/>
        <v>0.131</v>
      </c>
      <c r="AB741" t="str">
        <f t="shared" si="103"/>
        <v>0.021</v>
      </c>
      <c r="AC741" t="str">
        <f t="shared" si="104"/>
        <v>NA</v>
      </c>
      <c r="AD741" t="str">
        <f t="shared" si="105"/>
        <v>NA, NA</v>
      </c>
      <c r="AE741" t="str">
        <f t="shared" si="106"/>
        <v>0.131
(0.021)</v>
      </c>
      <c r="AF741" t="str">
        <f t="shared" si="107"/>
        <v>0.131
(0.021, NA)</v>
      </c>
    </row>
    <row r="742" spans="1:32">
      <c r="A742">
        <v>741</v>
      </c>
      <c r="B742">
        <v>5.3461426152387102E-2</v>
      </c>
      <c r="C742">
        <v>4.4394916869154102E-2</v>
      </c>
      <c r="D742">
        <v>1.0239699191070799</v>
      </c>
      <c r="E742">
        <v>5.8965831812751501</v>
      </c>
      <c r="F742" s="17">
        <v>2.4735906620399702E-240</v>
      </c>
      <c r="G742">
        <v>37897</v>
      </c>
      <c r="H742">
        <v>37897</v>
      </c>
      <c r="I742">
        <v>38261</v>
      </c>
      <c r="J742" t="s">
        <v>1086</v>
      </c>
      <c r="K742">
        <v>0.141300298796387</v>
      </c>
      <c r="L742">
        <v>1.9409325211999E-2</v>
      </c>
      <c r="M742" s="17">
        <v>3.3376775009194899E-13</v>
      </c>
      <c r="N742" t="s">
        <v>1058</v>
      </c>
      <c r="O742" t="b">
        <v>0</v>
      </c>
      <c r="P742" t="s">
        <v>344</v>
      </c>
      <c r="Q742" t="s">
        <v>344</v>
      </c>
      <c r="R742" t="s">
        <v>344</v>
      </c>
      <c r="X742" t="str">
        <f t="shared" si="99"/>
        <v>grade8_not_apr_march_grade_t8_ra_cont_selfefficacy_std</v>
      </c>
      <c r="Y742">
        <f t="shared" si="100"/>
        <v>38261</v>
      </c>
      <c r="Z742" t="str">
        <f t="shared" si="101"/>
        <v>selfefficacy_std ~ relative_age + I(relative_age^2) + as.factor(sex) +      as.factor(book) | as.factor(school_id) |      0 | school_id</v>
      </c>
      <c r="AA742" t="str">
        <f t="shared" si="102"/>
        <v>0.141</v>
      </c>
      <c r="AB742" t="str">
        <f t="shared" si="103"/>
        <v>0.019</v>
      </c>
      <c r="AC742" t="str">
        <f t="shared" si="104"/>
        <v>NA</v>
      </c>
      <c r="AD742" t="str">
        <f t="shared" si="105"/>
        <v>NA, NA</v>
      </c>
      <c r="AE742" t="str">
        <f t="shared" si="106"/>
        <v>0.141
(0.019)</v>
      </c>
      <c r="AF742" t="str">
        <f t="shared" si="107"/>
        <v>0.141
(0.019, NA)</v>
      </c>
    </row>
    <row r="743" spans="1:32">
      <c r="A743">
        <v>742</v>
      </c>
      <c r="B743">
        <v>5.4423699293573498E-2</v>
      </c>
      <c r="C743">
        <v>4.5303826676872903E-2</v>
      </c>
      <c r="D743">
        <v>1.0638257563078399</v>
      </c>
      <c r="E743">
        <v>5.9675942396291202</v>
      </c>
      <c r="F743" s="17">
        <v>1.1054490360874199E-246</v>
      </c>
      <c r="G743">
        <v>37948</v>
      </c>
      <c r="H743">
        <v>37948</v>
      </c>
      <c r="I743">
        <v>38315</v>
      </c>
      <c r="J743" t="s">
        <v>1086</v>
      </c>
      <c r="K743">
        <v>0.16315619813899701</v>
      </c>
      <c r="L743">
        <v>2.1744692420814098E-2</v>
      </c>
      <c r="M743" s="17">
        <v>6.2247342761424498E-14</v>
      </c>
      <c r="N743" t="s">
        <v>1059</v>
      </c>
      <c r="O743" t="b">
        <v>0</v>
      </c>
      <c r="P743" t="s">
        <v>344</v>
      </c>
      <c r="Q743" t="s">
        <v>344</v>
      </c>
      <c r="R743" t="s">
        <v>344</v>
      </c>
      <c r="X743" t="str">
        <f t="shared" si="99"/>
        <v>grade9_not_apr_march_grade_t8_ra_cont_selfefficacy_std</v>
      </c>
      <c r="Y743">
        <f t="shared" si="100"/>
        <v>38315</v>
      </c>
      <c r="Z743" t="str">
        <f t="shared" si="101"/>
        <v>selfefficacy_std ~ relative_age + I(relative_age^2) + as.factor(sex) +      as.factor(book) | as.factor(school_id) |      0 | school_id</v>
      </c>
      <c r="AA743" t="str">
        <f t="shared" si="102"/>
        <v>0.163</v>
      </c>
      <c r="AB743" t="str">
        <f t="shared" si="103"/>
        <v>0.022</v>
      </c>
      <c r="AC743" t="str">
        <f t="shared" si="104"/>
        <v>NA</v>
      </c>
      <c r="AD743" t="str">
        <f t="shared" si="105"/>
        <v>NA, NA</v>
      </c>
      <c r="AE743" t="str">
        <f t="shared" si="106"/>
        <v>0.163
(0.022)</v>
      </c>
      <c r="AF743" t="str">
        <f t="shared" si="107"/>
        <v>0.163
(0.022, NA)</v>
      </c>
    </row>
    <row r="744" spans="1:32">
      <c r="A744">
        <v>743</v>
      </c>
      <c r="B744">
        <v>8.6188525620685104E-4</v>
      </c>
      <c r="C744">
        <v>8.1749490101124E-4</v>
      </c>
      <c r="D744">
        <v>0.99959116897809197</v>
      </c>
      <c r="E744">
        <v>19.416047751995102</v>
      </c>
      <c r="F744" s="17">
        <v>3.7269406367888604E-9</v>
      </c>
      <c r="G744">
        <v>45016</v>
      </c>
      <c r="H744">
        <v>45016</v>
      </c>
      <c r="I744">
        <v>45019</v>
      </c>
      <c r="J744" t="s">
        <v>1088</v>
      </c>
      <c r="K744">
        <v>9.4015005876150207E-2</v>
      </c>
      <c r="L744">
        <v>1.5553187498200401E-2</v>
      </c>
      <c r="M744" s="17">
        <v>1.4964926748921101E-9</v>
      </c>
      <c r="N744" t="s">
        <v>1060</v>
      </c>
      <c r="O744" t="b">
        <v>0</v>
      </c>
      <c r="P744" t="s">
        <v>344</v>
      </c>
      <c r="Q744" t="s">
        <v>344</v>
      </c>
      <c r="R744" t="s">
        <v>344</v>
      </c>
      <c r="X744" t="str">
        <f t="shared" si="99"/>
        <v>grade6_all_grade_t8_ra_basic_dilligence_std</v>
      </c>
      <c r="Y744">
        <f t="shared" si="100"/>
        <v>45019</v>
      </c>
      <c r="Z744" t="str">
        <f t="shared" si="101"/>
        <v>dilligence_std ~ relative_age + I(relative_age^2) | 0 | 0 | school_id</v>
      </c>
      <c r="AA744" t="str">
        <f t="shared" si="102"/>
        <v>0.094</v>
      </c>
      <c r="AB744" t="str">
        <f t="shared" si="103"/>
        <v>0.016</v>
      </c>
      <c r="AC744" t="str">
        <f t="shared" si="104"/>
        <v>NA</v>
      </c>
      <c r="AD744" t="str">
        <f t="shared" si="105"/>
        <v>NA, NA</v>
      </c>
      <c r="AE744" t="str">
        <f t="shared" si="106"/>
        <v>0.094
(0.016)</v>
      </c>
      <c r="AF744" t="str">
        <f t="shared" si="107"/>
        <v>0.094
(0.016, NA)</v>
      </c>
    </row>
    <row r="745" spans="1:32">
      <c r="A745">
        <v>744</v>
      </c>
      <c r="B745">
        <v>6.5124573317680199E-4</v>
      </c>
      <c r="C745">
        <v>6.0559773709289999E-4</v>
      </c>
      <c r="D745">
        <v>0.95746411980490298</v>
      </c>
      <c r="E745">
        <v>14.2666883334769</v>
      </c>
      <c r="F745" s="17">
        <v>6.39843792418706E-7</v>
      </c>
      <c r="G745">
        <v>43785</v>
      </c>
      <c r="H745">
        <v>43785</v>
      </c>
      <c r="I745">
        <v>43788</v>
      </c>
      <c r="J745" t="s">
        <v>1088</v>
      </c>
      <c r="K745">
        <v>7.8246947181220203E-2</v>
      </c>
      <c r="L745">
        <v>1.5071356356701201E-2</v>
      </c>
      <c r="M745" s="17">
        <v>2.0830932635140899E-7</v>
      </c>
      <c r="N745" t="s">
        <v>1061</v>
      </c>
      <c r="O745" t="b">
        <v>0</v>
      </c>
      <c r="P745" t="s">
        <v>344</v>
      </c>
      <c r="Q745" t="s">
        <v>344</v>
      </c>
      <c r="R745" t="s">
        <v>344</v>
      </c>
      <c r="X745" t="str">
        <f t="shared" si="99"/>
        <v>grade7_all_grade_t8_ra_basic_dilligence_std</v>
      </c>
      <c r="Y745">
        <f t="shared" si="100"/>
        <v>43788</v>
      </c>
      <c r="Z745" t="str">
        <f t="shared" si="101"/>
        <v>dilligence_std ~ relative_age + I(relative_age^2) | 0 | 0 | school_id</v>
      </c>
      <c r="AA745" t="str">
        <f t="shared" si="102"/>
        <v>0.078</v>
      </c>
      <c r="AB745" t="str">
        <f t="shared" si="103"/>
        <v>0.015</v>
      </c>
      <c r="AC745" t="str">
        <f t="shared" si="104"/>
        <v>NA</v>
      </c>
      <c r="AD745" t="str">
        <f t="shared" si="105"/>
        <v>NA, NA</v>
      </c>
      <c r="AE745" t="str">
        <f t="shared" si="106"/>
        <v>0.078
(0.015)</v>
      </c>
      <c r="AF745" t="str">
        <f t="shared" si="107"/>
        <v>0.078
(0.015, NA)</v>
      </c>
    </row>
    <row r="746" spans="1:32">
      <c r="A746">
        <v>745</v>
      </c>
      <c r="B746">
        <v>5.3584614004700197E-4</v>
      </c>
      <c r="C746">
        <v>4.8932481469510204E-4</v>
      </c>
      <c r="D746">
        <v>0.95651699581564198</v>
      </c>
      <c r="E746">
        <v>11.5182905042765</v>
      </c>
      <c r="F746" s="17">
        <v>9.9772412155217808E-6</v>
      </c>
      <c r="G746">
        <v>42968</v>
      </c>
      <c r="H746">
        <v>42968</v>
      </c>
      <c r="I746">
        <v>42971</v>
      </c>
      <c r="J746" t="s">
        <v>1088</v>
      </c>
      <c r="K746">
        <v>6.9801138167127394E-2</v>
      </c>
      <c r="L746">
        <v>1.52070538531287E-2</v>
      </c>
      <c r="M746" s="17">
        <v>4.43139757093378E-6</v>
      </c>
      <c r="N746" t="s">
        <v>1062</v>
      </c>
      <c r="O746" t="b">
        <v>0</v>
      </c>
      <c r="P746" t="s">
        <v>344</v>
      </c>
      <c r="Q746" t="s">
        <v>344</v>
      </c>
      <c r="R746" t="s">
        <v>344</v>
      </c>
      <c r="X746" t="str">
        <f t="shared" si="99"/>
        <v>grade8_all_grade_t8_ra_basic_dilligence_std</v>
      </c>
      <c r="Y746">
        <f t="shared" si="100"/>
        <v>42971</v>
      </c>
      <c r="Z746" t="str">
        <f t="shared" si="101"/>
        <v>dilligence_std ~ relative_age + I(relative_age^2) | 0 | 0 | school_id</v>
      </c>
      <c r="AA746" t="str">
        <f t="shared" si="102"/>
        <v>0.070</v>
      </c>
      <c r="AB746" t="str">
        <f t="shared" si="103"/>
        <v>0.015</v>
      </c>
      <c r="AC746" t="str">
        <f t="shared" si="104"/>
        <v>NA</v>
      </c>
      <c r="AD746" t="str">
        <f t="shared" si="105"/>
        <v>NA, NA</v>
      </c>
      <c r="AE746" t="str">
        <f t="shared" si="106"/>
        <v>0.070
(0.015)</v>
      </c>
      <c r="AF746" t="str">
        <f t="shared" si="107"/>
        <v>0.070
(0.015, NA)</v>
      </c>
    </row>
    <row r="747" spans="1:32">
      <c r="A747">
        <v>746</v>
      </c>
      <c r="B747">
        <v>6.9368673302548699E-4</v>
      </c>
      <c r="C747">
        <v>6.5036858688705102E-4</v>
      </c>
      <c r="D747">
        <v>0.95120910882205501</v>
      </c>
      <c r="E747">
        <v>16.0137677824214</v>
      </c>
      <c r="F747" s="17">
        <v>1.1161479450460299E-7</v>
      </c>
      <c r="G747">
        <v>46138</v>
      </c>
      <c r="H747">
        <v>46138</v>
      </c>
      <c r="I747">
        <v>46141</v>
      </c>
      <c r="J747" t="s">
        <v>1088</v>
      </c>
      <c r="K747">
        <v>7.9814370666072706E-2</v>
      </c>
      <c r="L747">
        <v>1.34652645767842E-2</v>
      </c>
      <c r="M747" s="17">
        <v>3.0771836910196701E-9</v>
      </c>
      <c r="N747" t="s">
        <v>1063</v>
      </c>
      <c r="O747" t="b">
        <v>0</v>
      </c>
      <c r="P747" t="s">
        <v>344</v>
      </c>
      <c r="Q747" t="s">
        <v>344</v>
      </c>
      <c r="R747" t="s">
        <v>344</v>
      </c>
      <c r="X747" t="str">
        <f t="shared" si="99"/>
        <v>grade9_all_grade_t8_ra_basic_dilligence_std</v>
      </c>
      <c r="Y747">
        <f t="shared" si="100"/>
        <v>46141</v>
      </c>
      <c r="Z747" t="str">
        <f t="shared" si="101"/>
        <v>dilligence_std ~ relative_age + I(relative_age^2) | 0 | 0 | school_id</v>
      </c>
      <c r="AA747" t="str">
        <f t="shared" si="102"/>
        <v>0.080</v>
      </c>
      <c r="AB747" t="str">
        <f t="shared" si="103"/>
        <v>0.013</v>
      </c>
      <c r="AC747" t="str">
        <f t="shared" si="104"/>
        <v>NA</v>
      </c>
      <c r="AD747" t="str">
        <f t="shared" si="105"/>
        <v>NA, NA</v>
      </c>
      <c r="AE747" t="str">
        <f t="shared" si="106"/>
        <v>0.080
(0.013)</v>
      </c>
      <c r="AF747" t="str">
        <f t="shared" si="107"/>
        <v>0.080
(0.013, NA)</v>
      </c>
    </row>
    <row r="748" spans="1:32">
      <c r="A748">
        <v>747</v>
      </c>
      <c r="B748">
        <v>1.0851883295623799E-3</v>
      </c>
      <c r="C748">
        <v>1.0323161117212799E-3</v>
      </c>
      <c r="D748">
        <v>0.99904680469416896</v>
      </c>
      <c r="E748">
        <v>20.524736314738199</v>
      </c>
      <c r="F748" s="17">
        <v>1.2332712045085101E-9</v>
      </c>
      <c r="G748">
        <v>37786</v>
      </c>
      <c r="H748">
        <v>37786</v>
      </c>
      <c r="I748">
        <v>37789</v>
      </c>
      <c r="J748" t="s">
        <v>1088</v>
      </c>
      <c r="K748">
        <v>0.12655720709482701</v>
      </c>
      <c r="L748">
        <v>2.0455307421660698E-2</v>
      </c>
      <c r="M748" s="17">
        <v>6.1315781763912705E-10</v>
      </c>
      <c r="N748" t="s">
        <v>1064</v>
      </c>
      <c r="O748" t="b">
        <v>0</v>
      </c>
      <c r="P748" t="s">
        <v>344</v>
      </c>
      <c r="Q748" t="s">
        <v>344</v>
      </c>
      <c r="R748" t="s">
        <v>344</v>
      </c>
      <c r="X748" t="str">
        <f t="shared" si="99"/>
        <v>grade6_not_apr_march_grade_t8_ra_basic_dilligence_std</v>
      </c>
      <c r="Y748">
        <f t="shared" si="100"/>
        <v>37789</v>
      </c>
      <c r="Z748" t="str">
        <f t="shared" si="101"/>
        <v>dilligence_std ~ relative_age + I(relative_age^2) | 0 | 0 | school_id</v>
      </c>
      <c r="AA748" t="str">
        <f t="shared" si="102"/>
        <v>0.127</v>
      </c>
      <c r="AB748" t="str">
        <f t="shared" si="103"/>
        <v>0.020</v>
      </c>
      <c r="AC748" t="str">
        <f t="shared" si="104"/>
        <v>NA</v>
      </c>
      <c r="AD748" t="str">
        <f t="shared" si="105"/>
        <v>NA, NA</v>
      </c>
      <c r="AE748" t="str">
        <f t="shared" si="106"/>
        <v>0.127
(0.020)</v>
      </c>
      <c r="AF748" t="str">
        <f t="shared" si="107"/>
        <v>0.127
(0.020, NA)</v>
      </c>
    </row>
    <row r="749" spans="1:32">
      <c r="A749">
        <v>748</v>
      </c>
      <c r="B749">
        <v>6.6235126197246503E-4</v>
      </c>
      <c r="C749">
        <v>6.07971458482237E-4</v>
      </c>
      <c r="D749">
        <v>0.96121077148401601</v>
      </c>
      <c r="E749">
        <v>12.1800966436509</v>
      </c>
      <c r="F749" s="17">
        <v>5.1523275106051896E-6</v>
      </c>
      <c r="G749">
        <v>36754</v>
      </c>
      <c r="H749">
        <v>36754</v>
      </c>
      <c r="I749">
        <v>36757</v>
      </c>
      <c r="J749" t="s">
        <v>1088</v>
      </c>
      <c r="K749">
        <v>9.53252360971137E-2</v>
      </c>
      <c r="L749">
        <v>1.9896215738972E-2</v>
      </c>
      <c r="M749" s="17">
        <v>1.6584961058848699E-6</v>
      </c>
      <c r="N749" t="s">
        <v>1065</v>
      </c>
      <c r="O749" t="b">
        <v>0</v>
      </c>
      <c r="P749" t="s">
        <v>344</v>
      </c>
      <c r="Q749" t="s">
        <v>344</v>
      </c>
      <c r="R749" t="s">
        <v>344</v>
      </c>
      <c r="X749" t="str">
        <f t="shared" si="99"/>
        <v>grade7_not_apr_march_grade_t8_ra_basic_dilligence_std</v>
      </c>
      <c r="Y749">
        <f t="shared" si="100"/>
        <v>36757</v>
      </c>
      <c r="Z749" t="str">
        <f t="shared" si="101"/>
        <v>dilligence_std ~ relative_age + I(relative_age^2) | 0 | 0 | school_id</v>
      </c>
      <c r="AA749" t="str">
        <f t="shared" si="102"/>
        <v>0.095</v>
      </c>
      <c r="AB749" t="str">
        <f t="shared" si="103"/>
        <v>0.020</v>
      </c>
      <c r="AC749" t="str">
        <f t="shared" si="104"/>
        <v>NA</v>
      </c>
      <c r="AD749" t="str">
        <f t="shared" si="105"/>
        <v>NA, NA</v>
      </c>
      <c r="AE749" t="str">
        <f t="shared" si="106"/>
        <v>0.095
(0.020)</v>
      </c>
      <c r="AF749" t="str">
        <f t="shared" si="107"/>
        <v>0.095
(0.020, NA)</v>
      </c>
    </row>
    <row r="750" spans="1:32">
      <c r="A750">
        <v>749</v>
      </c>
      <c r="B750">
        <v>7.1051195393614496E-4</v>
      </c>
      <c r="C750">
        <v>6.5504209614841702E-4</v>
      </c>
      <c r="D750">
        <v>0.95459382090024303</v>
      </c>
      <c r="E750">
        <v>12.808973779147401</v>
      </c>
      <c r="F750" s="17">
        <v>2.7485907379894099E-6</v>
      </c>
      <c r="G750">
        <v>36030</v>
      </c>
      <c r="H750">
        <v>36030</v>
      </c>
      <c r="I750">
        <v>36033</v>
      </c>
      <c r="J750" t="s">
        <v>1088</v>
      </c>
      <c r="K750">
        <v>8.9877996995918599E-2</v>
      </c>
      <c r="L750">
        <v>2.0135633386268701E-2</v>
      </c>
      <c r="M750" s="17">
        <v>8.0583047589646004E-6</v>
      </c>
      <c r="N750" t="s">
        <v>1066</v>
      </c>
      <c r="O750" t="b">
        <v>0</v>
      </c>
      <c r="P750" t="s">
        <v>344</v>
      </c>
      <c r="Q750" t="s">
        <v>344</v>
      </c>
      <c r="R750" t="s">
        <v>344</v>
      </c>
      <c r="X750" t="str">
        <f t="shared" si="99"/>
        <v>grade8_not_apr_march_grade_t8_ra_basic_dilligence_std</v>
      </c>
      <c r="Y750">
        <f t="shared" si="100"/>
        <v>36033</v>
      </c>
      <c r="Z750" t="str">
        <f t="shared" si="101"/>
        <v>dilligence_std ~ relative_age + I(relative_age^2) | 0 | 0 | school_id</v>
      </c>
      <c r="AA750" t="str">
        <f t="shared" si="102"/>
        <v>0.090</v>
      </c>
      <c r="AB750" t="str">
        <f t="shared" si="103"/>
        <v>0.020</v>
      </c>
      <c r="AC750" t="str">
        <f t="shared" si="104"/>
        <v>NA</v>
      </c>
      <c r="AD750" t="str">
        <f t="shared" si="105"/>
        <v>NA, NA</v>
      </c>
      <c r="AE750" t="str">
        <f t="shared" si="106"/>
        <v>0.090
(0.020)</v>
      </c>
      <c r="AF750" t="str">
        <f t="shared" si="107"/>
        <v>0.090
(0.020, NA)</v>
      </c>
    </row>
    <row r="751" spans="1:32">
      <c r="A751">
        <v>750</v>
      </c>
      <c r="B751">
        <v>4.5339617311011701E-4</v>
      </c>
      <c r="C751">
        <v>4.0173868305470899E-4</v>
      </c>
      <c r="D751">
        <v>0.95099858612084598</v>
      </c>
      <c r="E751">
        <v>8.7769686956123092</v>
      </c>
      <c r="F751">
        <v>1.5455219718525301E-4</v>
      </c>
      <c r="G751">
        <v>38699</v>
      </c>
      <c r="H751">
        <v>38699</v>
      </c>
      <c r="I751">
        <v>38702</v>
      </c>
      <c r="J751" t="s">
        <v>1088</v>
      </c>
      <c r="K751">
        <v>7.5510358269577998E-2</v>
      </c>
      <c r="L751">
        <v>1.8659666037370501E-2</v>
      </c>
      <c r="M751" s="17">
        <v>5.1941324378186898E-5</v>
      </c>
      <c r="N751" t="s">
        <v>1067</v>
      </c>
      <c r="O751" t="b">
        <v>0</v>
      </c>
      <c r="P751" t="s">
        <v>344</v>
      </c>
      <c r="Q751" t="s">
        <v>344</v>
      </c>
      <c r="R751" t="s">
        <v>344</v>
      </c>
      <c r="X751" t="str">
        <f t="shared" si="99"/>
        <v>grade9_not_apr_march_grade_t8_ra_basic_dilligence_std</v>
      </c>
      <c r="Y751">
        <f t="shared" si="100"/>
        <v>38702</v>
      </c>
      <c r="Z751" t="str">
        <f t="shared" si="101"/>
        <v>dilligence_std ~ relative_age + I(relative_age^2) | 0 | 0 | school_id</v>
      </c>
      <c r="AA751" t="str">
        <f t="shared" si="102"/>
        <v>0.076</v>
      </c>
      <c r="AB751" t="str">
        <f t="shared" si="103"/>
        <v>0.019</v>
      </c>
      <c r="AC751" t="str">
        <f t="shared" si="104"/>
        <v>NA</v>
      </c>
      <c r="AD751" t="str">
        <f t="shared" si="105"/>
        <v>NA, NA</v>
      </c>
      <c r="AE751" t="str">
        <f t="shared" si="106"/>
        <v>0.076
(0.019)</v>
      </c>
      <c r="AF751" t="str">
        <f t="shared" si="107"/>
        <v>0.076
(0.019, NA)</v>
      </c>
    </row>
    <row r="752" spans="1:32">
      <c r="A752">
        <v>751</v>
      </c>
      <c r="B752">
        <v>9.6927039163111905E-2</v>
      </c>
      <c r="C752">
        <v>8.2329404659497493E-2</v>
      </c>
      <c r="D752">
        <v>0.95786812601814098</v>
      </c>
      <c r="E752">
        <v>6.6399140997202499</v>
      </c>
      <c r="F752">
        <v>0</v>
      </c>
      <c r="G752">
        <v>44233</v>
      </c>
      <c r="H752">
        <v>44233</v>
      </c>
      <c r="I752">
        <v>44949</v>
      </c>
      <c r="J752" t="s">
        <v>1089</v>
      </c>
      <c r="K752">
        <v>9.7736864256747602E-2</v>
      </c>
      <c r="L752">
        <v>1.5253068767778899E-2</v>
      </c>
      <c r="M752" s="17">
        <v>1.4774548689935499E-10</v>
      </c>
      <c r="N752" t="s">
        <v>1068</v>
      </c>
      <c r="O752" t="b">
        <v>0</v>
      </c>
      <c r="P752" t="s">
        <v>344</v>
      </c>
      <c r="Q752" t="s">
        <v>344</v>
      </c>
      <c r="R752" t="s">
        <v>344</v>
      </c>
      <c r="X752" t="str">
        <f t="shared" si="99"/>
        <v>grade6_all_grade_t8_ra_cont_dilligence_std</v>
      </c>
      <c r="Y752">
        <f t="shared" si="100"/>
        <v>44949</v>
      </c>
      <c r="Z752" t="str">
        <f t="shared" si="101"/>
        <v>dilligence_std ~ relative_age + I(relative_age^2) + as.factor(sex) +      as.factor(book) | as.factor(school_id) |      0 | school_id</v>
      </c>
      <c r="AA752" t="str">
        <f t="shared" si="102"/>
        <v>0.098</v>
      </c>
      <c r="AB752" t="str">
        <f t="shared" si="103"/>
        <v>0.015</v>
      </c>
      <c r="AC752" t="str">
        <f t="shared" si="104"/>
        <v>NA</v>
      </c>
      <c r="AD752" t="str">
        <f t="shared" si="105"/>
        <v>NA, NA</v>
      </c>
      <c r="AE752" t="str">
        <f t="shared" si="106"/>
        <v>0.098
(0.015)</v>
      </c>
      <c r="AF752" t="str">
        <f t="shared" si="107"/>
        <v>0.098
(0.015, NA)</v>
      </c>
    </row>
    <row r="753" spans="1:32">
      <c r="A753">
        <v>752</v>
      </c>
      <c r="B753">
        <v>8.3630746018095697E-2</v>
      </c>
      <c r="C753">
        <v>7.5858282250945597E-2</v>
      </c>
      <c r="D753">
        <v>0.92061875388334002</v>
      </c>
      <c r="E753">
        <v>10.7598759574225</v>
      </c>
      <c r="F753">
        <v>0</v>
      </c>
      <c r="G753">
        <v>43387</v>
      </c>
      <c r="H753">
        <v>43387</v>
      </c>
      <c r="I753">
        <v>43756</v>
      </c>
      <c r="J753" t="s">
        <v>1089</v>
      </c>
      <c r="K753">
        <v>7.5875983596699101E-2</v>
      </c>
      <c r="L753">
        <v>1.4329111883764799E-2</v>
      </c>
      <c r="M753" s="17">
        <v>1.18864866497686E-7</v>
      </c>
      <c r="N753" t="s">
        <v>1069</v>
      </c>
      <c r="O753" t="b">
        <v>0</v>
      </c>
      <c r="P753" t="s">
        <v>344</v>
      </c>
      <c r="Q753" t="s">
        <v>344</v>
      </c>
      <c r="R753" t="s">
        <v>344</v>
      </c>
      <c r="X753" t="str">
        <f t="shared" si="99"/>
        <v>grade7_all_grade_t8_ra_cont_dilligence_std</v>
      </c>
      <c r="Y753">
        <f t="shared" si="100"/>
        <v>43756</v>
      </c>
      <c r="Z753" t="str">
        <f t="shared" si="101"/>
        <v>dilligence_std ~ relative_age + I(relative_age^2) + as.factor(sex) +      as.factor(book) | as.factor(school_id) |      0 | school_id</v>
      </c>
      <c r="AA753" t="str">
        <f t="shared" si="102"/>
        <v>0.076</v>
      </c>
      <c r="AB753" t="str">
        <f t="shared" si="103"/>
        <v>0.014</v>
      </c>
      <c r="AC753" t="str">
        <f t="shared" si="104"/>
        <v>NA</v>
      </c>
      <c r="AD753" t="str">
        <f t="shared" si="105"/>
        <v>NA, NA</v>
      </c>
      <c r="AE753" t="str">
        <f t="shared" si="106"/>
        <v>0.076
(0.014)</v>
      </c>
      <c r="AF753" t="str">
        <f t="shared" si="107"/>
        <v>0.076
(0.014, NA)</v>
      </c>
    </row>
    <row r="754" spans="1:32">
      <c r="A754">
        <v>753</v>
      </c>
      <c r="B754">
        <v>7.5699912076096304E-2</v>
      </c>
      <c r="C754">
        <v>6.7704387344373507E-2</v>
      </c>
      <c r="D754">
        <v>0.92327528137551296</v>
      </c>
      <c r="E754">
        <v>9.4677853694519101</v>
      </c>
      <c r="F754">
        <v>0</v>
      </c>
      <c r="G754">
        <v>42426</v>
      </c>
      <c r="H754">
        <v>42426</v>
      </c>
      <c r="I754">
        <v>42794</v>
      </c>
      <c r="J754" t="s">
        <v>1089</v>
      </c>
      <c r="K754">
        <v>6.9406831572937006E-2</v>
      </c>
      <c r="L754">
        <v>1.47647112265569E-2</v>
      </c>
      <c r="M754" s="17">
        <v>2.5906885221706201E-6</v>
      </c>
      <c r="N754" t="s">
        <v>1070</v>
      </c>
      <c r="O754" t="b">
        <v>0</v>
      </c>
      <c r="P754" t="s">
        <v>344</v>
      </c>
      <c r="Q754" t="s">
        <v>344</v>
      </c>
      <c r="R754" t="s">
        <v>344</v>
      </c>
      <c r="X754" t="str">
        <f t="shared" si="99"/>
        <v>grade8_all_grade_t8_ra_cont_dilligence_std</v>
      </c>
      <c r="Y754">
        <f t="shared" si="100"/>
        <v>42794</v>
      </c>
      <c r="Z754" t="str">
        <f t="shared" si="101"/>
        <v>dilligence_std ~ relative_age + I(relative_age^2) + as.factor(sex) +      as.factor(book) | as.factor(school_id) |      0 | school_id</v>
      </c>
      <c r="AA754" t="str">
        <f t="shared" si="102"/>
        <v>0.069</v>
      </c>
      <c r="AB754" t="str">
        <f t="shared" si="103"/>
        <v>0.015</v>
      </c>
      <c r="AC754" t="str">
        <f t="shared" si="104"/>
        <v>NA</v>
      </c>
      <c r="AD754" t="str">
        <f t="shared" si="105"/>
        <v>NA, NA</v>
      </c>
      <c r="AE754" t="str">
        <f t="shared" si="106"/>
        <v>0.069
(0.015)</v>
      </c>
      <c r="AF754" t="str">
        <f t="shared" si="107"/>
        <v>0.069
(0.015, NA)</v>
      </c>
    </row>
    <row r="755" spans="1:32">
      <c r="A755">
        <v>754</v>
      </c>
      <c r="B755">
        <v>6.8077842750401102E-2</v>
      </c>
      <c r="C755">
        <v>6.0681958555350697E-2</v>
      </c>
      <c r="D755">
        <v>0.92216241652441</v>
      </c>
      <c r="E755">
        <v>9.2048281118248898</v>
      </c>
      <c r="F755">
        <v>0</v>
      </c>
      <c r="G755">
        <v>45740</v>
      </c>
      <c r="H755">
        <v>45740</v>
      </c>
      <c r="I755">
        <v>46104</v>
      </c>
      <c r="J755" t="s">
        <v>1089</v>
      </c>
      <c r="K755">
        <v>8.3302973659225094E-2</v>
      </c>
      <c r="L755">
        <v>1.3040355580947001E-2</v>
      </c>
      <c r="M755" s="17">
        <v>1.6796975515092501E-10</v>
      </c>
      <c r="N755" t="s">
        <v>1071</v>
      </c>
      <c r="O755" t="b">
        <v>0</v>
      </c>
      <c r="P755" t="s">
        <v>344</v>
      </c>
      <c r="Q755" t="s">
        <v>344</v>
      </c>
      <c r="R755" t="s">
        <v>344</v>
      </c>
      <c r="X755" t="str">
        <f t="shared" si="99"/>
        <v>grade9_all_grade_t8_ra_cont_dilligence_std</v>
      </c>
      <c r="Y755">
        <f t="shared" si="100"/>
        <v>46104</v>
      </c>
      <c r="Z755" t="str">
        <f t="shared" si="101"/>
        <v>dilligence_std ~ relative_age + I(relative_age^2) + as.factor(sex) +      as.factor(book) | as.factor(school_id) |      0 | school_id</v>
      </c>
      <c r="AA755" t="str">
        <f t="shared" si="102"/>
        <v>0.083</v>
      </c>
      <c r="AB755" t="str">
        <f t="shared" si="103"/>
        <v>0.013</v>
      </c>
      <c r="AC755" t="str">
        <f t="shared" si="104"/>
        <v>NA</v>
      </c>
      <c r="AD755" t="str">
        <f t="shared" si="105"/>
        <v>NA, NA</v>
      </c>
      <c r="AE755" t="str">
        <f t="shared" si="106"/>
        <v>0.083
(0.013)</v>
      </c>
      <c r="AF755" t="str">
        <f t="shared" si="107"/>
        <v>0.083
(0.013, NA)</v>
      </c>
    </row>
    <row r="756" spans="1:32">
      <c r="A756">
        <v>755</v>
      </c>
      <c r="B756">
        <v>9.8600003723242693E-2</v>
      </c>
      <c r="C756">
        <v>8.1187175869843003E-2</v>
      </c>
      <c r="D756">
        <v>0.95799663569517002</v>
      </c>
      <c r="E756">
        <v>5.6624923047172997</v>
      </c>
      <c r="F756">
        <v>0</v>
      </c>
      <c r="G756">
        <v>37013</v>
      </c>
      <c r="H756">
        <v>37013</v>
      </c>
      <c r="I756">
        <v>37729</v>
      </c>
      <c r="J756" t="s">
        <v>1089</v>
      </c>
      <c r="K756">
        <v>0.125557144285834</v>
      </c>
      <c r="L756">
        <v>1.98073435540011E-2</v>
      </c>
      <c r="M756" s="17">
        <v>2.3138299651917699E-10</v>
      </c>
      <c r="N756" t="s">
        <v>1072</v>
      </c>
      <c r="O756" t="b">
        <v>0</v>
      </c>
      <c r="P756" t="s">
        <v>344</v>
      </c>
      <c r="Q756" t="s">
        <v>344</v>
      </c>
      <c r="R756" t="s">
        <v>344</v>
      </c>
      <c r="X756" t="str">
        <f t="shared" si="99"/>
        <v>grade6_not_apr_march_grade_t8_ra_cont_dilligence_std</v>
      </c>
      <c r="Y756">
        <f t="shared" si="100"/>
        <v>37729</v>
      </c>
      <c r="Z756" t="str">
        <f t="shared" si="101"/>
        <v>dilligence_std ~ relative_age + I(relative_age^2) + as.factor(sex) +      as.factor(book) | as.factor(school_id) |      0 | school_id</v>
      </c>
      <c r="AA756" t="str">
        <f t="shared" si="102"/>
        <v>0.126</v>
      </c>
      <c r="AB756" t="str">
        <f t="shared" si="103"/>
        <v>0.020</v>
      </c>
      <c r="AC756" t="str">
        <f t="shared" si="104"/>
        <v>NA</v>
      </c>
      <c r="AD756" t="str">
        <f t="shared" si="105"/>
        <v>NA, NA</v>
      </c>
      <c r="AE756" t="str">
        <f t="shared" si="106"/>
        <v>0.126
(0.020)</v>
      </c>
      <c r="AF756" t="str">
        <f t="shared" si="107"/>
        <v>0.126
(0.020, NA)</v>
      </c>
    </row>
    <row r="757" spans="1:32">
      <c r="A757">
        <v>756</v>
      </c>
      <c r="B757">
        <v>8.5834277274843301E-2</v>
      </c>
      <c r="C757">
        <v>7.6581740462421097E-2</v>
      </c>
      <c r="D757">
        <v>0.92381624370660098</v>
      </c>
      <c r="E757">
        <v>9.2768371544985193</v>
      </c>
      <c r="F757">
        <v>0</v>
      </c>
      <c r="G757">
        <v>36359</v>
      </c>
      <c r="H757">
        <v>36359</v>
      </c>
      <c r="I757">
        <v>36728</v>
      </c>
      <c r="J757" t="s">
        <v>1089</v>
      </c>
      <c r="K757">
        <v>8.7599526987094903E-2</v>
      </c>
      <c r="L757">
        <v>1.8625062338105E-2</v>
      </c>
      <c r="M757" s="17">
        <v>2.5597157824719199E-6</v>
      </c>
      <c r="N757" t="s">
        <v>1073</v>
      </c>
      <c r="O757" t="b">
        <v>0</v>
      </c>
      <c r="P757" t="s">
        <v>344</v>
      </c>
      <c r="Q757" t="s">
        <v>344</v>
      </c>
      <c r="R757" t="s">
        <v>344</v>
      </c>
      <c r="X757" t="str">
        <f t="shared" si="99"/>
        <v>grade7_not_apr_march_grade_t8_ra_cont_dilligence_std</v>
      </c>
      <c r="Y757">
        <f t="shared" si="100"/>
        <v>36728</v>
      </c>
      <c r="Z757" t="str">
        <f t="shared" si="101"/>
        <v>dilligence_std ~ relative_age + I(relative_age^2) + as.factor(sex) +      as.factor(book) | as.factor(school_id) |      0 | school_id</v>
      </c>
      <c r="AA757" t="str">
        <f t="shared" si="102"/>
        <v>0.088</v>
      </c>
      <c r="AB757" t="str">
        <f t="shared" si="103"/>
        <v>0.019</v>
      </c>
      <c r="AC757" t="str">
        <f t="shared" si="104"/>
        <v>NA</v>
      </c>
      <c r="AD757" t="str">
        <f t="shared" si="105"/>
        <v>NA, NA</v>
      </c>
      <c r="AE757" t="str">
        <f t="shared" si="106"/>
        <v>0.088
(0.019)</v>
      </c>
      <c r="AF757" t="str">
        <f t="shared" si="107"/>
        <v>0.088
(0.019, NA)</v>
      </c>
    </row>
    <row r="758" spans="1:32">
      <c r="A758">
        <v>757</v>
      </c>
      <c r="B758">
        <v>7.7996023356691799E-2</v>
      </c>
      <c r="C758">
        <v>6.8471832312217096E-2</v>
      </c>
      <c r="D758">
        <v>0.92110801083104998</v>
      </c>
      <c r="E758">
        <v>8.1892543936254398</v>
      </c>
      <c r="F758">
        <v>0</v>
      </c>
      <c r="G758">
        <v>35528</v>
      </c>
      <c r="H758">
        <v>35528</v>
      </c>
      <c r="I758">
        <v>35896</v>
      </c>
      <c r="J758" t="s">
        <v>1089</v>
      </c>
      <c r="K758">
        <v>8.7995677748641296E-2</v>
      </c>
      <c r="L758">
        <v>1.9131293226475901E-2</v>
      </c>
      <c r="M758" s="17">
        <v>4.2336865835416902E-6</v>
      </c>
      <c r="N758" t="s">
        <v>1074</v>
      </c>
      <c r="O758" t="b">
        <v>0</v>
      </c>
      <c r="P758" t="s">
        <v>344</v>
      </c>
      <c r="Q758" t="s">
        <v>344</v>
      </c>
      <c r="R758" t="s">
        <v>344</v>
      </c>
      <c r="X758" t="str">
        <f t="shared" si="99"/>
        <v>grade8_not_apr_march_grade_t8_ra_cont_dilligence_std</v>
      </c>
      <c r="Y758">
        <f t="shared" si="100"/>
        <v>35896</v>
      </c>
      <c r="Z758" t="str">
        <f t="shared" si="101"/>
        <v>dilligence_std ~ relative_age + I(relative_age^2) + as.factor(sex) +      as.factor(book) | as.factor(school_id) |      0 | school_id</v>
      </c>
      <c r="AA758" t="str">
        <f t="shared" si="102"/>
        <v>0.088</v>
      </c>
      <c r="AB758" t="str">
        <f t="shared" si="103"/>
        <v>0.019</v>
      </c>
      <c r="AC758" t="str">
        <f t="shared" si="104"/>
        <v>NA</v>
      </c>
      <c r="AD758" t="str">
        <f t="shared" si="105"/>
        <v>NA, NA</v>
      </c>
      <c r="AE758" t="str">
        <f t="shared" si="106"/>
        <v>0.088
(0.019)</v>
      </c>
      <c r="AF758" t="str">
        <f t="shared" si="107"/>
        <v>0.088
(0.019, NA)</v>
      </c>
    </row>
    <row r="759" spans="1:32">
      <c r="A759">
        <v>758</v>
      </c>
      <c r="B759">
        <v>6.8387274379791196E-2</v>
      </c>
      <c r="C759">
        <v>5.9559011982252101E-2</v>
      </c>
      <c r="D759">
        <v>0.92238868568346499</v>
      </c>
      <c r="E759">
        <v>7.7464025535595402</v>
      </c>
      <c r="F759">
        <v>0</v>
      </c>
      <c r="G759">
        <v>38306</v>
      </c>
      <c r="H759">
        <v>38306</v>
      </c>
      <c r="I759">
        <v>38670</v>
      </c>
      <c r="J759" t="s">
        <v>1089</v>
      </c>
      <c r="K759">
        <v>8.3903553185476404E-2</v>
      </c>
      <c r="L759">
        <v>1.8002441068953701E-2</v>
      </c>
      <c r="M759" s="17">
        <v>3.1517182990392001E-6</v>
      </c>
      <c r="N759" t="s">
        <v>1075</v>
      </c>
      <c r="O759" t="b">
        <v>0</v>
      </c>
      <c r="P759" t="s">
        <v>344</v>
      </c>
      <c r="Q759" t="s">
        <v>344</v>
      </c>
      <c r="R759" t="s">
        <v>344</v>
      </c>
      <c r="X759" t="str">
        <f t="shared" si="99"/>
        <v>grade9_not_apr_march_grade_t8_ra_cont_dilligence_std</v>
      </c>
      <c r="Y759">
        <f t="shared" si="100"/>
        <v>38670</v>
      </c>
      <c r="Z759" t="str">
        <f t="shared" si="101"/>
        <v>dilligence_std ~ relative_age + I(relative_age^2) + as.factor(sex) +      as.factor(book) | as.factor(school_id) |      0 | school_id</v>
      </c>
      <c r="AA759" t="str">
        <f t="shared" si="102"/>
        <v>0.084</v>
      </c>
      <c r="AB759" t="str">
        <f t="shared" si="103"/>
        <v>0.018</v>
      </c>
      <c r="AC759" t="str">
        <f t="shared" si="104"/>
        <v>NA</v>
      </c>
      <c r="AD759" t="str">
        <f t="shared" si="105"/>
        <v>NA, NA</v>
      </c>
      <c r="AE759" t="str">
        <f t="shared" si="106"/>
        <v>0.084
(0.018)</v>
      </c>
      <c r="AF759" t="str">
        <f t="shared" si="107"/>
        <v>0.084
(0.018, NA)</v>
      </c>
    </row>
    <row r="760" spans="1:32">
      <c r="A760">
        <v>759</v>
      </c>
      <c r="B760">
        <v>8.0629943431678605E-2</v>
      </c>
      <c r="C760">
        <v>6.5334038565515604E-2</v>
      </c>
      <c r="D760">
        <v>2.9697010342817198</v>
      </c>
      <c r="E760">
        <v>5.2713418484999002</v>
      </c>
      <c r="F760">
        <v>0</v>
      </c>
      <c r="G760">
        <v>42675</v>
      </c>
      <c r="H760">
        <v>42675</v>
      </c>
      <c r="I760">
        <v>43386</v>
      </c>
      <c r="J760" t="s">
        <v>890</v>
      </c>
      <c r="K760">
        <v>7.4987004853410005E-2</v>
      </c>
      <c r="L760">
        <v>4.6979657104900797E-2</v>
      </c>
      <c r="M760">
        <v>0.11045328767406799</v>
      </c>
      <c r="N760" t="s">
        <v>891</v>
      </c>
      <c r="O760" t="b">
        <v>0</v>
      </c>
      <c r="P760" t="s">
        <v>344</v>
      </c>
      <c r="Q760" t="s">
        <v>344</v>
      </c>
      <c r="R760" t="s">
        <v>344</v>
      </c>
      <c r="X760" t="str">
        <f t="shared" si="99"/>
        <v>grade4_all_grade_t8_ra_cont2_smart_phone_gaming_tv_time</v>
      </c>
      <c r="Y760">
        <f t="shared" si="100"/>
        <v>43386</v>
      </c>
      <c r="Z760" t="str">
        <f t="shared" si="101"/>
        <v>smart_phone_gaming_tv_time ~ relative_age + I(relative_age^2) +      as.factor(sex) | as.factor(school_id) | 0 | school_id</v>
      </c>
      <c r="AA760" t="str">
        <f t="shared" si="102"/>
        <v>0.075</v>
      </c>
      <c r="AB760" t="str">
        <f t="shared" si="103"/>
        <v>0.047</v>
      </c>
      <c r="AC760" t="str">
        <f t="shared" si="104"/>
        <v>NA</v>
      </c>
      <c r="AD760" t="str">
        <f t="shared" si="105"/>
        <v>NA, NA</v>
      </c>
      <c r="AE760" t="str">
        <f t="shared" si="106"/>
        <v>0.075
(0.047)</v>
      </c>
      <c r="AF760" t="str">
        <f t="shared" si="107"/>
        <v>0.075
(0.047, NA)</v>
      </c>
    </row>
    <row r="761" spans="1:32">
      <c r="A761">
        <v>760</v>
      </c>
      <c r="B761">
        <v>6.4589465998949602E-2</v>
      </c>
      <c r="C761">
        <v>4.97363742403516E-2</v>
      </c>
      <c r="D761">
        <v>2.99476947697933</v>
      </c>
      <c r="E761">
        <v>4.3485536243025198</v>
      </c>
      <c r="F761" s="17">
        <v>6.9751457344249196E-280</v>
      </c>
      <c r="G761">
        <v>44777</v>
      </c>
      <c r="H761">
        <v>44777</v>
      </c>
      <c r="I761">
        <v>45489</v>
      </c>
      <c r="J761" t="s">
        <v>890</v>
      </c>
      <c r="K761">
        <v>0.15853235473320301</v>
      </c>
      <c r="L761">
        <v>4.6136543559556702E-2</v>
      </c>
      <c r="M761">
        <v>5.9003141702038001E-4</v>
      </c>
      <c r="N761" t="s">
        <v>892</v>
      </c>
      <c r="O761" t="b">
        <v>0</v>
      </c>
      <c r="P761" t="s">
        <v>344</v>
      </c>
      <c r="Q761" t="s">
        <v>344</v>
      </c>
      <c r="R761" t="s">
        <v>344</v>
      </c>
      <c r="X761" t="str">
        <f t="shared" si="99"/>
        <v>grade5_all_grade_t8_ra_cont2_smart_phone_gaming_tv_time</v>
      </c>
      <c r="Y761">
        <f t="shared" si="100"/>
        <v>45489</v>
      </c>
      <c r="Z761" t="str">
        <f t="shared" si="101"/>
        <v>smart_phone_gaming_tv_time ~ relative_age + I(relative_age^2) +      as.factor(sex) | as.factor(school_id) | 0 | school_id</v>
      </c>
      <c r="AA761" t="str">
        <f t="shared" si="102"/>
        <v>0.159</v>
      </c>
      <c r="AB761" t="str">
        <f t="shared" si="103"/>
        <v>0.046</v>
      </c>
      <c r="AC761" t="str">
        <f t="shared" si="104"/>
        <v>NA</v>
      </c>
      <c r="AD761" t="str">
        <f t="shared" si="105"/>
        <v>NA, NA</v>
      </c>
      <c r="AE761" t="str">
        <f t="shared" si="106"/>
        <v>0.159
(0.046)</v>
      </c>
      <c r="AF761" t="str">
        <f t="shared" si="107"/>
        <v>0.159
(0.046, NA)</v>
      </c>
    </row>
    <row r="762" spans="1:32">
      <c r="A762">
        <v>761</v>
      </c>
      <c r="B762">
        <v>4.9282154161219401E-2</v>
      </c>
      <c r="C762">
        <v>3.4794908648212802E-2</v>
      </c>
      <c r="D762">
        <v>3.0497990631866001</v>
      </c>
      <c r="E762">
        <v>3.4017615092512998</v>
      </c>
      <c r="F762" s="17">
        <v>4.9985045973958896E-178</v>
      </c>
      <c r="G762">
        <v>46659</v>
      </c>
      <c r="H762">
        <v>46659</v>
      </c>
      <c r="I762">
        <v>47371</v>
      </c>
      <c r="J762" t="s">
        <v>890</v>
      </c>
      <c r="K762">
        <v>0.21584244826423299</v>
      </c>
      <c r="L762">
        <v>4.7418050967190199E-2</v>
      </c>
      <c r="M762" s="17">
        <v>5.3162421378408097E-6</v>
      </c>
      <c r="N762" t="s">
        <v>893</v>
      </c>
      <c r="O762" t="b">
        <v>0</v>
      </c>
      <c r="P762" t="s">
        <v>344</v>
      </c>
      <c r="Q762" t="s">
        <v>344</v>
      </c>
      <c r="R762" t="s">
        <v>344</v>
      </c>
      <c r="X762" t="str">
        <f t="shared" si="99"/>
        <v>grade6_all_grade_t8_ra_cont2_smart_phone_gaming_tv_time</v>
      </c>
      <c r="Y762">
        <f t="shared" si="100"/>
        <v>47371</v>
      </c>
      <c r="Z762" t="str">
        <f t="shared" si="101"/>
        <v>smart_phone_gaming_tv_time ~ relative_age + I(relative_age^2) +      as.factor(sex) | as.factor(school_id) | 0 | school_id</v>
      </c>
      <c r="AA762" t="str">
        <f t="shared" si="102"/>
        <v>0.216</v>
      </c>
      <c r="AB762" t="str">
        <f t="shared" si="103"/>
        <v>0.047</v>
      </c>
      <c r="AC762" t="str">
        <f t="shared" si="104"/>
        <v>NA</v>
      </c>
      <c r="AD762" t="str">
        <f t="shared" si="105"/>
        <v>NA, NA</v>
      </c>
      <c r="AE762" t="str">
        <f t="shared" si="106"/>
        <v>0.216
(0.047)</v>
      </c>
      <c r="AF762" t="str">
        <f t="shared" si="107"/>
        <v>0.216
(0.047, NA)</v>
      </c>
    </row>
    <row r="763" spans="1:32">
      <c r="A763">
        <v>762</v>
      </c>
      <c r="B763">
        <v>3.3572086459166602E-2</v>
      </c>
      <c r="C763">
        <v>2.5918088714799298E-2</v>
      </c>
      <c r="D763">
        <v>3.1944644431731799</v>
      </c>
      <c r="E763">
        <v>4.3862158809588898</v>
      </c>
      <c r="F763" s="17">
        <v>1.1634649038827801E-149</v>
      </c>
      <c r="G763">
        <v>45834</v>
      </c>
      <c r="H763">
        <v>45834</v>
      </c>
      <c r="I763">
        <v>46198</v>
      </c>
      <c r="J763" t="s">
        <v>890</v>
      </c>
      <c r="K763">
        <v>0.125586132267969</v>
      </c>
      <c r="L763">
        <v>4.8211279557794598E-2</v>
      </c>
      <c r="M763">
        <v>9.1897906280960003E-3</v>
      </c>
      <c r="N763" t="s">
        <v>894</v>
      </c>
      <c r="O763" t="b">
        <v>0</v>
      </c>
      <c r="P763" t="s">
        <v>344</v>
      </c>
      <c r="Q763" t="s">
        <v>344</v>
      </c>
      <c r="R763" t="s">
        <v>344</v>
      </c>
      <c r="X763" t="str">
        <f t="shared" si="99"/>
        <v>grade7_all_grade_t8_ra_cont2_smart_phone_gaming_tv_time</v>
      </c>
      <c r="Y763">
        <f t="shared" si="100"/>
        <v>46198</v>
      </c>
      <c r="Z763" t="str">
        <f t="shared" si="101"/>
        <v>smart_phone_gaming_tv_time ~ relative_age + I(relative_age^2) +      as.factor(sex) | as.factor(school_id) | 0 | school_id</v>
      </c>
      <c r="AA763" t="str">
        <f t="shared" si="102"/>
        <v>0.126</v>
      </c>
      <c r="AB763" t="str">
        <f t="shared" si="103"/>
        <v>0.048</v>
      </c>
      <c r="AC763" t="str">
        <f t="shared" si="104"/>
        <v>NA</v>
      </c>
      <c r="AD763" t="str">
        <f t="shared" si="105"/>
        <v>NA, NA</v>
      </c>
      <c r="AE763" t="str">
        <f t="shared" si="106"/>
        <v>0.126
(0.048)</v>
      </c>
      <c r="AF763" t="str">
        <f t="shared" si="107"/>
        <v>0.126
(0.048, NA)</v>
      </c>
    </row>
    <row r="764" spans="1:32">
      <c r="A764">
        <v>763</v>
      </c>
      <c r="B764">
        <v>3.4313084016447698E-2</v>
      </c>
      <c r="C764">
        <v>2.69213206775594E-2</v>
      </c>
      <c r="D764">
        <v>3.4479162673524901</v>
      </c>
      <c r="E764">
        <v>4.6420701588111299</v>
      </c>
      <c r="F764" s="17">
        <v>1.5611730564485399E-164</v>
      </c>
      <c r="G764">
        <v>47293</v>
      </c>
      <c r="H764">
        <v>47293</v>
      </c>
      <c r="I764">
        <v>47656</v>
      </c>
      <c r="J764" t="s">
        <v>890</v>
      </c>
      <c r="K764">
        <v>9.5644663049656603E-2</v>
      </c>
      <c r="L764">
        <v>5.5335112080594599E-2</v>
      </c>
      <c r="M764">
        <v>8.3905348675304803E-2</v>
      </c>
      <c r="N764" t="s">
        <v>895</v>
      </c>
      <c r="O764" t="b">
        <v>0</v>
      </c>
      <c r="P764" t="s">
        <v>344</v>
      </c>
      <c r="Q764" t="s">
        <v>344</v>
      </c>
      <c r="R764" t="s">
        <v>344</v>
      </c>
      <c r="X764" t="str">
        <f t="shared" si="99"/>
        <v>grade8_all_grade_t8_ra_cont2_smart_phone_gaming_tv_time</v>
      </c>
      <c r="Y764">
        <f t="shared" si="100"/>
        <v>47656</v>
      </c>
      <c r="Z764" t="str">
        <f t="shared" si="101"/>
        <v>smart_phone_gaming_tv_time ~ relative_age + I(relative_age^2) +      as.factor(sex) | as.factor(school_id) | 0 | school_id</v>
      </c>
      <c r="AA764" t="str">
        <f t="shared" si="102"/>
        <v>0.096</v>
      </c>
      <c r="AB764" t="str">
        <f t="shared" si="103"/>
        <v>0.055</v>
      </c>
      <c r="AC764" t="str">
        <f t="shared" si="104"/>
        <v>NA</v>
      </c>
      <c r="AD764" t="str">
        <f t="shared" si="105"/>
        <v>NA, NA</v>
      </c>
      <c r="AE764" t="str">
        <f t="shared" si="106"/>
        <v>0.096
(0.055)</v>
      </c>
      <c r="AF764" t="str">
        <f t="shared" si="107"/>
        <v>0.096
(0.055, NA)</v>
      </c>
    </row>
    <row r="765" spans="1:32">
      <c r="A765">
        <v>764</v>
      </c>
      <c r="B765">
        <v>3.6428718001770201E-2</v>
      </c>
      <c r="C765">
        <v>2.9046822060918898E-2</v>
      </c>
      <c r="D765">
        <v>3.4441571461864702</v>
      </c>
      <c r="E765">
        <v>4.9348728692007402</v>
      </c>
      <c r="F765" s="17">
        <v>1.2715718506128E-182</v>
      </c>
      <c r="G765">
        <v>47383</v>
      </c>
      <c r="H765">
        <v>47383</v>
      </c>
      <c r="I765">
        <v>47747</v>
      </c>
      <c r="J765" t="s">
        <v>890</v>
      </c>
      <c r="K765">
        <v>-7.7806390282584098E-2</v>
      </c>
      <c r="L765">
        <v>4.95397076444717E-2</v>
      </c>
      <c r="M765">
        <v>0.116278754775022</v>
      </c>
      <c r="N765" t="s">
        <v>896</v>
      </c>
      <c r="O765" t="b">
        <v>0</v>
      </c>
      <c r="P765" t="s">
        <v>344</v>
      </c>
      <c r="Q765" t="s">
        <v>344</v>
      </c>
      <c r="R765" t="s">
        <v>344</v>
      </c>
      <c r="X765" t="str">
        <f t="shared" si="99"/>
        <v>grade9_all_grade_t8_ra_cont2_smart_phone_gaming_tv_time</v>
      </c>
      <c r="Y765">
        <f t="shared" si="100"/>
        <v>47747</v>
      </c>
      <c r="Z765" t="str">
        <f t="shared" si="101"/>
        <v>smart_phone_gaming_tv_time ~ relative_age + I(relative_age^2) +      as.factor(sex) | as.factor(school_id) | 0 | school_id</v>
      </c>
      <c r="AA765" t="str">
        <f t="shared" si="102"/>
        <v>-0.078</v>
      </c>
      <c r="AB765" t="str">
        <f t="shared" si="103"/>
        <v>0.050</v>
      </c>
      <c r="AC765" t="str">
        <f t="shared" si="104"/>
        <v>NA</v>
      </c>
      <c r="AD765" t="str">
        <f t="shared" si="105"/>
        <v>NA, NA</v>
      </c>
      <c r="AE765" t="str">
        <f t="shared" si="106"/>
        <v>-0.078
(0.050)</v>
      </c>
      <c r="AF765" t="str">
        <f t="shared" si="107"/>
        <v>-0.078
(0.050, NA)</v>
      </c>
    </row>
  </sheetData>
  <autoFilter ref="A1:P649" xr:uid="{BDC801E3-9303-F041-9BDB-690F2A43EFFD}"/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topLeftCell="A73" workbookViewId="0">
      <selection activeCell="B78" sqref="B78:B82"/>
    </sheetView>
  </sheetViews>
  <sheetFormatPr baseColWidth="10" defaultRowHeight="20"/>
  <cols>
    <col min="1" max="1" width="19.5703125" bestFit="1" customWidth="1"/>
    <col min="2" max="2" width="24.42578125" style="30" bestFit="1" customWidth="1"/>
    <col min="4" max="4" width="14" customWidth="1"/>
  </cols>
  <sheetData>
    <row r="1" spans="1:5">
      <c r="A1" t="s">
        <v>126</v>
      </c>
      <c r="B1" s="30" t="s">
        <v>1090</v>
      </c>
      <c r="D1" t="s">
        <v>35</v>
      </c>
      <c r="E1" t="s">
        <v>36</v>
      </c>
    </row>
    <row r="2" spans="1:5">
      <c r="A2" t="s">
        <v>124</v>
      </c>
      <c r="B2" s="30" t="s">
        <v>127</v>
      </c>
      <c r="D2" s="2" t="s">
        <v>38</v>
      </c>
      <c r="E2" s="2" t="s">
        <v>39</v>
      </c>
    </row>
    <row r="3" spans="1:5">
      <c r="A3" t="s">
        <v>904</v>
      </c>
      <c r="B3" s="30" t="s">
        <v>128</v>
      </c>
      <c r="D3" s="2" t="s">
        <v>42</v>
      </c>
      <c r="E3" s="2" t="s">
        <v>43</v>
      </c>
    </row>
    <row r="4" spans="1:5">
      <c r="A4" t="s">
        <v>905</v>
      </c>
      <c r="B4" s="30" t="s">
        <v>129</v>
      </c>
      <c r="D4" s="2" t="s">
        <v>46</v>
      </c>
      <c r="E4" s="2" t="s">
        <v>47</v>
      </c>
    </row>
    <row r="5" spans="1:5">
      <c r="D5" s="2" t="s">
        <v>50</v>
      </c>
      <c r="E5" s="2" t="s">
        <v>51</v>
      </c>
    </row>
    <row r="6" spans="1:5">
      <c r="A6" t="s">
        <v>906</v>
      </c>
      <c r="B6" s="30" t="s">
        <v>34</v>
      </c>
      <c r="D6" s="2" t="s">
        <v>53</v>
      </c>
      <c r="E6" s="2" t="s">
        <v>54</v>
      </c>
    </row>
    <row r="7" spans="1:5">
      <c r="A7" t="s">
        <v>907</v>
      </c>
      <c r="B7" s="30" t="s">
        <v>41</v>
      </c>
      <c r="D7" s="2" t="s">
        <v>56</v>
      </c>
      <c r="E7" s="2" t="s">
        <v>57</v>
      </c>
    </row>
    <row r="8" spans="1:5">
      <c r="A8" t="s">
        <v>908</v>
      </c>
      <c r="B8" s="30" t="s">
        <v>45</v>
      </c>
      <c r="D8" s="2" t="s">
        <v>59</v>
      </c>
      <c r="E8" s="2" t="s">
        <v>60</v>
      </c>
    </row>
    <row r="9" spans="1:5">
      <c r="A9" t="s">
        <v>909</v>
      </c>
      <c r="B9" s="30" t="s">
        <v>49</v>
      </c>
    </row>
    <row r="10" spans="1:5">
      <c r="A10" t="s">
        <v>158</v>
      </c>
      <c r="B10" s="30" t="s">
        <v>41</v>
      </c>
    </row>
    <row r="11" spans="1:5">
      <c r="A11" t="s">
        <v>910</v>
      </c>
      <c r="B11" s="30" t="s">
        <v>45</v>
      </c>
    </row>
    <row r="12" spans="1:5">
      <c r="A12" t="s">
        <v>162</v>
      </c>
      <c r="B12" s="30" t="s">
        <v>49</v>
      </c>
    </row>
    <row r="13" spans="1:5">
      <c r="A13" t="s">
        <v>911</v>
      </c>
      <c r="B13" s="30" t="s">
        <v>62</v>
      </c>
      <c r="E13" s="1"/>
    </row>
    <row r="14" spans="1:5">
      <c r="A14" t="s">
        <v>912</v>
      </c>
      <c r="B14" s="30" t="s">
        <v>1091</v>
      </c>
      <c r="E14" s="1"/>
    </row>
    <row r="15" spans="1:5">
      <c r="A15" t="s">
        <v>913</v>
      </c>
      <c r="B15" s="30" t="s">
        <v>1092</v>
      </c>
      <c r="E15" s="1"/>
    </row>
    <row r="16" spans="1:5">
      <c r="A16" t="s">
        <v>914</v>
      </c>
      <c r="B16" s="30" t="s">
        <v>68</v>
      </c>
      <c r="E16" s="1"/>
    </row>
    <row r="17" spans="1:5">
      <c r="E17" s="1"/>
    </row>
    <row r="18" spans="1:5">
      <c r="E18" s="1"/>
    </row>
    <row r="19" spans="1:5">
      <c r="A19" t="s">
        <v>915</v>
      </c>
      <c r="B19" s="30" t="s">
        <v>62</v>
      </c>
      <c r="E19" s="1"/>
    </row>
    <row r="20" spans="1:5">
      <c r="A20" t="s">
        <v>160</v>
      </c>
      <c r="B20" s="30" t="s">
        <v>1091</v>
      </c>
      <c r="E20" s="1"/>
    </row>
    <row r="21" spans="1:5">
      <c r="A21" t="s">
        <v>161</v>
      </c>
      <c r="B21" s="30" t="s">
        <v>1092</v>
      </c>
    </row>
    <row r="22" spans="1:5">
      <c r="A22" t="s">
        <v>159</v>
      </c>
      <c r="B22" s="30" t="s">
        <v>68</v>
      </c>
    </row>
    <row r="24" spans="1:5">
      <c r="A24" t="s">
        <v>103</v>
      </c>
      <c r="B24" s="30" t="s">
        <v>107</v>
      </c>
    </row>
    <row r="25" spans="1:5">
      <c r="A25" t="s">
        <v>104</v>
      </c>
      <c r="B25" s="30" t="s">
        <v>82</v>
      </c>
    </row>
    <row r="26" spans="1:5">
      <c r="A26" t="s">
        <v>105</v>
      </c>
      <c r="B26" s="30" t="s">
        <v>89</v>
      </c>
    </row>
    <row r="27" spans="1:5">
      <c r="A27" t="s">
        <v>106</v>
      </c>
      <c r="B27" s="30" t="s">
        <v>90</v>
      </c>
    </row>
    <row r="28" spans="1:5">
      <c r="A28" t="s">
        <v>108</v>
      </c>
      <c r="B28" s="30" t="s">
        <v>87</v>
      </c>
    </row>
    <row r="29" spans="1:5">
      <c r="A29" t="s">
        <v>109</v>
      </c>
      <c r="B29" s="30" t="s">
        <v>88</v>
      </c>
    </row>
    <row r="31" spans="1:5">
      <c r="A31" t="s">
        <v>95</v>
      </c>
      <c r="B31" s="30" t="s">
        <v>91</v>
      </c>
    </row>
    <row r="32" spans="1:5">
      <c r="A32" t="s">
        <v>96</v>
      </c>
      <c r="B32" s="30" t="s">
        <v>92</v>
      </c>
    </row>
    <row r="33" spans="1:2">
      <c r="A33" t="s">
        <v>101</v>
      </c>
      <c r="B33" s="30" t="s">
        <v>93</v>
      </c>
    </row>
    <row r="34" spans="1:2">
      <c r="A34" t="s">
        <v>102</v>
      </c>
      <c r="B34" s="30" t="s">
        <v>94</v>
      </c>
    </row>
    <row r="35" spans="1:2">
      <c r="A35" t="s">
        <v>100</v>
      </c>
      <c r="B35" s="30" t="s">
        <v>1093</v>
      </c>
    </row>
    <row r="38" spans="1:2">
      <c r="A38" t="s">
        <v>132</v>
      </c>
      <c r="B38" s="30" t="s">
        <v>918</v>
      </c>
    </row>
    <row r="39" spans="1:2">
      <c r="A39" t="s">
        <v>134</v>
      </c>
      <c r="B39" s="30" t="s">
        <v>919</v>
      </c>
    </row>
    <row r="41" spans="1:2">
      <c r="A41" t="s">
        <v>920</v>
      </c>
      <c r="B41" s="30" t="s">
        <v>91</v>
      </c>
    </row>
    <row r="42" spans="1:2">
      <c r="A42" t="s">
        <v>921</v>
      </c>
      <c r="B42" s="30" t="s">
        <v>92</v>
      </c>
    </row>
    <row r="43" spans="1:2">
      <c r="A43" t="s">
        <v>922</v>
      </c>
      <c r="B43" s="30" t="s">
        <v>93</v>
      </c>
    </row>
    <row r="44" spans="1:2">
      <c r="A44" t="s">
        <v>923</v>
      </c>
      <c r="B44" s="30" t="s">
        <v>94</v>
      </c>
    </row>
    <row r="45" spans="1:2">
      <c r="A45" t="s">
        <v>924</v>
      </c>
      <c r="B45" s="30" t="s">
        <v>69</v>
      </c>
    </row>
    <row r="46" spans="1:2">
      <c r="A46" t="s">
        <v>925</v>
      </c>
      <c r="B46" s="30" t="s">
        <v>64</v>
      </c>
    </row>
    <row r="47" spans="1:2">
      <c r="A47" t="s">
        <v>926</v>
      </c>
      <c r="B47" s="30" t="s">
        <v>916</v>
      </c>
    </row>
    <row r="48" spans="1:2">
      <c r="A48" t="s">
        <v>927</v>
      </c>
      <c r="B48" s="30" t="s">
        <v>917</v>
      </c>
    </row>
    <row r="49" spans="1:2">
      <c r="A49" t="s">
        <v>928</v>
      </c>
      <c r="B49" s="30" t="s">
        <v>929</v>
      </c>
    </row>
    <row r="50" spans="1:2">
      <c r="A50" t="s">
        <v>930</v>
      </c>
      <c r="B50" s="30" t="s">
        <v>931</v>
      </c>
    </row>
    <row r="51" spans="1:2">
      <c r="A51" t="s">
        <v>932</v>
      </c>
      <c r="B51" s="30" t="s">
        <v>933</v>
      </c>
    </row>
    <row r="52" spans="1:2">
      <c r="A52" t="s">
        <v>934</v>
      </c>
      <c r="B52" s="30" t="s">
        <v>935</v>
      </c>
    </row>
    <row r="53" spans="1:2">
      <c r="A53" t="s">
        <v>936</v>
      </c>
      <c r="B53" s="30" t="s">
        <v>66</v>
      </c>
    </row>
    <row r="54" spans="1:2">
      <c r="A54" t="s">
        <v>937</v>
      </c>
      <c r="B54" s="30" t="s">
        <v>68</v>
      </c>
    </row>
    <row r="55" spans="1:2">
      <c r="A55" t="s">
        <v>71</v>
      </c>
      <c r="B55" s="30" t="s">
        <v>81</v>
      </c>
    </row>
    <row r="56" spans="1:2">
      <c r="A56" t="s">
        <v>72</v>
      </c>
      <c r="B56" s="30" t="s">
        <v>82</v>
      </c>
    </row>
    <row r="57" spans="1:2">
      <c r="A57" t="s">
        <v>75</v>
      </c>
      <c r="B57" s="30" t="s">
        <v>83</v>
      </c>
    </row>
    <row r="58" spans="1:2">
      <c r="A58" t="s">
        <v>76</v>
      </c>
      <c r="B58" s="30" t="s">
        <v>84</v>
      </c>
    </row>
    <row r="59" spans="1:2">
      <c r="A59" t="s">
        <v>77</v>
      </c>
      <c r="B59" s="30" t="s">
        <v>85</v>
      </c>
    </row>
    <row r="60" spans="1:2">
      <c r="A60" t="s">
        <v>78</v>
      </c>
      <c r="B60" s="30" t="s">
        <v>86</v>
      </c>
    </row>
    <row r="61" spans="1:2">
      <c r="A61" t="s">
        <v>79</v>
      </c>
      <c r="B61" s="30" t="s">
        <v>87</v>
      </c>
    </row>
    <row r="62" spans="1:2">
      <c r="A62" t="s">
        <v>80</v>
      </c>
      <c r="B62" s="30" t="s">
        <v>88</v>
      </c>
    </row>
    <row r="63" spans="1:2">
      <c r="A63" t="s">
        <v>73</v>
      </c>
      <c r="B63" s="30" t="s">
        <v>89</v>
      </c>
    </row>
    <row r="64" spans="1:2">
      <c r="A64" t="s">
        <v>74</v>
      </c>
      <c r="B64" s="30" t="s">
        <v>90</v>
      </c>
    </row>
    <row r="66" spans="1:3">
      <c r="A66" t="s">
        <v>135</v>
      </c>
      <c r="B66" s="31" t="s">
        <v>918</v>
      </c>
    </row>
    <row r="67" spans="1:3">
      <c r="A67" t="s">
        <v>131</v>
      </c>
      <c r="B67" s="31" t="s">
        <v>1094</v>
      </c>
    </row>
    <row r="68" spans="1:3">
      <c r="A68" t="s">
        <v>133</v>
      </c>
      <c r="B68" s="31" t="s">
        <v>919</v>
      </c>
    </row>
    <row r="70" spans="1:3">
      <c r="A70" t="s">
        <v>225</v>
      </c>
      <c r="B70" s="30" t="s">
        <v>231</v>
      </c>
    </row>
    <row r="71" spans="1:3">
      <c r="A71" t="s">
        <v>226</v>
      </c>
      <c r="B71" s="30" t="s">
        <v>236</v>
      </c>
    </row>
    <row r="72" spans="1:3">
      <c r="A72" t="s">
        <v>227</v>
      </c>
      <c r="B72" s="30" t="s">
        <v>232</v>
      </c>
    </row>
    <row r="73" spans="1:3">
      <c r="A73" t="s">
        <v>228</v>
      </c>
      <c r="B73" s="30" t="s">
        <v>233</v>
      </c>
    </row>
    <row r="74" spans="1:3">
      <c r="A74" t="s">
        <v>229</v>
      </c>
      <c r="B74" s="30" t="s">
        <v>234</v>
      </c>
    </row>
    <row r="75" spans="1:3">
      <c r="A75" t="s">
        <v>230</v>
      </c>
      <c r="B75" s="30" t="s">
        <v>235</v>
      </c>
    </row>
    <row r="78" spans="1:3">
      <c r="A78" t="s">
        <v>211</v>
      </c>
      <c r="B78" s="30" t="s">
        <v>1097</v>
      </c>
      <c r="C78" t="s">
        <v>1102</v>
      </c>
    </row>
    <row r="79" spans="1:3">
      <c r="A79" t="s">
        <v>952</v>
      </c>
      <c r="B79" s="30" t="s">
        <v>1098</v>
      </c>
    </row>
    <row r="80" spans="1:3">
      <c r="A80" t="s">
        <v>212</v>
      </c>
      <c r="B80" s="30" t="s">
        <v>1099</v>
      </c>
    </row>
    <row r="81" spans="1:2">
      <c r="A81" s="32" t="s">
        <v>1095</v>
      </c>
      <c r="B81" s="30" t="s">
        <v>1100</v>
      </c>
    </row>
    <row r="82" spans="1:2">
      <c r="A82" t="s">
        <v>241</v>
      </c>
      <c r="B82" s="33" t="s">
        <v>1101</v>
      </c>
    </row>
    <row r="83" spans="1:2">
      <c r="B83" s="33"/>
    </row>
    <row r="84" spans="1:2">
      <c r="A84" t="s">
        <v>211</v>
      </c>
      <c r="B84" s="30" t="s">
        <v>1097</v>
      </c>
    </row>
    <row r="85" spans="1:2">
      <c r="A85" t="s">
        <v>952</v>
      </c>
      <c r="B85" s="30" t="s">
        <v>1098</v>
      </c>
    </row>
    <row r="86" spans="1:2">
      <c r="A86" t="s">
        <v>212</v>
      </c>
      <c r="B86" s="30" t="s">
        <v>1099</v>
      </c>
    </row>
    <row r="87" spans="1:2">
      <c r="A87" s="32" t="s">
        <v>1095</v>
      </c>
      <c r="B87" s="30" t="s">
        <v>1100</v>
      </c>
    </row>
    <row r="88" spans="1:2">
      <c r="A88" t="s">
        <v>241</v>
      </c>
      <c r="B88" s="33" t="s">
        <v>1101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"/>
  <sheetViews>
    <sheetView topLeftCell="A47" workbookViewId="0">
      <selection activeCell="J59" sqref="J6:J59"/>
    </sheetView>
  </sheetViews>
  <sheetFormatPr baseColWidth="10" defaultRowHeight="20"/>
  <cols>
    <col min="1" max="1" width="17.5703125" bestFit="1" customWidth="1"/>
    <col min="2" max="2" width="15.140625" bestFit="1" customWidth="1"/>
  </cols>
  <sheetData>
    <row r="1" spans="1:10">
      <c r="A1" t="s">
        <v>3</v>
      </c>
      <c r="B1" t="s">
        <v>0</v>
      </c>
      <c r="F1" t="s">
        <v>3</v>
      </c>
    </row>
    <row r="2" spans="1:10">
      <c r="A2" t="s">
        <v>5</v>
      </c>
      <c r="B2" t="s">
        <v>10</v>
      </c>
      <c r="C2" t="s">
        <v>10</v>
      </c>
      <c r="F2" t="s">
        <v>5</v>
      </c>
    </row>
    <row r="3" spans="1:10">
      <c r="A3" t="s">
        <v>26</v>
      </c>
      <c r="B3" t="s">
        <v>11</v>
      </c>
      <c r="C3" t="s">
        <v>11</v>
      </c>
      <c r="F3" t="s">
        <v>16</v>
      </c>
    </row>
    <row r="4" spans="1:10">
      <c r="B4" t="s">
        <v>9</v>
      </c>
      <c r="C4" t="s">
        <v>12</v>
      </c>
      <c r="F4" t="s">
        <v>17</v>
      </c>
    </row>
    <row r="5" spans="1:10">
      <c r="B5" t="s">
        <v>12</v>
      </c>
      <c r="C5" t="s">
        <v>13</v>
      </c>
      <c r="F5" t="s">
        <v>19</v>
      </c>
    </row>
    <row r="6" spans="1:10">
      <c r="B6" t="s">
        <v>8</v>
      </c>
      <c r="C6" t="s">
        <v>14</v>
      </c>
      <c r="F6" t="s">
        <v>20</v>
      </c>
      <c r="I6" s="1" t="s">
        <v>37</v>
      </c>
      <c r="J6" t="str">
        <f>INDEX(I:I,QUOTIENT(ROW(),3)+4)</f>
        <v>zgakuryoku</v>
      </c>
    </row>
    <row r="7" spans="1:10">
      <c r="B7" t="s">
        <v>13</v>
      </c>
      <c r="C7" t="s">
        <v>15</v>
      </c>
      <c r="F7" t="s">
        <v>23</v>
      </c>
      <c r="I7" s="1" t="s">
        <v>40</v>
      </c>
      <c r="J7" t="str">
        <f t="shared" ref="J7:J60" si="0">INDEX(I:I,QUOTIENT(ROW(),3)+4)</f>
        <v>zgakuryoku</v>
      </c>
    </row>
    <row r="8" spans="1:10">
      <c r="B8" t="s">
        <v>7</v>
      </c>
      <c r="F8" t="s">
        <v>24</v>
      </c>
      <c r="I8" s="1" t="s">
        <v>44</v>
      </c>
      <c r="J8" t="str">
        <f t="shared" si="0"/>
        <v>zgakuryoku</v>
      </c>
    </row>
    <row r="9" spans="1:10">
      <c r="B9" t="s">
        <v>14</v>
      </c>
      <c r="F9" t="s">
        <v>25</v>
      </c>
      <c r="I9" s="1" t="s">
        <v>48</v>
      </c>
      <c r="J9" t="str">
        <f t="shared" si="0"/>
        <v>zkokugo_level</v>
      </c>
    </row>
    <row r="10" spans="1:10">
      <c r="B10" t="s">
        <v>6</v>
      </c>
      <c r="F10" t="s">
        <v>26</v>
      </c>
      <c r="I10" s="1" t="s">
        <v>52</v>
      </c>
      <c r="J10" t="str">
        <f t="shared" si="0"/>
        <v>zkokugo_level</v>
      </c>
    </row>
    <row r="11" spans="1:10">
      <c r="B11" t="s">
        <v>15</v>
      </c>
      <c r="F11" t="s">
        <v>27</v>
      </c>
      <c r="I11" s="1" t="s">
        <v>55</v>
      </c>
      <c r="J11" t="str">
        <f t="shared" si="0"/>
        <v>zkokugo_level</v>
      </c>
    </row>
    <row r="12" spans="1:10">
      <c r="B12" t="s">
        <v>4</v>
      </c>
      <c r="F12" t="s">
        <v>28</v>
      </c>
      <c r="I12" s="1" t="s">
        <v>58</v>
      </c>
      <c r="J12" t="str">
        <f t="shared" si="0"/>
        <v>zmath_level</v>
      </c>
    </row>
    <row r="13" spans="1:10">
      <c r="F13" t="s">
        <v>21</v>
      </c>
      <c r="I13" s="1" t="s">
        <v>61</v>
      </c>
      <c r="J13" t="str">
        <f t="shared" si="0"/>
        <v>zmath_level</v>
      </c>
    </row>
    <row r="14" spans="1:10">
      <c r="F14" t="s">
        <v>22</v>
      </c>
      <c r="I14" s="1" t="s">
        <v>67</v>
      </c>
      <c r="J14" t="str">
        <f t="shared" si="0"/>
        <v>zmath_level</v>
      </c>
    </row>
    <row r="15" spans="1:10">
      <c r="F15" t="s">
        <v>18</v>
      </c>
      <c r="I15" s="1" t="s">
        <v>63</v>
      </c>
      <c r="J15" t="str">
        <f t="shared" si="0"/>
        <v>zeng_level</v>
      </c>
    </row>
    <row r="16" spans="1:10">
      <c r="I16" s="1" t="s">
        <v>65</v>
      </c>
      <c r="J16" t="str">
        <f t="shared" si="0"/>
        <v>zeng_level</v>
      </c>
    </row>
    <row r="17" spans="9:10">
      <c r="I17" t="s">
        <v>100</v>
      </c>
      <c r="J17" t="str">
        <f t="shared" si="0"/>
        <v>zeng_level</v>
      </c>
    </row>
    <row r="18" spans="9:10">
      <c r="I18" t="s">
        <v>98</v>
      </c>
      <c r="J18" t="str">
        <f t="shared" si="0"/>
        <v>zkokugo_growth</v>
      </c>
    </row>
    <row r="19" spans="9:10">
      <c r="I19" t="s">
        <v>97</v>
      </c>
      <c r="J19" t="str">
        <f t="shared" si="0"/>
        <v>zkokugo_growth</v>
      </c>
    </row>
    <row r="20" spans="9:10">
      <c r="I20" t="s">
        <v>99</v>
      </c>
      <c r="J20" t="str">
        <f t="shared" si="0"/>
        <v>zkokugo_growth</v>
      </c>
    </row>
    <row r="21" spans="9:10">
      <c r="I21" t="s">
        <v>132</v>
      </c>
      <c r="J21" t="str">
        <f t="shared" si="0"/>
        <v>zmath_growth</v>
      </c>
    </row>
    <row r="22" spans="9:10">
      <c r="I22" t="s">
        <v>135</v>
      </c>
      <c r="J22" t="str">
        <f t="shared" si="0"/>
        <v>zmath_growth</v>
      </c>
    </row>
    <row r="23" spans="9:10">
      <c r="I23" t="s">
        <v>134</v>
      </c>
      <c r="J23" t="str">
        <f t="shared" si="0"/>
        <v>zmath_growth</v>
      </c>
    </row>
    <row r="24" spans="9:10">
      <c r="J24" t="str">
        <f t="shared" si="0"/>
        <v>zeng_growth</v>
      </c>
    </row>
    <row r="25" spans="9:10">
      <c r="J25" t="str">
        <f t="shared" si="0"/>
        <v>zeng_growth</v>
      </c>
    </row>
    <row r="26" spans="9:10">
      <c r="J26" t="str">
        <f t="shared" si="0"/>
        <v>zeng_growth</v>
      </c>
    </row>
    <row r="27" spans="9:10">
      <c r="J27" t="str">
        <f t="shared" si="0"/>
        <v>zstrategy</v>
      </c>
    </row>
    <row r="28" spans="9:10">
      <c r="J28" t="str">
        <f t="shared" si="0"/>
        <v>zstrategy</v>
      </c>
    </row>
    <row r="29" spans="9:10">
      <c r="J29" t="str">
        <f t="shared" si="0"/>
        <v>zstrategy</v>
      </c>
    </row>
    <row r="30" spans="9:10">
      <c r="J30" t="str">
        <f t="shared" si="0"/>
        <v>zdilligence</v>
      </c>
    </row>
    <row r="31" spans="9:10">
      <c r="J31" t="str">
        <f t="shared" si="0"/>
        <v>zdilligence</v>
      </c>
    </row>
    <row r="32" spans="9:10">
      <c r="J32" t="str">
        <f t="shared" si="0"/>
        <v>zdilligence</v>
      </c>
    </row>
    <row r="33" spans="10:10">
      <c r="J33" t="str">
        <f t="shared" si="0"/>
        <v>zselfcontrol</v>
      </c>
    </row>
    <row r="34" spans="10:10">
      <c r="J34" t="str">
        <f t="shared" si="0"/>
        <v>zselfcontrol</v>
      </c>
    </row>
    <row r="35" spans="10:10">
      <c r="J35" t="str">
        <f t="shared" si="0"/>
        <v>zselfcontrol</v>
      </c>
    </row>
    <row r="36" spans="10:10">
      <c r="J36" t="str">
        <f t="shared" si="0"/>
        <v>zselfefficacy</v>
      </c>
    </row>
    <row r="37" spans="10:10">
      <c r="J37" t="str">
        <f t="shared" si="0"/>
        <v>zselfefficacy</v>
      </c>
    </row>
    <row r="38" spans="10:10">
      <c r="J38" t="str">
        <f t="shared" si="0"/>
        <v>zselfefficacy</v>
      </c>
    </row>
    <row r="39" spans="10:10">
      <c r="J39" t="str">
        <f t="shared" si="0"/>
        <v>cram</v>
      </c>
    </row>
    <row r="40" spans="10:10">
      <c r="J40" t="str">
        <f t="shared" si="0"/>
        <v>cram</v>
      </c>
    </row>
    <row r="41" spans="10:10">
      <c r="J41" t="str">
        <f t="shared" si="0"/>
        <v>cram</v>
      </c>
    </row>
    <row r="42" spans="10:10">
      <c r="J42" t="str">
        <f t="shared" si="0"/>
        <v>hourshome</v>
      </c>
    </row>
    <row r="43" spans="10:10">
      <c r="J43" t="str">
        <f t="shared" si="0"/>
        <v>hourshome</v>
      </c>
    </row>
    <row r="44" spans="10:10">
      <c r="J44" t="str">
        <f t="shared" si="0"/>
        <v>hourshome</v>
      </c>
    </row>
    <row r="45" spans="10:10">
      <c r="J45" t="str">
        <f t="shared" si="0"/>
        <v>hoursprep</v>
      </c>
    </row>
    <row r="46" spans="10:10">
      <c r="J46" t="str">
        <f t="shared" si="0"/>
        <v>hoursprep</v>
      </c>
    </row>
    <row r="47" spans="10:10">
      <c r="J47" t="str">
        <f t="shared" si="0"/>
        <v>hoursprep</v>
      </c>
    </row>
    <row r="48" spans="10:10">
      <c r="J48" t="str">
        <f t="shared" si="0"/>
        <v>studytime</v>
      </c>
    </row>
    <row r="49" spans="10:10">
      <c r="J49" t="str">
        <f t="shared" si="0"/>
        <v>studytime</v>
      </c>
    </row>
    <row r="50" spans="10:10">
      <c r="J50" t="str">
        <f t="shared" si="0"/>
        <v>studytime</v>
      </c>
    </row>
    <row r="51" spans="10:10">
      <c r="J51" t="str">
        <f t="shared" si="0"/>
        <v>teacherrelation</v>
      </c>
    </row>
    <row r="52" spans="10:10">
      <c r="J52" t="str">
        <f t="shared" si="0"/>
        <v>teacherrelation</v>
      </c>
    </row>
    <row r="53" spans="10:10">
      <c r="J53" t="str">
        <f t="shared" si="0"/>
        <v>teacherrelation</v>
      </c>
    </row>
    <row r="54" spans="10:10">
      <c r="J54" t="str">
        <f t="shared" si="0"/>
        <v>teacherrelation2</v>
      </c>
    </row>
    <row r="55" spans="10:10">
      <c r="J55" t="str">
        <f t="shared" si="0"/>
        <v>teacherrelation2</v>
      </c>
    </row>
    <row r="56" spans="10:10">
      <c r="J56" t="str">
        <f t="shared" si="0"/>
        <v>teacherrelation2</v>
      </c>
    </row>
    <row r="57" spans="10:10">
      <c r="J57" t="str">
        <f t="shared" si="0"/>
        <v>zfriendrelation</v>
      </c>
    </row>
    <row r="58" spans="10:10">
      <c r="J58" t="str">
        <f t="shared" si="0"/>
        <v>zfriendrelation</v>
      </c>
    </row>
    <row r="59" spans="10:10">
      <c r="J59" t="str">
        <f t="shared" si="0"/>
        <v>zfriendrelation</v>
      </c>
    </row>
    <row r="60" spans="10:10">
      <c r="J60">
        <f t="shared" si="0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summary</vt:lpstr>
      <vt:lpstr>summary_tidy</vt:lpstr>
      <vt:lpstr>summary_glance</vt:lpstr>
      <vt:lpstr>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hirotake ito</dc:creator>
  <cp:lastModifiedBy>hirotake ito</cp:lastModifiedBy>
  <dcterms:created xsi:type="dcterms:W3CDTF">2019-05-13T12:53:46Z</dcterms:created>
  <dcterms:modified xsi:type="dcterms:W3CDTF">2021-03-03T06:24:04Z</dcterms:modified>
</cp:coreProperties>
</file>