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6/"/>
    </mc:Choice>
  </mc:AlternateContent>
  <xr:revisionPtr revIDLastSave="0" documentId="13_ncr:1_{234ACBB6-0F84-9848-9EA3-4E16F201CAF2}" xr6:coauthVersionLast="36" xr6:coauthVersionMax="36" xr10:uidLastSave="{00000000-0000-0000-0000-000000000000}"/>
  <bookViews>
    <workbookView xWindow="40" yWindow="460" windowWidth="25560" windowHeight="14400" activeTab="1" xr2:uid="{00000000-000D-0000-FFFF-FFFF00000000}"/>
  </bookViews>
  <sheets>
    <sheet name="summary" sheetId="2" r:id="rId1"/>
    <sheet name="summary2" sheetId="9" r:id="rId2"/>
    <sheet name="summary_tidy" sheetId="1" r:id="rId3"/>
    <sheet name="summary_glance" sheetId="6" r:id="rId4"/>
    <sheet name="list" sheetId="4" r:id="rId5"/>
    <sheet name="Sheet2" sheetId="3" r:id="rId6"/>
  </sheets>
  <definedNames>
    <definedName name="_xlnm._FilterDatabase" localSheetId="2" hidden="1">summary_tidy!$B$1:$E$1</definedName>
  </definedNames>
  <calcPr calcId="181029"/>
</workbook>
</file>

<file path=xl/calcChain.xml><?xml version="1.0" encoding="utf-8"?>
<calcChain xmlns="http://schemas.openxmlformats.org/spreadsheetml/2006/main">
  <c r="P5" i="2" l="1"/>
  <c r="N5" i="2"/>
  <c r="L5" i="2"/>
  <c r="J5" i="2"/>
  <c r="Q15" i="2"/>
  <c r="Q7" i="2"/>
  <c r="O15" i="2"/>
  <c r="N15" i="2"/>
  <c r="O7" i="2"/>
  <c r="N7" i="2"/>
  <c r="I15" i="2"/>
  <c r="H15" i="2"/>
  <c r="I7" i="2"/>
  <c r="H7" i="2"/>
  <c r="H5" i="2"/>
  <c r="P15" i="2"/>
  <c r="P7" i="2"/>
  <c r="M15" i="9" l="1"/>
  <c r="M7" i="9"/>
  <c r="J15" i="9"/>
  <c r="J7" i="9"/>
  <c r="J5" i="9"/>
  <c r="G30" i="9"/>
  <c r="G29" i="9"/>
  <c r="C20" i="9"/>
  <c r="C19" i="9"/>
  <c r="C18" i="9"/>
  <c r="C17" i="9"/>
  <c r="L15" i="9"/>
  <c r="K15" i="9"/>
  <c r="I15" i="9"/>
  <c r="H15" i="9"/>
  <c r="L7" i="9"/>
  <c r="K7" i="9"/>
  <c r="I7" i="9"/>
  <c r="H7" i="9"/>
  <c r="L5" i="9"/>
  <c r="H5" i="9"/>
  <c r="C20" i="2"/>
  <c r="C19" i="2"/>
  <c r="C18" i="2"/>
  <c r="C17" i="2"/>
  <c r="G28" i="2"/>
  <c r="M15" i="2"/>
  <c r="L15" i="2"/>
  <c r="K15" i="2"/>
  <c r="J15" i="2"/>
  <c r="AB2043" i="1" l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G29" i="2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2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L7" i="2" l="1"/>
  <c r="K7" i="2"/>
  <c r="J7" i="2"/>
  <c r="M7" i="2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AB1281" i="1" l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L21" i="9" l="1"/>
  <c r="M21" i="9"/>
  <c r="J21" i="9"/>
  <c r="H21" i="9"/>
  <c r="I21" i="9"/>
  <c r="H24" i="9"/>
  <c r="K21" i="9"/>
  <c r="N25" i="2"/>
  <c r="N29" i="2" s="1"/>
  <c r="O25" i="2"/>
  <c r="O29" i="2" s="1"/>
  <c r="Q17" i="2"/>
  <c r="I25" i="2"/>
  <c r="I29" i="2" s="1"/>
  <c r="Q23" i="2"/>
  <c r="Q21" i="2"/>
  <c r="Q19" i="2"/>
  <c r="N24" i="2"/>
  <c r="O24" i="2"/>
  <c r="N23" i="2"/>
  <c r="O23" i="2"/>
  <c r="H24" i="2"/>
  <c r="I24" i="2"/>
  <c r="H23" i="2"/>
  <c r="I23" i="2"/>
  <c r="P21" i="2"/>
  <c r="P25" i="2"/>
  <c r="P29" i="2" s="1"/>
  <c r="Q24" i="2"/>
  <c r="P24" i="2"/>
  <c r="Q22" i="2"/>
  <c r="N21" i="2"/>
  <c r="H22" i="2"/>
  <c r="H21" i="2"/>
  <c r="I21" i="2"/>
  <c r="P22" i="2"/>
  <c r="P23" i="2"/>
  <c r="Q20" i="2"/>
  <c r="Q25" i="2"/>
  <c r="Q29" i="2" s="1"/>
  <c r="O18" i="2"/>
  <c r="O17" i="2"/>
  <c r="I18" i="2"/>
  <c r="I17" i="2"/>
  <c r="H25" i="2"/>
  <c r="H29" i="2" s="1"/>
  <c r="Q18" i="2"/>
  <c r="O20" i="2"/>
  <c r="O19" i="2"/>
  <c r="I20" i="2"/>
  <c r="I19" i="2"/>
  <c r="N22" i="2"/>
  <c r="O22" i="2"/>
  <c r="O21" i="2"/>
  <c r="I22" i="2"/>
  <c r="M23" i="2"/>
  <c r="H17" i="9"/>
  <c r="L22" i="2"/>
  <c r="H19" i="9"/>
  <c r="H18" i="9"/>
  <c r="M18" i="9"/>
  <c r="M26" i="9"/>
  <c r="M30" i="9" s="1"/>
  <c r="J19" i="9"/>
  <c r="J23" i="9"/>
  <c r="K23" i="9"/>
  <c r="K17" i="9"/>
  <c r="L24" i="9"/>
  <c r="H22" i="9"/>
  <c r="H26" i="9"/>
  <c r="H30" i="9" s="1"/>
  <c r="I22" i="9"/>
  <c r="J22" i="2"/>
  <c r="K17" i="2"/>
  <c r="L21" i="2"/>
  <c r="M21" i="2"/>
  <c r="L23" i="2"/>
  <c r="J24" i="9"/>
  <c r="I26" i="9"/>
  <c r="I30" i="9" s="1"/>
  <c r="L18" i="9"/>
  <c r="J25" i="9"/>
  <c r="I19" i="9"/>
  <c r="M25" i="9"/>
  <c r="M20" i="9"/>
  <c r="J22" i="9"/>
  <c r="J17" i="9"/>
  <c r="K24" i="9"/>
  <c r="L20" i="9"/>
  <c r="L25" i="9"/>
  <c r="H23" i="9"/>
  <c r="L17" i="9"/>
  <c r="I23" i="9"/>
  <c r="J23" i="2"/>
  <c r="M17" i="2"/>
  <c r="K18" i="2"/>
  <c r="M22" i="2"/>
  <c r="K23" i="2"/>
  <c r="M25" i="2"/>
  <c r="M29" i="2" s="1"/>
  <c r="J24" i="2"/>
  <c r="K21" i="2"/>
  <c r="L19" i="9"/>
  <c r="J18" i="9"/>
  <c r="M19" i="9"/>
  <c r="M23" i="9"/>
  <c r="J26" i="9"/>
  <c r="J30" i="9" s="1"/>
  <c r="K20" i="9"/>
  <c r="K25" i="9"/>
  <c r="L22" i="9"/>
  <c r="L26" i="9"/>
  <c r="L30" i="9" s="1"/>
  <c r="K18" i="9"/>
  <c r="I24" i="9"/>
  <c r="M20" i="2"/>
  <c r="M18" i="2"/>
  <c r="K19" i="2"/>
  <c r="K25" i="2"/>
  <c r="K29" i="2" s="1"/>
  <c r="L25" i="2"/>
  <c r="L29" i="2" s="1"/>
  <c r="M24" i="2"/>
  <c r="K20" i="2"/>
  <c r="M24" i="9"/>
  <c r="K19" i="9"/>
  <c r="I17" i="9"/>
  <c r="I18" i="9"/>
  <c r="M22" i="9"/>
  <c r="M17" i="9"/>
  <c r="J20" i="9"/>
  <c r="K22" i="9"/>
  <c r="K26" i="9"/>
  <c r="K30" i="9" s="1"/>
  <c r="L23" i="9"/>
  <c r="H20" i="9"/>
  <c r="H25" i="9"/>
  <c r="I20" i="9"/>
  <c r="I25" i="9"/>
  <c r="J25" i="2"/>
  <c r="J29" i="2" s="1"/>
  <c r="M19" i="2"/>
  <c r="K24" i="2"/>
  <c r="L24" i="2"/>
  <c r="L28" i="2" s="1"/>
  <c r="K22" i="2"/>
  <c r="J21" i="2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N18" i="2" s="1"/>
  <c r="Z43" i="1"/>
  <c r="Y44" i="1"/>
  <c r="Z44" i="1"/>
  <c r="Y45" i="1"/>
  <c r="N20" i="2" s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H17" i="2" s="1"/>
  <c r="Z63" i="1"/>
  <c r="Y64" i="1"/>
  <c r="Z64" i="1"/>
  <c r="Y65" i="1"/>
  <c r="H19" i="2" s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L18" i="2" s="1"/>
  <c r="Z73" i="1"/>
  <c r="Y74" i="1"/>
  <c r="Z74" i="1"/>
  <c r="Y75" i="1"/>
  <c r="L20" i="2" s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P17" i="2" s="1"/>
  <c r="Z93" i="1"/>
  <c r="Y94" i="1"/>
  <c r="Z94" i="1"/>
  <c r="Y95" i="1"/>
  <c r="P19" i="2" s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J19" i="2" s="1"/>
  <c r="Z135" i="1"/>
  <c r="Y136" i="1"/>
  <c r="Z136" i="1"/>
  <c r="Y137" i="1"/>
  <c r="Z137" i="1"/>
  <c r="Y138" i="1"/>
  <c r="Z138" i="1"/>
  <c r="Z2" i="1"/>
  <c r="Y2" i="1"/>
  <c r="J20" i="2" l="1"/>
  <c r="P20" i="2"/>
  <c r="L19" i="2"/>
  <c r="J17" i="2"/>
  <c r="P18" i="2"/>
  <c r="L17" i="2"/>
  <c r="H20" i="2"/>
  <c r="H18" i="2"/>
  <c r="N19" i="2"/>
  <c r="N17" i="2"/>
  <c r="J18" i="2"/>
  <c r="K29" i="9"/>
  <c r="J29" i="9"/>
  <c r="M28" i="2"/>
  <c r="K28" i="2"/>
  <c r="J28" i="2"/>
  <c r="M29" i="9"/>
  <c r="O28" i="2"/>
  <c r="H28" i="2"/>
  <c r="P28" i="2"/>
  <c r="H29" i="9"/>
  <c r="L29" i="9"/>
  <c r="N28" i="2"/>
  <c r="Q28" i="2"/>
  <c r="I29" i="9"/>
  <c r="I28" i="2"/>
</calcChain>
</file>

<file path=xl/sharedStrings.xml><?xml version="1.0" encoding="utf-8"?>
<sst xmlns="http://schemas.openxmlformats.org/spreadsheetml/2006/main" count="4158" uniqueCount="722">
  <si>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</si>
  <si>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</si>
  <si>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</si>
  <si>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</si>
  <si>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</si>
  <si>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</si>
  <si>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</si>
  <si>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</si>
  <si>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</si>
  <si>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</si>
  <si>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</si>
  <si>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</si>
  <si>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</si>
  <si>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</si>
  <si>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</si>
  <si>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</si>
  <si>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</si>
  <si>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</si>
  <si>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</si>
  <si>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</si>
  <si>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</si>
  <si>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</si>
  <si>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</si>
  <si>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</si>
  <si>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</si>
  <si>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</si>
  <si>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</si>
  <si>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</si>
  <si>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</si>
  <si>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</si>
  <si>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</si>
  <si>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</si>
  <si>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</si>
  <si>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</si>
  <si>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</si>
  <si>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</si>
  <si>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</si>
  <si>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</si>
  <si>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</si>
  <si>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</si>
  <si>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</si>
  <si>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</si>
  <si>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</si>
  <si>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</si>
  <si>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</si>
  <si>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</si>
  <si>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</si>
  <si>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</si>
  <si>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</si>
  <si>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</si>
  <si>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</si>
  <si>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</si>
  <si>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</si>
  <si>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</si>
  <si>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</si>
  <si>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</si>
  <si>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</si>
  <si>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</si>
  <si>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</si>
  <si>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</si>
  <si>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</si>
  <si>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</si>
  <si>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</si>
  <si>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</si>
  <si>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</si>
  <si>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</si>
  <si>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</si>
  <si>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</si>
  <si>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</si>
  <si>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</si>
  <si>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</si>
  <si>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</si>
  <si>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</si>
  <si>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</si>
  <si>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</si>
  <si>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</si>
  <si>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</si>
  <si>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</si>
  <si>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</si>
  <si>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</si>
  <si>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</si>
  <si>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</si>
  <si>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</si>
  <si>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</si>
  <si>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</si>
  <si>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</si>
  <si>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</si>
  <si>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</si>
  <si>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</si>
  <si>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</si>
  <si>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</si>
  <si>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</si>
  <si>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</si>
  <si>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</si>
  <si>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</si>
  <si>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</si>
  <si>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</si>
  <si>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</si>
  <si>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</si>
  <si>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</si>
  <si>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</si>
  <si>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</si>
  <si>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</si>
  <si>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</si>
  <si>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</si>
  <si>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data_name</t>
  </si>
  <si>
    <t>no_have_data</t>
  </si>
  <si>
    <t>fm_use_str</t>
  </si>
  <si>
    <t>estimate</t>
  </si>
  <si>
    <t>statistic</t>
  </si>
  <si>
    <t>p.value</t>
  </si>
  <si>
    <t>grade_4</t>
  </si>
  <si>
    <t>relative_age</t>
  </si>
  <si>
    <t>as.factor(year)2017</t>
  </si>
  <si>
    <t>as.factor(year)2018</t>
  </si>
  <si>
    <t>grade_8</t>
  </si>
  <si>
    <t>grade_9</t>
  </si>
  <si>
    <t>grade_5</t>
  </si>
  <si>
    <t>grade_7</t>
  </si>
  <si>
    <t>grade_6</t>
  </si>
  <si>
    <t>fm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</si>
  <si>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</si>
  <si>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</si>
  <si>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</si>
  <si>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</si>
  <si>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</si>
  <si>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</si>
  <si>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</si>
  <si>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</si>
  <si>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</si>
  <si>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</si>
  <si>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hourshome ~ relative_age + as.factor(sex) + as.factor(book) +      as.factor(year) | as.factor(school_id) | 0 | school_id</t>
  </si>
  <si>
    <t>hoursprep ~ relative_age + as.factor(sex) + as.factor(book) +      as.factor(year) | as.factor(school_id) | 0 | school_id</t>
  </si>
  <si>
    <t>studytime ~ relative_age + as.factor(sex) + as.factor(book) +      as.factor(year) | as.factor(school_id) | 0 | school_id</t>
  </si>
  <si>
    <t>cram ~ relative_age + as.factor(sex) + as.factor(book) + as.factor(year) |      as.factor(school_id) | 0 | school_id</t>
  </si>
  <si>
    <t>teacherrelation ~ relative_age + as.factor(sex) + as.factor(book) +      as.factor(year) | as.factor(school_id) | 0 | school_id</t>
  </si>
  <si>
    <t>zfriendrelation ~ relative_age + as.factor(sex) + as.factor(book) +      as.factor(year) | as.factor(school_id) | 0 | school_id</t>
  </si>
  <si>
    <t>teacherrelation2 ~ relative_age + as.factor(sex) + as.factor(book) +      as.factor(year) | as.factor(school_id) | 0 | school_id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</si>
  <si>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</si>
  <si>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</si>
  <si>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</si>
  <si>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</si>
  <si>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</si>
  <si>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FriendRelation</t>
    <phoneticPr fontId="18"/>
  </si>
  <si>
    <t>TeacherRelation</t>
    <phoneticPr fontId="18"/>
  </si>
  <si>
    <t>zgakuryoku ~ relative_age + as.factor(sex) + as.factor(book) +      as.factor(year) | as.factor(school_id) | 0 | school_id</t>
  </si>
  <si>
    <t>zkokugo_level ~ relative_age + as.factor(sex) + as.factor(book) +      as.factor(year) | as.factor(school_id) | 0 | school_id</t>
  </si>
  <si>
    <t>zmath_level ~ relative_age + as.factor(sex) + as.factor(book) +      as.factor(year) | as.factor(school_id) | 0 | school_id</t>
  </si>
  <si>
    <t>zeng_level ~ relative_age + as.factor(sex) + as.factor(book) +      as.factor(year) | as.factor(school_id) | 0 | school_id</t>
  </si>
  <si>
    <t>zstrategy ~ relative_age + as.factor(sex) + as.factor(book) +      as.factor(year) | as.factor(school_id) | 0 | school_id</t>
  </si>
  <si>
    <t>zselfcontrol ~ relative_age + as.factor(sex) + as.factor(book)  | as.factor(school_id) | 0 | school_id</t>
  </si>
  <si>
    <t>zselfefficacy ~ relative_age + as.factor(sex) + as.factor(book)  | as.factor(school_id) | 0 | school_id</t>
  </si>
  <si>
    <t>zdilligence ~ relative_age + as.factor(sex) + as.factor(book)  | as.factor(school_id) | 0 | school_id</t>
  </si>
  <si>
    <t>grade_4_t8_ra_basic_zgakuryoku</t>
  </si>
  <si>
    <t>grade_8_t8_ra_basic_zgakuryoku</t>
  </si>
  <si>
    <t>grade_9_t8_ra_basic_zgakuryoku</t>
  </si>
  <si>
    <t>grade_5_t8_ra_basic_zgakuryoku</t>
  </si>
  <si>
    <t>grade_7_t8_ra_basic_zgakuryoku</t>
  </si>
  <si>
    <t>grade_6_t8_ra_basic_zgakuryoku</t>
  </si>
  <si>
    <t>grade_4_t8_ra_basic_zkokugo_level</t>
  </si>
  <si>
    <t>grade_8_t8_ra_basic_zkokugo_level</t>
  </si>
  <si>
    <t>grade_9_t8_ra_basic_zkokugo_level</t>
  </si>
  <si>
    <t>grade_5_t8_ra_basic_zkokugo_level</t>
  </si>
  <si>
    <t>grade_7_t8_ra_basic_zkokugo_level</t>
  </si>
  <si>
    <t>grade_6_t8_ra_basic_zkokugo_level</t>
  </si>
  <si>
    <t>grade_4_t8_ra_basic_zmath_level</t>
  </si>
  <si>
    <t>grade_8_t8_ra_basic_zmath_level</t>
  </si>
  <si>
    <t>grade_9_t8_ra_basic_zmath_level</t>
  </si>
  <si>
    <t>grade_5_t8_ra_basic_zmath_level</t>
  </si>
  <si>
    <t>grade_7_t8_ra_basic_zmath_level</t>
  </si>
  <si>
    <t>grade_6_t8_ra_basic_zmath_level</t>
  </si>
  <si>
    <t>grade_8_t8_ra_basic_zeng_level</t>
  </si>
  <si>
    <t>grade_9_t8_ra_basic_zeng_level</t>
  </si>
  <si>
    <t>grade_4_t8_ra_basic_zstrategy</t>
  </si>
  <si>
    <t>grade_8_t8_ra_basic_zstrategy</t>
  </si>
  <si>
    <t>grade_9_t8_ra_basic_zstrategy</t>
  </si>
  <si>
    <t>grade_5_t8_ra_basic_zstrategy</t>
  </si>
  <si>
    <t>grade_7_t8_ra_basic_zstrategy</t>
  </si>
  <si>
    <t>grade_6_t8_ra_basic_zstrategy</t>
  </si>
  <si>
    <t>grade_4_t8_ra_basic_zselfcontrol</t>
  </si>
  <si>
    <t>grade_8_t8_ra_basic_zselfcontrol</t>
  </si>
  <si>
    <t>grade_9_t8_ra_basic_zselfcontrol</t>
  </si>
  <si>
    <t>grade_5_t8_ra_basic_zselfcontrol</t>
  </si>
  <si>
    <t>grade_7_t8_ra_basic_zselfcontrol</t>
  </si>
  <si>
    <t>grade_6_t8_ra_basic_zselfcontrol</t>
  </si>
  <si>
    <t>grade_8_t8_ra_basic_zselfefficacy</t>
  </si>
  <si>
    <t>grade_9_t8_ra_basic_zselfefficacy</t>
  </si>
  <si>
    <t>grade_5_t8_ra_basic_zselfefficacy</t>
  </si>
  <si>
    <t>grade_7_t8_ra_basic_zselfefficacy</t>
  </si>
  <si>
    <t>grade_6_t8_ra_basic_zselfefficacy</t>
  </si>
  <si>
    <t>grade_8_t8_ra_basic_zdilligence</t>
  </si>
  <si>
    <t>grade_9_t8_ra_basic_zdilligence</t>
  </si>
  <si>
    <t>grade_7_t8_ra_basic_zdilligence</t>
  </si>
  <si>
    <t>grade_6_t8_ra_basic_zdilligence</t>
  </si>
  <si>
    <t>grade_4_t8_ra_basic_hourshome</t>
  </si>
  <si>
    <t>grade_8_t8_ra_basic_hourshome</t>
  </si>
  <si>
    <t>grade_9_t8_ra_basic_hourshome</t>
  </si>
  <si>
    <t>grade_5_t8_ra_basic_hourshome</t>
  </si>
  <si>
    <t>grade_7_t8_ra_basic_hourshome</t>
  </si>
  <si>
    <t>grade_6_t8_ra_basic_hourshome</t>
  </si>
  <si>
    <t>grade_4_t8_ra_basic_hoursprep</t>
  </si>
  <si>
    <t>grade_8_t8_ra_basic_hoursprep</t>
  </si>
  <si>
    <t>grade_9_t8_ra_basic_hoursprep</t>
  </si>
  <si>
    <t>grade_5_t8_ra_basic_hoursprep</t>
  </si>
  <si>
    <t>grade_7_t8_ra_basic_hoursprep</t>
  </si>
  <si>
    <t>grade_6_t8_ra_basic_hoursprep</t>
  </si>
  <si>
    <t>grade_4_t8_ra_basic_studytime</t>
  </si>
  <si>
    <t>grade_8_t8_ra_basic_studytime</t>
  </si>
  <si>
    <t>grade_9_t8_ra_basic_studytime</t>
  </si>
  <si>
    <t>grade_5_t8_ra_basic_studytime</t>
  </si>
  <si>
    <t>grade_7_t8_ra_basic_studytime</t>
  </si>
  <si>
    <t>grade_6_t8_ra_basic_studytime</t>
  </si>
  <si>
    <t>grade_4_t8_ra_basic_cram</t>
  </si>
  <si>
    <t>grade_8_t8_ra_basic_cram</t>
  </si>
  <si>
    <t>grade_9_t8_ra_basic_cram</t>
  </si>
  <si>
    <t>grade_5_t8_ra_basic_cram</t>
  </si>
  <si>
    <t>grade_7_t8_ra_basic_cram</t>
  </si>
  <si>
    <t>grade_6_t8_ra_basic_cram</t>
  </si>
  <si>
    <t>grade_4_t8_ra_basic_teacherrelation</t>
  </si>
  <si>
    <t>grade_8_t8_ra_basic_teacherrelation</t>
  </si>
  <si>
    <t>grade_9_t8_ra_basic_teacherrelation</t>
  </si>
  <si>
    <t>grade_5_t8_ra_basic_teacherrelation</t>
  </si>
  <si>
    <t>grade_7_t8_ra_basic_teacherrelation</t>
  </si>
  <si>
    <t>grade_6_t8_ra_basic_teacherrelation</t>
  </si>
  <si>
    <t>grade_4_t8_ra_basic_zfriendrelation</t>
  </si>
  <si>
    <t>grade_8_t8_ra_basic_zfriendrelation</t>
  </si>
  <si>
    <t>grade_9_t8_ra_basic_zfriendrelation</t>
  </si>
  <si>
    <t>grade_5_t8_ra_basic_zfriendrelation</t>
  </si>
  <si>
    <t>grade_7_t8_ra_basic_zfriendrelation</t>
  </si>
  <si>
    <t>grade_6_t8_ra_basic_zfriendrelation</t>
  </si>
  <si>
    <t>grade_4_t8_ra_basic_teacherrelation2</t>
  </si>
  <si>
    <t>grade_8_t8_ra_basic_teacherrelation2</t>
  </si>
  <si>
    <t>grade_9_t8_ra_basic_teacherrelation2</t>
  </si>
  <si>
    <t>grade_5_t8_ra_basic_teacherrelation2</t>
  </si>
  <si>
    <t>grade_7_t8_ra_basic_teacherrelation2</t>
  </si>
  <si>
    <t>grade_6_t8_ra_basic_teacherrelation2</t>
  </si>
  <si>
    <t>grade_4_t8_ra_cont_zgakuryoku</t>
  </si>
  <si>
    <t>grade_8_t8_ra_cont_zgakuryoku</t>
  </si>
  <si>
    <t>grade_9_t8_ra_cont_zgakuryoku</t>
  </si>
  <si>
    <t>grade_5_t8_ra_cont_zgakuryoku</t>
  </si>
  <si>
    <t>grade_7_t8_ra_cont_zgakuryoku</t>
  </si>
  <si>
    <t>grade_6_t8_ra_cont_zgakuryoku</t>
  </si>
  <si>
    <t>grade_4_t8_ra_cont_zkokugo_level</t>
  </si>
  <si>
    <t>grade_8_t8_ra_cont_zkokugo_level</t>
  </si>
  <si>
    <t>grade_9_t8_ra_cont_zkokugo_level</t>
  </si>
  <si>
    <t>grade_5_t8_ra_cont_zkokugo_level</t>
  </si>
  <si>
    <t>grade_7_t8_ra_cont_zkokugo_level</t>
  </si>
  <si>
    <t>grade_6_t8_ra_cont_zkokugo_level</t>
  </si>
  <si>
    <t>grade_4_t8_ra_cont_zmath_level</t>
  </si>
  <si>
    <t>grade_8_t8_ra_cont_zmath_level</t>
  </si>
  <si>
    <t>grade_9_t8_ra_cont_zmath_level</t>
  </si>
  <si>
    <t>grade_5_t8_ra_cont_zmath_level</t>
  </si>
  <si>
    <t>grade_7_t8_ra_cont_zmath_level</t>
  </si>
  <si>
    <t>grade_6_t8_ra_cont_zmath_level</t>
  </si>
  <si>
    <t>grade_8_t8_ra_cont_zeng_level</t>
  </si>
  <si>
    <t>grade_9_t8_ra_cont_zeng_level</t>
  </si>
  <si>
    <t>grade_4_t8_ra_cont_zstrategy</t>
  </si>
  <si>
    <t>grade_8_t8_ra_cont_zstrategy</t>
  </si>
  <si>
    <t>grade_9_t8_ra_cont_zstrategy</t>
  </si>
  <si>
    <t>grade_5_t8_ra_cont_zstrategy</t>
  </si>
  <si>
    <t>grade_7_t8_ra_cont_zstrategy</t>
  </si>
  <si>
    <t>grade_6_t8_ra_cont_zstrategy</t>
  </si>
  <si>
    <t>grade_4_t8_ra_cont_zselfcontrol</t>
  </si>
  <si>
    <t>grade_8_t8_ra_cont_zselfcontrol</t>
  </si>
  <si>
    <t>grade_9_t8_ra_cont_zselfcontrol</t>
  </si>
  <si>
    <t>grade_5_t8_ra_cont_zselfcontrol</t>
  </si>
  <si>
    <t>grade_7_t8_ra_cont_zselfcontrol</t>
  </si>
  <si>
    <t>grade_6_t8_ra_cont_zselfcontrol</t>
  </si>
  <si>
    <t>grade_8_t8_ra_cont_zselfefficacy</t>
  </si>
  <si>
    <t>grade_9_t8_ra_cont_zselfefficacy</t>
  </si>
  <si>
    <t>grade_5_t8_ra_cont_zselfefficacy</t>
  </si>
  <si>
    <t>grade_7_t8_ra_cont_zselfefficacy</t>
  </si>
  <si>
    <t>grade_6_t8_ra_cont_zselfefficacy</t>
  </si>
  <si>
    <t>grade_8_t8_ra_cont_zdilligence</t>
  </si>
  <si>
    <t>grade_9_t8_ra_cont_zdilligence</t>
  </si>
  <si>
    <t>grade_7_t8_ra_cont_zdilligence</t>
  </si>
  <si>
    <t>grade_6_t8_ra_cont_zdilligence</t>
  </si>
  <si>
    <t>grade_4_t8_ra_cont_hourshome</t>
  </si>
  <si>
    <t>grade_8_t8_ra_cont_hourshome</t>
  </si>
  <si>
    <t>grade_9_t8_ra_cont_hourshome</t>
  </si>
  <si>
    <t>grade_5_t8_ra_cont_hourshome</t>
  </si>
  <si>
    <t>grade_7_t8_ra_cont_hourshome</t>
  </si>
  <si>
    <t>grade_6_t8_ra_cont_hourshome</t>
  </si>
  <si>
    <t>grade_4_t8_ra_cont_hoursprep</t>
  </si>
  <si>
    <t>grade_8_t8_ra_cont_hoursprep</t>
  </si>
  <si>
    <t>grade_9_t8_ra_cont_hoursprep</t>
  </si>
  <si>
    <t>grade_5_t8_ra_cont_hoursprep</t>
  </si>
  <si>
    <t>grade_7_t8_ra_cont_hoursprep</t>
  </si>
  <si>
    <t>grade_6_t8_ra_cont_hoursprep</t>
  </si>
  <si>
    <t>grade_4_t8_ra_cont_studytime</t>
  </si>
  <si>
    <t>grade_8_t8_ra_cont_studytime</t>
  </si>
  <si>
    <t>grade_9_t8_ra_cont_studytime</t>
  </si>
  <si>
    <t>grade_5_t8_ra_cont_studytime</t>
  </si>
  <si>
    <t>grade_7_t8_ra_cont_studytime</t>
  </si>
  <si>
    <t>grade_6_t8_ra_cont_studytime</t>
  </si>
  <si>
    <t>grade_4_t8_ra_cont_cram</t>
  </si>
  <si>
    <t>grade_8_t8_ra_cont_cram</t>
  </si>
  <si>
    <t>grade_9_t8_ra_cont_cram</t>
  </si>
  <si>
    <t>grade_5_t8_ra_cont_cram</t>
  </si>
  <si>
    <t>grade_7_t8_ra_cont_cram</t>
  </si>
  <si>
    <t>grade_6_t8_ra_cont_cram</t>
  </si>
  <si>
    <t>grade_4_t8_ra_cont_teacherrelation</t>
  </si>
  <si>
    <t>grade_8_t8_ra_cont_teacherrelation</t>
  </si>
  <si>
    <t>grade_9_t8_ra_cont_teacherrelation</t>
  </si>
  <si>
    <t>grade_5_t8_ra_cont_teacherrelation</t>
  </si>
  <si>
    <t>grade_7_t8_ra_cont_teacherrelation</t>
  </si>
  <si>
    <t>grade_6_t8_ra_cont_teacherrelation</t>
  </si>
  <si>
    <t>grade_4_t8_ra_cont_zfriendrelation</t>
  </si>
  <si>
    <t>grade_8_t8_ra_cont_zfriendrelation</t>
  </si>
  <si>
    <t>grade_9_t8_ra_cont_zfriendrelation</t>
  </si>
  <si>
    <t>grade_5_t8_ra_cont_zfriendrelation</t>
  </si>
  <si>
    <t>grade_7_t8_ra_cont_zfriendrelation</t>
  </si>
  <si>
    <t>grade_6_t8_ra_cont_zfriendrelation</t>
  </si>
  <si>
    <t>grade_4_t8_ra_cont_teacherrelation2</t>
  </si>
  <si>
    <t>grade_8_t8_ra_cont_teacherrelation2</t>
  </si>
  <si>
    <t>grade_9_t8_ra_cont_teacherrelation2</t>
  </si>
  <si>
    <t>grade_5_t8_ra_cont_teacherrelation2</t>
  </si>
  <si>
    <t>grade_7_t8_ra_cont_teacherrelation2</t>
  </si>
  <si>
    <t>grade_6_t8_ra_cont_teacherrelation2</t>
  </si>
  <si>
    <t>grade_9_not_apr_march</t>
  </si>
  <si>
    <t>hourshome ~ relative_age | 0 | 0 | school_id</t>
  </si>
  <si>
    <t>grade_9_not_apr_march_t8_ra_basic_hourshome</t>
  </si>
  <si>
    <t>grade_8_not_apr_march</t>
  </si>
  <si>
    <t>grade_8_not_apr_march_t8_ra_basic_hourshome</t>
  </si>
  <si>
    <t>grade_6_not_apr_march</t>
  </si>
  <si>
    <t>grade_6_not_apr_march_t8_ra_basic_hourshome</t>
  </si>
  <si>
    <t>grade_7_not_apr_march</t>
  </si>
  <si>
    <t>grade_7_not_apr_march_t8_ra_basic_hourshome</t>
  </si>
  <si>
    <t>grade_5_not_apr_march</t>
  </si>
  <si>
    <t>grade_5_not_apr_march_t8_ra_basic_hourshome</t>
  </si>
  <si>
    <t>grade_4_not_apr_march</t>
  </si>
  <si>
    <t>grade_4_not_apr_march_t8_ra_basic_hourshome</t>
  </si>
  <si>
    <t>hoursprep ~ relative_age | 0 | 0 | school_id</t>
  </si>
  <si>
    <t>grade_9_not_apr_march_t8_ra_basic_hoursprep</t>
  </si>
  <si>
    <t>grade_8_not_apr_march_t8_ra_basic_hoursprep</t>
  </si>
  <si>
    <t>grade_6_not_apr_march_t8_ra_basic_hoursprep</t>
  </si>
  <si>
    <t>grade_7_not_apr_march_t8_ra_basic_hoursprep</t>
  </si>
  <si>
    <t>grade_5_not_apr_march_t8_ra_basic_hoursprep</t>
  </si>
  <si>
    <t>grade_4_not_apr_march_t8_ra_basic_hoursprep</t>
  </si>
  <si>
    <t>studytime ~ relative_age | 0 | 0 | school_id</t>
  </si>
  <si>
    <t>grade_9_not_apr_march_t8_ra_basic_studytime</t>
  </si>
  <si>
    <t>grade_8_not_apr_march_t8_ra_basic_studytime</t>
  </si>
  <si>
    <t>grade_6_not_apr_march_t8_ra_basic_studytime</t>
  </si>
  <si>
    <t>grade_7_not_apr_march_t8_ra_basic_studytime</t>
  </si>
  <si>
    <t>grade_5_not_apr_march_t8_ra_basic_studytime</t>
  </si>
  <si>
    <t>grade_4_not_apr_march_t8_ra_basic_studytime</t>
  </si>
  <si>
    <t>cram ~ relative_age | 0 | 0 | school_id</t>
  </si>
  <si>
    <t>grade_9_not_apr_march_t8_ra_basic_cram</t>
  </si>
  <si>
    <t>grade_8_not_apr_march_t8_ra_basic_cram</t>
  </si>
  <si>
    <t>grade_6_not_apr_march_t8_ra_basic_cram</t>
  </si>
  <si>
    <t>grade_7_not_apr_march_t8_ra_basic_cram</t>
  </si>
  <si>
    <t>grade_5_not_apr_march_t8_ra_basic_cram</t>
  </si>
  <si>
    <t>grade_4_not_apr_march_t8_ra_basic_cram</t>
  </si>
  <si>
    <t>teacherrelation ~ relative_age | 0 | 0 | school_id</t>
  </si>
  <si>
    <t>grade_9_not_apr_march_t8_ra_basic_teacherrelation</t>
  </si>
  <si>
    <t>grade_8_not_apr_march_t8_ra_basic_teacherrelation</t>
  </si>
  <si>
    <t>grade_6_not_apr_march_t8_ra_basic_teacherrelation</t>
  </si>
  <si>
    <t>grade_7_not_apr_march_t8_ra_basic_teacherrelation</t>
  </si>
  <si>
    <t>grade_5_not_apr_march_t8_ra_basic_teacherrelation</t>
  </si>
  <si>
    <t>grade_4_not_apr_march_t8_ra_basic_teacherrelation</t>
  </si>
  <si>
    <t>zfriendrelation ~ relative_age | 0 | 0 | school_id</t>
  </si>
  <si>
    <t>grade_9_not_apr_march_t8_ra_basic_zfriendrelation</t>
  </si>
  <si>
    <t>grade_8_not_apr_march_t8_ra_basic_zfriendrelation</t>
  </si>
  <si>
    <t>grade_6_not_apr_march_t8_ra_basic_zfriendrelation</t>
  </si>
  <si>
    <t>grade_7_not_apr_march_t8_ra_basic_zfriendrelation</t>
  </si>
  <si>
    <t>grade_5_not_apr_march_t8_ra_basic_zfriendrelation</t>
  </si>
  <si>
    <t>grade_4_not_apr_march_t8_ra_basic_zfriendrelation</t>
  </si>
  <si>
    <t>teacherrelation2 ~ relative_age | 0 | 0 | school_id</t>
  </si>
  <si>
    <t>grade_9_not_apr_march_t8_ra_basic_teacherrelation2</t>
  </si>
  <si>
    <t>grade_8_not_apr_march_t8_ra_basic_teacherrelation2</t>
  </si>
  <si>
    <t>grade_6_not_apr_march_t8_ra_basic_teacherrelation2</t>
  </si>
  <si>
    <t>grade_7_not_apr_march_t8_ra_basic_teacherrelation2</t>
  </si>
  <si>
    <t>grade_5_not_apr_march_t8_ra_basic_teacherrelation2</t>
  </si>
  <si>
    <t>grade_4_not_apr_march_t8_ra_basic_teacherrelation2</t>
  </si>
  <si>
    <t>grade_9_not_apr_march_t8_ra_cont_hourshome</t>
  </si>
  <si>
    <t>grade_8_not_apr_march_t8_ra_cont_hourshome</t>
  </si>
  <si>
    <t>grade_6_not_apr_march_t8_ra_cont_hourshome</t>
  </si>
  <si>
    <t>grade_7_not_apr_march_t8_ra_cont_hourshome</t>
  </si>
  <si>
    <t>grade_5_not_apr_march_t8_ra_cont_hourshome</t>
  </si>
  <si>
    <t>grade_4_not_apr_march_t8_ra_cont_hourshome</t>
  </si>
  <si>
    <t>grade_9_not_apr_march_t8_ra_cont_hoursprep</t>
  </si>
  <si>
    <t>grade_8_not_apr_march_t8_ra_cont_hoursprep</t>
  </si>
  <si>
    <t>grade_6_not_apr_march_t8_ra_cont_hoursprep</t>
  </si>
  <si>
    <t>grade_7_not_apr_march_t8_ra_cont_hoursprep</t>
  </si>
  <si>
    <t>grade_5_not_apr_march_t8_ra_cont_hoursprep</t>
  </si>
  <si>
    <t>grade_4_not_apr_march_t8_ra_cont_hoursprep</t>
  </si>
  <si>
    <t>grade_9_not_apr_march_t8_ra_cont_studytime</t>
  </si>
  <si>
    <t>grade_8_not_apr_march_t8_ra_cont_studytime</t>
  </si>
  <si>
    <t>grade_6_not_apr_march_t8_ra_cont_studytime</t>
  </si>
  <si>
    <t>grade_7_not_apr_march_t8_ra_cont_studytime</t>
  </si>
  <si>
    <t>grade_5_not_apr_march_t8_ra_cont_studytime</t>
  </si>
  <si>
    <t>grade_4_not_apr_march_t8_ra_cont_studytime</t>
  </si>
  <si>
    <t>grade_9_not_apr_march_t8_ra_cont_cram</t>
  </si>
  <si>
    <t>grade_8_not_apr_march_t8_ra_cont_cram</t>
  </si>
  <si>
    <t>grade_6_not_apr_march_t8_ra_cont_cram</t>
  </si>
  <si>
    <t>grade_7_not_apr_march_t8_ra_cont_cram</t>
  </si>
  <si>
    <t>grade_5_not_apr_march_t8_ra_cont_cram</t>
  </si>
  <si>
    <t>grade_4_not_apr_march_t8_ra_cont_cram</t>
  </si>
  <si>
    <t>grade_9_not_apr_march_t8_ra_cont_teacherrelation</t>
  </si>
  <si>
    <t>grade_8_not_apr_march_t8_ra_cont_teacherrelation</t>
  </si>
  <si>
    <t>grade_6_not_apr_march_t8_ra_cont_teacherrelation</t>
  </si>
  <si>
    <t>grade_7_not_apr_march_t8_ra_cont_teacherrelation</t>
  </si>
  <si>
    <t>grade_5_not_apr_march_t8_ra_cont_teacherrelation</t>
  </si>
  <si>
    <t>grade_4_not_apr_march_t8_ra_cont_teacherrelation</t>
  </si>
  <si>
    <t>grade_9_not_apr_march_t8_ra_cont_zfriendrelation</t>
  </si>
  <si>
    <t>grade_8_not_apr_march_t8_ra_cont_zfriendrelation</t>
  </si>
  <si>
    <t>grade_6_not_apr_march_t8_ra_cont_zfriendrelation</t>
  </si>
  <si>
    <t>grade_7_not_apr_march_t8_ra_cont_zfriendrelation</t>
  </si>
  <si>
    <t>grade_5_not_apr_march_t8_ra_cont_zfriendrelation</t>
  </si>
  <si>
    <t>grade_4_not_apr_march_t8_ra_cont_zfriendrelation</t>
  </si>
  <si>
    <t>grade_9_not_apr_march_t8_ra_cont_teacherrelation2</t>
  </si>
  <si>
    <t>grade_8_not_apr_march_t8_ra_cont_teacherrelation2</t>
  </si>
  <si>
    <t>grade_6_not_apr_march_t8_ra_cont_teacherrelation2</t>
  </si>
  <si>
    <t>grade_7_not_apr_march_t8_ra_cont_teacherrelation2</t>
  </si>
  <si>
    <t>grade_5_not_apr_march_t8_ra_cont_teacherrelation2</t>
  </si>
  <si>
    <t>grade_4_not_apr_march_t8_ra_cont_teacherrelation2</t>
  </si>
  <si>
    <t>zgakuryoku ~ relative_age | 0 | 0 | school_id</t>
  </si>
  <si>
    <t>grade_9_not_apr_march_t8_ra_basic_zgakuryoku</t>
  </si>
  <si>
    <t>grade_8_not_apr_march_t8_ra_basic_zgakuryoku</t>
  </si>
  <si>
    <t>grade_6_not_apr_march_t8_ra_basic_zgakuryoku</t>
  </si>
  <si>
    <t>grade_7_not_apr_march_t8_ra_basic_zgakuryoku</t>
  </si>
  <si>
    <t>grade_5_not_apr_march_t8_ra_basic_zgakuryoku</t>
  </si>
  <si>
    <t>grade_4_not_apr_march_t8_ra_basic_zgakuryoku</t>
  </si>
  <si>
    <t>zkokugo_level ~ relative_age | 0 | 0 | school_id</t>
  </si>
  <si>
    <t>grade_9_not_apr_march_t8_ra_basic_zkokugo_level</t>
  </si>
  <si>
    <t>grade_8_not_apr_march_t8_ra_basic_zkokugo_level</t>
  </si>
  <si>
    <t>grade_6_not_apr_march_t8_ra_basic_zkokugo_level</t>
  </si>
  <si>
    <t>grade_7_not_apr_march_t8_ra_basic_zkokugo_level</t>
  </si>
  <si>
    <t>grade_5_not_apr_march_t8_ra_basic_zkokugo_level</t>
  </si>
  <si>
    <t>grade_4_not_apr_march_t8_ra_basic_zkokugo_level</t>
  </si>
  <si>
    <t>zmath_level ~ relative_age | 0 | 0 | school_id</t>
  </si>
  <si>
    <t>grade_9_not_apr_march_t8_ra_basic_zmath_level</t>
  </si>
  <si>
    <t>grade_8_not_apr_march_t8_ra_basic_zmath_level</t>
  </si>
  <si>
    <t>grade_6_not_apr_march_t8_ra_basic_zmath_level</t>
  </si>
  <si>
    <t>grade_7_not_apr_march_t8_ra_basic_zmath_level</t>
  </si>
  <si>
    <t>grade_5_not_apr_march_t8_ra_basic_zmath_level</t>
  </si>
  <si>
    <t>grade_4_not_apr_march_t8_ra_basic_zmath_level</t>
  </si>
  <si>
    <t>zeng_level ~ relative_age | 0 | 0 | school_id</t>
  </si>
  <si>
    <t>grade_9_not_apr_march_t8_ra_basic_zeng_level</t>
  </si>
  <si>
    <t>grade_8_not_apr_march_t8_ra_basic_zeng_level</t>
  </si>
  <si>
    <t>zstrategy ~ relative_age | 0 | 0 | school_id</t>
  </si>
  <si>
    <t>grade_9_not_apr_march_t8_ra_basic_zstrategy</t>
  </si>
  <si>
    <t>grade_8_not_apr_march_t8_ra_basic_zstrategy</t>
  </si>
  <si>
    <t>grade_6_not_apr_march_t8_ra_basic_zstrategy</t>
  </si>
  <si>
    <t>grade_7_not_apr_march_t8_ra_basic_zstrategy</t>
  </si>
  <si>
    <t>grade_5_not_apr_march_t8_ra_basic_zstrategy</t>
  </si>
  <si>
    <t>grade_4_not_apr_march_t8_ra_basic_zstrategy</t>
  </si>
  <si>
    <t>zselfcontrol ~ relative_age | 0 | 0 | school_id</t>
  </si>
  <si>
    <t>grade_9_not_apr_march_t8_ra_basic_zselfcontrol</t>
  </si>
  <si>
    <t>grade_8_not_apr_march_t8_ra_basic_zselfcontrol</t>
  </si>
  <si>
    <t>grade_6_not_apr_march_t8_ra_basic_zselfcontrol</t>
  </si>
  <si>
    <t>grade_7_not_apr_march_t8_ra_basic_zselfcontrol</t>
  </si>
  <si>
    <t>grade_5_not_apr_march_t8_ra_basic_zselfcontrol</t>
  </si>
  <si>
    <t>grade_4_not_apr_march_t8_ra_basic_zselfcontrol</t>
  </si>
  <si>
    <t>zselfefficacy ~ relative_age | 0 | 0 | school_id</t>
  </si>
  <si>
    <t>grade_9_not_apr_march_t8_ra_basic_zselfefficacy</t>
  </si>
  <si>
    <t>grade_8_not_apr_march_t8_ra_basic_zselfefficacy</t>
  </si>
  <si>
    <t>grade_6_not_apr_march_t8_ra_basic_zselfefficacy</t>
  </si>
  <si>
    <t>grade_7_not_apr_march_t8_ra_basic_zselfefficacy</t>
  </si>
  <si>
    <t>grade_5_not_apr_march_t8_ra_basic_zselfefficacy</t>
  </si>
  <si>
    <t>zdilligence ~ relative_age | 0 | 0 | school_id</t>
  </si>
  <si>
    <t>grade_9_not_apr_march_t8_ra_basic_zdilligence</t>
  </si>
  <si>
    <t>grade_8_not_apr_march_t8_ra_basic_zdilligence</t>
  </si>
  <si>
    <t>grade_6_not_apr_march_t8_ra_basic_zdilligence</t>
  </si>
  <si>
    <t>grade_7_not_apr_march_t8_ra_basic_zdilligence</t>
  </si>
  <si>
    <t>grade_9_not_apr_march_t8_ra_cont_zgakuryoku</t>
  </si>
  <si>
    <t>grade_8_not_apr_march_t8_ra_cont_zgakuryoku</t>
  </si>
  <si>
    <t>grade_6_not_apr_march_t8_ra_cont_zgakuryoku</t>
  </si>
  <si>
    <t>grade_7_not_apr_march_t8_ra_cont_zgakuryoku</t>
  </si>
  <si>
    <t>grade_5_not_apr_march_t8_ra_cont_zgakuryoku</t>
  </si>
  <si>
    <t>grade_4_not_apr_march_t8_ra_cont_zgakuryoku</t>
  </si>
  <si>
    <t>grade_9_not_apr_march_t8_ra_cont_zkokugo_level</t>
  </si>
  <si>
    <t>grade_8_not_apr_march_t8_ra_cont_zkokugo_level</t>
  </si>
  <si>
    <t>grade_6_not_apr_march_t8_ra_cont_zkokugo_level</t>
  </si>
  <si>
    <t>grade_7_not_apr_march_t8_ra_cont_zkokugo_level</t>
  </si>
  <si>
    <t>grade_5_not_apr_march_t8_ra_cont_zkokugo_level</t>
  </si>
  <si>
    <t>grade_4_not_apr_march_t8_ra_cont_zkokugo_level</t>
  </si>
  <si>
    <t>grade_9_not_apr_march_t8_ra_cont_zmath_level</t>
  </si>
  <si>
    <t>grade_8_not_apr_march_t8_ra_cont_zmath_level</t>
  </si>
  <si>
    <t>grade_6_not_apr_march_t8_ra_cont_zmath_level</t>
  </si>
  <si>
    <t>grade_7_not_apr_march_t8_ra_cont_zmath_level</t>
  </si>
  <si>
    <t>grade_5_not_apr_march_t8_ra_cont_zmath_level</t>
  </si>
  <si>
    <t>grade_4_not_apr_march_t8_ra_cont_zmath_level</t>
  </si>
  <si>
    <t>grade_9_not_apr_march_t8_ra_cont_zeng_level</t>
  </si>
  <si>
    <t>grade_8_not_apr_march_t8_ra_cont_zeng_level</t>
  </si>
  <si>
    <t>grade_9_not_apr_march_t8_ra_cont_zstrategy</t>
  </si>
  <si>
    <t>grade_8_not_apr_march_t8_ra_cont_zstrategy</t>
  </si>
  <si>
    <t>grade_6_not_apr_march_t8_ra_cont_zstrategy</t>
  </si>
  <si>
    <t>grade_7_not_apr_march_t8_ra_cont_zstrategy</t>
  </si>
  <si>
    <t>grade_5_not_apr_march_t8_ra_cont_zstrategy</t>
  </si>
  <si>
    <t>grade_4_not_apr_march_t8_ra_cont_zstrategy</t>
  </si>
  <si>
    <t>grade_9_not_apr_march_t8_ra_cont_zselfcontrol</t>
  </si>
  <si>
    <t>grade_8_not_apr_march_t8_ra_cont_zselfcontrol</t>
  </si>
  <si>
    <t>grade_6_not_apr_march_t8_ra_cont_zselfcontrol</t>
  </si>
  <si>
    <t>grade_7_not_apr_march_t8_ra_cont_zselfcontrol</t>
  </si>
  <si>
    <t>grade_5_not_apr_march_t8_ra_cont_zselfcontrol</t>
  </si>
  <si>
    <t>grade_4_not_apr_march_t8_ra_cont_zselfcontrol</t>
  </si>
  <si>
    <t>grade_9_not_apr_march_t8_ra_cont_zselfefficacy</t>
  </si>
  <si>
    <t>grade_8_not_apr_march_t8_ra_cont_zselfefficacy</t>
  </si>
  <si>
    <t>grade_6_not_apr_march_t8_ra_cont_zselfefficacy</t>
  </si>
  <si>
    <t>grade_7_not_apr_march_t8_ra_cont_zselfefficacy</t>
  </si>
  <si>
    <t>grade_5_not_apr_march_t8_ra_cont_zselfefficacy</t>
  </si>
  <si>
    <t>grade_9_not_apr_march_t8_ra_cont_zdilligence</t>
  </si>
  <si>
    <t>grade_8_not_apr_march_t8_ra_cont_zdilligence</t>
  </si>
  <si>
    <t>grade_6_not_apr_march_t8_ra_cont_zdilligence</t>
  </si>
  <si>
    <t>grade_7_not_apr_march_t8_ra_cont_zdilligence</t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</si>
  <si>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</si>
  <si>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</si>
  <si>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</si>
  <si>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</si>
  <si>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</si>
  <si>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</si>
  <si>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</si>
  <si>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</si>
  <si>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5.89275584046534e-314</t>
  </si>
  <si>
    <t>4.93999832394102e-313</t>
  </si>
  <si>
    <t>4.94065645841247e-324</t>
  </si>
  <si>
    <t>obs</t>
    <phoneticPr fontId="18"/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</si>
  <si>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</si>
  <si>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</si>
  <si>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</si>
  <si>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</si>
  <si>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</si>
  <si>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</si>
  <si>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studytime</t>
  </si>
  <si>
    <t>as.factor(grade)5</t>
  </si>
  <si>
    <t>NA</t>
  </si>
  <si>
    <t>as.factor(grade)6</t>
  </si>
  <si>
    <t>as.factor(grade)9</t>
  </si>
  <si>
    <t>as.factor(grade)7</t>
  </si>
  <si>
    <t>as.factor(grade)8</t>
  </si>
  <si>
    <t>school_type_prime</t>
  </si>
  <si>
    <t>school_type_prime_t6_ra_fe_basic_zgakuryoku</t>
  </si>
  <si>
    <t>school_type_junior</t>
  </si>
  <si>
    <t>school_type_junior_t6_ra_fe_basic_zgakuryoku</t>
  </si>
  <si>
    <t>all</t>
  </si>
  <si>
    <t>all_t6_ra_fe_basic_zgakuryoku</t>
  </si>
  <si>
    <t>school_type_prime_t6_ra_fe_basic_zkokugo_level</t>
  </si>
  <si>
    <t>school_type_junior_t6_ra_fe_basic_zkokugo_level</t>
  </si>
  <si>
    <t>all_t6_ra_fe_basic_zkokugo_level</t>
  </si>
  <si>
    <t>school_type_prime_t6_ra_fe_basic_zmath_level</t>
  </si>
  <si>
    <t>school_type_junior_t6_ra_fe_basic_zmath_level</t>
  </si>
  <si>
    <t>all_t6_ra_fe_basic_zmath_level</t>
  </si>
  <si>
    <t>school_type_junior_t6_ra_fe_basic_zeng_level</t>
  </si>
  <si>
    <t>all_t6_ra_fe_basic_zeng_level</t>
  </si>
  <si>
    <t>school_type_prime_t6_ra_fe_basic_zstrategy</t>
  </si>
  <si>
    <t>school_type_junior_t6_ra_fe_basic_zstrategy</t>
  </si>
  <si>
    <t>all_t6_ra_fe_basic_zstrategy</t>
  </si>
  <si>
    <t>school_type_prime_t6_ra_fe_basic_zselfcontrol</t>
  </si>
  <si>
    <t>school_type_junior_t6_ra_fe_basic_zselfcontrol</t>
  </si>
  <si>
    <t>all_t6_ra_fe_basic_zselfcontrol</t>
  </si>
  <si>
    <t>school_type_prime_t6_ra_fe_basic_zselfefficacy</t>
  </si>
  <si>
    <t>all_t6_ra_fe_basic_zselfefficacy</t>
  </si>
  <si>
    <t>school_type_junior_t6_ra_fe_basic_zdilligence</t>
  </si>
  <si>
    <t>all_t6_ra_fe_basic_zdilligence</t>
  </si>
  <si>
    <t>studytime:relative_age</t>
  </si>
  <si>
    <t>school_type_prime_t6_ra_ols_zgakuryoku</t>
  </si>
  <si>
    <t>school_type_junior_t6_ra_ols_zgakuryoku</t>
  </si>
  <si>
    <t>all_t6_ra_ols_zgakuryoku</t>
  </si>
  <si>
    <t>school_type_prime_t6_ra_ols_zkokugo_level</t>
  </si>
  <si>
    <t>school_type_junior_t6_ra_ols_zkokugo_level</t>
  </si>
  <si>
    <t>all_t6_ra_ols_zkokugo_level</t>
  </si>
  <si>
    <t>school_type_prime_t6_ra_ols_zmath_level</t>
  </si>
  <si>
    <t>school_type_junior_t6_ra_ols_zmath_level</t>
  </si>
  <si>
    <t>all_t6_ra_ols_zmath_level</t>
  </si>
  <si>
    <t>school_type_junior_t6_ra_ols_zeng_level</t>
  </si>
  <si>
    <t>all_t6_ra_ols_zeng_level</t>
  </si>
  <si>
    <t>school_type_prime_t6_ra_ols_zstrategy</t>
  </si>
  <si>
    <t>school_type_junior_t6_ra_ols_zstrategy</t>
  </si>
  <si>
    <t>all_t6_ra_ols_zstrategy</t>
  </si>
  <si>
    <t>school_type_prime_t6_ra_ols_zselfcontrol</t>
  </si>
  <si>
    <t>school_type_junior_t6_ra_ols_zselfcontrol</t>
  </si>
  <si>
    <t>all_t6_ra_ols_zselfcontrol</t>
  </si>
  <si>
    <t>school_type_prime_t6_ra_ols_zselfefficacy</t>
  </si>
  <si>
    <t>school_type_junior_t6_ra_ols_zselfefficacy</t>
  </si>
  <si>
    <t>all_t6_ra_ols_zselfefficacy</t>
  </si>
  <si>
    <t>school_type_junior_t6_ra_ols_zdilligence</t>
  </si>
  <si>
    <t>all_t6_ra_ols_zdilligence</t>
  </si>
  <si>
    <t>t6_ra_fe_basic</t>
  </si>
  <si>
    <t>grade</t>
    <phoneticPr fontId="18"/>
  </si>
  <si>
    <t>mst_id</t>
    <phoneticPr fontId="18"/>
  </si>
  <si>
    <t>zeng_level</t>
    <phoneticPr fontId="18"/>
  </si>
  <si>
    <t>Grade 8-9</t>
    <phoneticPr fontId="18"/>
  </si>
  <si>
    <t>t6_ra_ols</t>
  </si>
  <si>
    <t>(5)</t>
  </si>
  <si>
    <t>(6)</t>
  </si>
  <si>
    <t>(7)</t>
  </si>
  <si>
    <t>(8)</t>
  </si>
  <si>
    <t>(9)</t>
  </si>
  <si>
    <t>(10)</t>
  </si>
  <si>
    <t>all</t>
    <phoneticPr fontId="18"/>
  </si>
  <si>
    <t>All</t>
    <phoneticPr fontId="18"/>
  </si>
  <si>
    <t>(Intercept)</t>
  </si>
  <si>
    <t>school_type_prime_t6_ra_ols_zdilligence</t>
  </si>
  <si>
    <t>school_type_prime_t6_ra_fe_zgakuryoku</t>
  </si>
  <si>
    <t>school_type_junior_t6_ra_fe_zgakuryoku</t>
  </si>
  <si>
    <t>all_t6_ra_fe_zgakuryoku</t>
  </si>
  <si>
    <t>school_type_prime_t6_ra_fe_zkokugo_level</t>
  </si>
  <si>
    <t>school_type_junior_t6_ra_fe_zkokugo_level</t>
  </si>
  <si>
    <t>all_t6_ra_fe_zkokugo_level</t>
  </si>
  <si>
    <t>school_type_prime_t6_ra_fe_zmath_level</t>
  </si>
  <si>
    <t>school_type_junior_t6_ra_fe_zmath_level</t>
  </si>
  <si>
    <t>all_t6_ra_fe_zmath_level</t>
  </si>
  <si>
    <t>school_type_junior_t6_ra_fe_zeng_level</t>
  </si>
  <si>
    <t>all_t6_ra_fe_zeng_level</t>
  </si>
  <si>
    <t>school_type_prime_t6_ra_fe_zstrategy</t>
  </si>
  <si>
    <t>school_type_junior_t6_ra_fe_zstrategy</t>
  </si>
  <si>
    <t>all_t6_ra_fe_zstrategy</t>
  </si>
  <si>
    <t>school_type_prime_t6_ra_fe_zselfcontrol</t>
  </si>
  <si>
    <t>school_type_junior_t6_ra_fe_zselfcontrol</t>
  </si>
  <si>
    <t>all_t6_ra_fe_zselfcontrol</t>
  </si>
  <si>
    <t>school_type_prime_t6_ra_fe_zselfefficacy</t>
  </si>
  <si>
    <t>all_t6_ra_fe_zselfefficacy</t>
  </si>
  <si>
    <t>school_type_junior_t6_ra_fe_zdilligence</t>
  </si>
  <si>
    <t>all_t6_ra_fe_zdilligence</t>
  </si>
  <si>
    <t>zgakuryoku ~ studytime + cram + teacherrelation + zfriendrelation +      as.factor(year) + as.factor(grade) | 0 | 0 | school_id</t>
  </si>
  <si>
    <t>cram</t>
  </si>
  <si>
    <t>zkokugo_level ~ studytime + cram + teacherrelation + zfriendrelation +      as.factor(year) + as.factor(grade) | 0 | 0 | school_id</t>
  </si>
  <si>
    <t>zmath_level ~ studytime + cram + teacherrelation + zfriendrelation +      as.factor(year) + as.factor(grade) | 0 | 0 | school_id</t>
  </si>
  <si>
    <t>zeng_level ~ studytime + cram + teacherrelation + zfriendrelation +      as.factor(year) + as.factor(grade) | 0 | 0 | school_id</t>
  </si>
  <si>
    <t>zstrategy ~ studytime + cram + teacherrelation + zfriendrelation +      as.factor(year) + as.factor(grade) | 0 | 0 | school_id</t>
  </si>
  <si>
    <t>zselfcontrol ~ studytime + cram + teacherrelation + zfriendrelation +      as.factor(year) + as.factor(grade) | 0 | 0 | school_id</t>
  </si>
  <si>
    <t>zselfefficacy ~ studytime + cram + teacherrelation + zfriendrelation +      as.factor(year) + as.factor(grade) | 0 | 0 | school_id</t>
  </si>
  <si>
    <t>zdilligence ~ studytime + cram + teacherrelation + zfriendrelation +      as.factor(year) + as.factor(grade) | 0 | 0 | school_id</t>
  </si>
  <si>
    <t>zgakuryoku ~ studytime + cram + teacherrelation + zfriendrelation +      as.factor(year) + as.factor(grade) | mst_id | 0 | school_id</t>
  </si>
  <si>
    <t>zkokugo_level ~ studytime + cram + teacherrelation + zfriendrelation +      as.factor(year) + as.factor(grade) | mst_id | 0 | school_id</t>
  </si>
  <si>
    <t>zmath_level ~ studytime + cram + teacherrelation + zfriendrelation +      as.factor(year) + as.factor(grade) | mst_id | 0 | school_id</t>
  </si>
  <si>
    <t>zeng_level ~ studytime + cram + teacherrelation + zfriendrelation +      as.factor(year) + as.factor(grade) | mst_id | 0 | school_id</t>
  </si>
  <si>
    <t>zstrategy ~ studytime + cram + teacherrelation + zfriendrelation +      as.factor(year) + as.factor(grade) | mst_id | 0 | school_id</t>
  </si>
  <si>
    <t>zselfcontrol ~ studytime + cram + teacherrelation + zfriendrelation +      as.factor(year) + as.factor(grade) | mst_id | 0 | school_id</t>
  </si>
  <si>
    <t>zselfefficacy ~ studytime + cram + teacherrelation + zfriendrelation +      as.factor(year) + as.factor(grade) | mst_id | 0 | school_id</t>
  </si>
  <si>
    <t>zdilligence ~ studytime + cram + teacherrelation + zfriendrelation +      as.factor(year) + as.factor(grade) | mst_id | 0 | school_id</t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</si>
  <si>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</si>
  <si>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</si>
  <si>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</si>
  <si>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</si>
  <si>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</si>
  <si>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</si>
  <si>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</si>
  <si>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</si>
  <si>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</si>
  <si>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</si>
  <si>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</si>
  <si>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</si>
  <si>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</si>
  <si>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</si>
  <si>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</si>
  <si>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</si>
  <si>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</si>
  <si>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</si>
  <si>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</si>
  <si>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</si>
  <si>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</si>
  <si>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</si>
  <si>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</si>
  <si>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</si>
  <si>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</si>
  <si>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</si>
  <si>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</si>
  <si>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</si>
  <si>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</si>
  <si>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</si>
  <si>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</si>
  <si>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</si>
  <si>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</si>
  <si>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zfriendrelation_3rd</t>
    <phoneticPr fontId="18"/>
  </si>
  <si>
    <t>selfefficacy_3rd</t>
    <phoneticPr fontId="18"/>
  </si>
  <si>
    <t>dilligence_3rd</t>
    <phoneticPr fontId="18"/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</si>
  <si>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</si>
  <si>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</si>
  <si>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</si>
  <si>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</si>
  <si>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</si>
  <si>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</si>
  <si>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</si>
  <si>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</si>
  <si>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</si>
  <si>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</si>
  <si>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</si>
  <si>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</si>
  <si>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G4-6</t>
    <phoneticPr fontId="18"/>
  </si>
  <si>
    <t>G7-9</t>
    <phoneticPr fontId="18"/>
  </si>
  <si>
    <t>Relative age</t>
    <phoneticPr fontId="18"/>
  </si>
  <si>
    <t>Self-control</t>
    <phoneticPr fontId="18"/>
  </si>
  <si>
    <t>Self-efficacy</t>
    <phoneticPr fontId="18"/>
  </si>
  <si>
    <t>Teachers consultation</t>
    <phoneticPr fontId="18"/>
  </si>
  <si>
    <t>reading_time_in_a_weekdays</t>
  </si>
  <si>
    <t>Weekly hours of reading</t>
    <phoneticPr fontId="18"/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</si>
  <si>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</si>
  <si>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</si>
  <si>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</si>
  <si>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</si>
  <si>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</si>
  <si>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Prep school</t>
    <phoneticPr fontId="18"/>
  </si>
  <si>
    <t>Control variables</t>
    <phoneticPr fontId="18"/>
  </si>
  <si>
    <t xml:space="preserve">Individual fixed effect </t>
    <phoneticPr fontId="18"/>
  </si>
  <si>
    <t>Individual fixed effect</t>
    <phoneticPr fontId="18"/>
  </si>
  <si>
    <t>kordake</t>
    <phoneticPr fontId="18"/>
  </si>
  <si>
    <t>Weekly hours of studying outside school</t>
    <phoneticPr fontId="18"/>
  </si>
  <si>
    <t>Studying</t>
  </si>
  <si>
    <t>Reading</t>
  </si>
  <si>
    <t>Prep school</t>
  </si>
  <si>
    <t>Play outside/sports</t>
  </si>
  <si>
    <t>Arts, music, and sports</t>
  </si>
  <si>
    <t>zdilligence ~ studytime + cram + teacherrelation + zfriendrelation | 0 | 0 | school_id</t>
  </si>
  <si>
    <t>zgakuryoku ~ studytime + cram + relative_age * studytime + I(relative_age^2) *      studytime + teacherrelation + zfriendrelation + as.factor(year) |      mst_id | 0 | school_id</t>
  </si>
  <si>
    <t>I(relative_age^2)</t>
  </si>
  <si>
    <t>studytime:I(relative_age^2)</t>
  </si>
  <si>
    <t>zkokugo_level ~ studytime + cram + relative_age * studytime +      I(relative_age^2) * studytime + teacherrelation + zfriendrelation +      as.factor(year) | mst_id | 0 | school_id</t>
  </si>
  <si>
    <t>zmath_level ~ studytime + cram + relative_age * studytime + I(relative_age^2) *      studytime + teacherrelation + zfriendrelation + as.factor(year) |      mst_id | 0 | school_id</t>
  </si>
  <si>
    <t>zeng_level ~ studytime + cram + relative_age * studytime + I(relative_age^2) *      studytime + teacherrelation + zfriendrelation + as.factor(year) |      mst_id | 0 | school_id</t>
  </si>
  <si>
    <t>zstrategy ~ studytime + cram + relative_age * studytime + I(relative_age^2) *      studytime + teacherrelation + zfriendrelation + as.factor(year) |      mst_id | 0 | school_id</t>
  </si>
  <si>
    <t>zselfcontrol ~ studytime + cram + relative_age * studytime +      I(relative_age^2) * studytime + teacherrelation + zfriendrelation +      as.factor(year) | mst_id | 0 | school_id</t>
  </si>
  <si>
    <t>zselfefficacy ~ studytime + cram + relative_age * studytime +      I(relative_age^2) * studytime + teacherrelation + zfriendrelation +      as.factor(year) | mst_id | 0 | school_id</t>
  </si>
  <si>
    <t>zdilligence ~ studytime + cram + relative_age * studytime + I(relative_age^2) *      studytime + teacherrelation + zfriendrelation + as.factor(year) |      mst_id | 0 | school_id</t>
  </si>
  <si>
    <t>4.43831462299018e-313</t>
  </si>
  <si>
    <t>5.86923307714525e-318</t>
  </si>
  <si>
    <t>2.44404650598884e-316</t>
  </si>
  <si>
    <t>2.41421527683334e-315</t>
  </si>
  <si>
    <t>1.85274617190467e-320</t>
  </si>
  <si>
    <t>school_type_junior_t6_ra_fe_basic_zselfefficacy</t>
  </si>
  <si>
    <t>school_type_junior_t6_ra_fe_zselfefficacy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</si>
</sst>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b/>
      <sz val="15"/>
      <color rgb="FF000000"/>
      <name val="Calibri"/>
      <family val="2"/>
    </font>
    <font>
      <b/>
      <sz val="12"/>
      <color theme="1"/>
      <name val="游ゴシック"/>
      <family val="3"/>
      <charset val="128"/>
      <scheme val="minor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showGridLines="0" zoomScale="50" workbookViewId="0">
      <selection activeCell="C17" sqref="C17:O20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7" width="19.140625" style="14" hidden="1" customWidth="1" outlineLevel="1"/>
    <col min="8" max="8" width="19.28515625" style="14" customWidth="1" collapsed="1"/>
    <col min="9" max="15" width="19.28515625" style="14" customWidth="1"/>
    <col min="16" max="17" width="19.140625" style="14" customWidth="1" outlineLevel="1"/>
  </cols>
  <sheetData>
    <row r="2" spans="2:17" ht="21" thickBo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17" ht="22" thickTop="1">
      <c r="B3" s="25"/>
      <c r="C3" s="26" t="s">
        <v>518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2:17" ht="21">
      <c r="B4" s="25"/>
      <c r="C4" s="26"/>
      <c r="D4" s="26"/>
      <c r="E4" s="26"/>
      <c r="F4" s="26"/>
      <c r="G4" s="26"/>
      <c r="H4" s="32" t="s">
        <v>680</v>
      </c>
      <c r="I4" s="26"/>
      <c r="J4" s="32"/>
      <c r="K4" s="26"/>
      <c r="L4" s="32" t="s">
        <v>681</v>
      </c>
      <c r="M4" s="26"/>
      <c r="N4" s="32"/>
      <c r="O4" s="26"/>
      <c r="P4" s="33" t="s">
        <v>582</v>
      </c>
      <c r="Q4" s="33"/>
    </row>
    <row r="5" spans="2:17">
      <c r="B5" s="8"/>
      <c r="C5" s="23"/>
      <c r="D5" s="23"/>
      <c r="E5" s="16"/>
      <c r="F5" s="16"/>
      <c r="G5" s="23"/>
      <c r="H5" s="23" t="str">
        <f>INDEX(list!$B:$B,MATCH(H9,list!$A:$A,0),0)</f>
        <v>Math</v>
      </c>
      <c r="I5" s="23"/>
      <c r="J5" s="23" t="str">
        <f>INDEX(list!$B:$B,MATCH(J9,list!$A:$A,0),0)</f>
        <v>Japanese</v>
      </c>
      <c r="K5" s="23"/>
      <c r="L5" s="23" t="str">
        <f>INDEX(list!$B:$B,MATCH(L9,list!$A:$A,0),0)</f>
        <v>Math</v>
      </c>
      <c r="M5" s="23"/>
      <c r="N5" s="23" t="str">
        <f>INDEX(list!$B:$B,MATCH(N9,list!$A:$A,0),0)</f>
        <v>Japanese</v>
      </c>
      <c r="O5" s="23"/>
      <c r="P5" s="23" t="str">
        <f>INDEX(list!$B:$B,MATCH(P9,list!$A:$A,0),0)</f>
        <v>English</v>
      </c>
      <c r="Q5" s="23"/>
    </row>
    <row r="6" spans="2:17">
      <c r="B6" s="8"/>
      <c r="C6" s="22"/>
      <c r="D6" s="22"/>
      <c r="E6" s="4"/>
      <c r="F6" s="4"/>
      <c r="G6" s="22"/>
      <c r="H6" s="28" t="s">
        <v>520</v>
      </c>
      <c r="I6" s="28" t="s">
        <v>521</v>
      </c>
      <c r="J6" s="28" t="s">
        <v>522</v>
      </c>
      <c r="K6" s="28" t="s">
        <v>523</v>
      </c>
      <c r="L6" s="28" t="s">
        <v>584</v>
      </c>
      <c r="M6" s="28" t="s">
        <v>585</v>
      </c>
      <c r="N6" s="28" t="s">
        <v>586</v>
      </c>
      <c r="O6" s="28" t="s">
        <v>587</v>
      </c>
      <c r="P6" s="28" t="s">
        <v>588</v>
      </c>
      <c r="Q6" s="28" t="s">
        <v>589</v>
      </c>
    </row>
    <row r="7" spans="2:17" hidden="1" outlineLevel="1">
      <c r="B7" s="15"/>
      <c r="C7" s="24" t="s">
        <v>126</v>
      </c>
      <c r="D7" s="24"/>
      <c r="E7" s="16"/>
      <c r="F7" s="16"/>
      <c r="G7" s="16"/>
      <c r="H7" s="16" t="e">
        <f>INDEX(list!$B:$B,MATCH(H11,list!$A:$A,0),0)</f>
        <v>#N/A</v>
      </c>
      <c r="I7" s="16" t="e">
        <f>INDEX(list!$B:$B,MATCH(I11,list!$A:$A,0),0)</f>
        <v>#N/A</v>
      </c>
      <c r="J7" s="16" t="e">
        <f>INDEX(list!$B:$B,MATCH(J11,list!$A:$A,0),0)</f>
        <v>#N/A</v>
      </c>
      <c r="K7" s="16" t="e">
        <f>INDEX(list!$B:$B,MATCH(K11,list!$A:$A,0),0)</f>
        <v>#N/A</v>
      </c>
      <c r="L7" s="16" t="e">
        <f>INDEX(list!$B:$B,MATCH(L11,list!$A:$A,0),0)</f>
        <v>#N/A</v>
      </c>
      <c r="M7" s="16" t="e">
        <f>INDEX(list!$B:$B,MATCH(M11,list!$A:$A,0),0)</f>
        <v>#N/A</v>
      </c>
      <c r="N7" s="16" t="e">
        <f>INDEX(list!$B:$B,MATCH(N11,list!$A:$A,0),0)</f>
        <v>#N/A</v>
      </c>
      <c r="O7" s="16" t="e">
        <f>INDEX(list!$B:$B,MATCH(O11,list!$A:$A,0),0)</f>
        <v>#N/A</v>
      </c>
      <c r="P7" s="16" t="e">
        <f>INDEX(list!$B:$B,MATCH(P11,list!$A:$A,0),0)</f>
        <v>#N/A</v>
      </c>
      <c r="Q7" s="16" t="e">
        <f>INDEX(list!$B:$B,MATCH(Q11,list!$A:$A,0),0)</f>
        <v>#N/A</v>
      </c>
    </row>
    <row r="8" spans="2:17" hidden="1" outlineLevel="1">
      <c r="B8" s="9"/>
      <c r="C8" s="24" t="s">
        <v>507</v>
      </c>
      <c r="D8" s="24"/>
      <c r="E8" s="16"/>
      <c r="F8" s="16"/>
      <c r="G8" s="16"/>
      <c r="H8" t="s">
        <v>531</v>
      </c>
      <c r="I8" t="s">
        <v>531</v>
      </c>
      <c r="J8" t="s">
        <v>531</v>
      </c>
      <c r="K8" t="s">
        <v>531</v>
      </c>
      <c r="L8" t="s">
        <v>533</v>
      </c>
      <c r="M8" t="s">
        <v>533</v>
      </c>
      <c r="N8" t="s">
        <v>533</v>
      </c>
      <c r="O8" t="s">
        <v>533</v>
      </c>
      <c r="P8" t="s">
        <v>533</v>
      </c>
      <c r="Q8" t="s">
        <v>533</v>
      </c>
    </row>
    <row r="9" spans="2:17" hidden="1" outlineLevel="1">
      <c r="B9" s="15"/>
      <c r="C9" s="16"/>
      <c r="D9" s="16"/>
      <c r="E9" s="16"/>
      <c r="F9" s="16"/>
      <c r="G9" s="16"/>
      <c r="H9" s="16" t="s">
        <v>39</v>
      </c>
      <c r="I9" s="16" t="s">
        <v>39</v>
      </c>
      <c r="J9" s="16" t="s">
        <v>35</v>
      </c>
      <c r="K9" s="16" t="s">
        <v>35</v>
      </c>
      <c r="L9" s="16" t="s">
        <v>39</v>
      </c>
      <c r="M9" s="16" t="s">
        <v>39</v>
      </c>
      <c r="N9" s="16" t="s">
        <v>35</v>
      </c>
      <c r="O9" s="16" t="s">
        <v>35</v>
      </c>
      <c r="P9" s="16" t="s">
        <v>581</v>
      </c>
      <c r="Q9" s="16" t="s">
        <v>581</v>
      </c>
    </row>
    <row r="10" spans="2:17" ht="21" hidden="1" outlineLevel="1">
      <c r="H10" s="14" t="s">
        <v>583</v>
      </c>
      <c r="I10" s="14" t="s">
        <v>578</v>
      </c>
      <c r="J10" s="14" t="s">
        <v>583</v>
      </c>
      <c r="K10" s="14" t="s">
        <v>578</v>
      </c>
      <c r="L10" s="14" t="s">
        <v>583</v>
      </c>
      <c r="M10" s="14" t="s">
        <v>578</v>
      </c>
      <c r="N10" s="14" t="s">
        <v>583</v>
      </c>
      <c r="O10" s="14" t="s">
        <v>578</v>
      </c>
      <c r="P10" s="14" t="s">
        <v>583</v>
      </c>
      <c r="Q10" s="14" t="s">
        <v>578</v>
      </c>
    </row>
    <row r="11" spans="2:17" hidden="1" outlineLevel="1"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2:17" hidden="1" outlineLevel="1"/>
    <row r="13" spans="2:17" hidden="1" outlineLevel="1"/>
    <row r="14" spans="2:17" hidden="1" outlineLevel="1"/>
    <row r="15" spans="2:17" ht="57" hidden="1" outlineLevel="1">
      <c r="B15" s="9"/>
      <c r="C15" s="4"/>
      <c r="D15" s="4"/>
      <c r="E15" s="4"/>
      <c r="F15" s="4"/>
      <c r="G15" s="4"/>
      <c r="H15" s="4" t="str">
        <f>CONCATENATE(H8,"_",H10,"_",H9)</f>
        <v>school_type_prime_t6_ra_ols_zmath_level</v>
      </c>
      <c r="I15" s="4" t="str">
        <f t="shared" ref="I15" si="0">CONCATENATE(I8,"_",I10,"_",I9)</f>
        <v>school_type_prime_t6_ra_fe_basic_zmath_level</v>
      </c>
      <c r="J15" s="4" t="str">
        <f>CONCATENATE(J8,"_",J10,"_",J9)</f>
        <v>school_type_prime_t6_ra_ols_zkokugo_level</v>
      </c>
      <c r="K15" s="4" t="str">
        <f t="shared" ref="K15:M15" si="1">CONCATENATE(K8,"_",K10,"_",K9)</f>
        <v>school_type_prime_t6_ra_fe_basic_zkokugo_level</v>
      </c>
      <c r="L15" s="4" t="str">
        <f t="shared" si="1"/>
        <v>school_type_junior_t6_ra_ols_zmath_level</v>
      </c>
      <c r="M15" s="4" t="str">
        <f t="shared" si="1"/>
        <v>school_type_junior_t6_ra_fe_basic_zmath_level</v>
      </c>
      <c r="N15" s="4" t="str">
        <f t="shared" ref="N15:O15" si="2">CONCATENATE(N8,"_",N10,"_",N9)</f>
        <v>school_type_junior_t6_ra_ols_zkokugo_level</v>
      </c>
      <c r="O15" s="4" t="str">
        <f t="shared" si="2"/>
        <v>school_type_junior_t6_ra_fe_basic_zkokugo_level</v>
      </c>
      <c r="P15" s="4" t="str">
        <f t="shared" ref="P15:Q15" si="3">CONCATENATE(P8,"_",P10,"_",P9)</f>
        <v>school_type_junior_t6_ra_ols_zeng_level</v>
      </c>
      <c r="Q15" s="4" t="str">
        <f t="shared" si="3"/>
        <v>school_type_junior_t6_ra_fe_basic_zeng_level</v>
      </c>
    </row>
    <row r="16" spans="2:17" collapsed="1">
      <c r="B16" s="15"/>
      <c r="C16" s="16" t="s">
        <v>519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2:17" ht="38">
      <c r="B17" s="10"/>
      <c r="C17" s="10" t="str">
        <f>INDEX(list!$B:$B,MATCH(D17,list!$A:$A,0),0)</f>
        <v>Studying</v>
      </c>
      <c r="D17" s="10" t="s">
        <v>94</v>
      </c>
      <c r="E17" s="3"/>
      <c r="F17" s="3"/>
      <c r="G17" s="3"/>
      <c r="H17" s="3" t="str">
        <f>IFERROR(INDEX(summary_tidy!$Y:$Y,MATCH(CONCATENATE(H$15, "_", $D17),summary_tidy!$X:$X,0),0)&amp;"
("&amp;INDEX(summary_tidy!$Z:$Z,MATCH(CONCATENATE(H$15, "_", $D17),summary_tidy!$X:$X,0),0)&amp;")","")</f>
        <v>0.025
(0.001)</v>
      </c>
      <c r="I17" s="3" t="str">
        <f>IFERROR(INDEX(summary_tidy!$Y:$Y,MATCH(CONCATENATE(I$15, "_", $D17),summary_tidy!$X:$X,0),0)&amp;"
("&amp;INDEX(summary_tidy!$Z:$Z,MATCH(CONCATENATE(I$15, "_", $D17),summary_tidy!$X:$X,0),0)&amp;")","")</f>
        <v>0.006
(0.001)</v>
      </c>
      <c r="J17" s="3" t="str">
        <f>IFERROR(INDEX(summary_tidy!$Y:$Y,MATCH(CONCATENATE(J$15, "_", $D17),summary_tidy!$X:$X,0),0)&amp;"
("&amp;INDEX(summary_tidy!$Z:$Z,MATCH(CONCATENATE(J$15, "_", $D17),summary_tidy!$X:$X,0),0)&amp;")","")</f>
        <v>0.024
(0.001)</v>
      </c>
      <c r="K17" s="3" t="str">
        <f>IFERROR(INDEX(summary_tidy!$Y:$Y,MATCH(CONCATENATE(K$15, "_", $D17),summary_tidy!$X:$X,0),0)&amp;"
("&amp;INDEX(summary_tidy!$Z:$Z,MATCH(CONCATENATE(K$15, "_", $D17),summary_tidy!$X:$X,0),0)&amp;")","")</f>
        <v>0.004
(0.000)</v>
      </c>
      <c r="L17" s="3" t="str">
        <f>IFERROR(INDEX(summary_tidy!$Y:$Y,MATCH(CONCATENATE(L$15, "_", $D17),summary_tidy!$X:$X,0),0)&amp;"
("&amp;INDEX(summary_tidy!$Z:$Z,MATCH(CONCATENATE(L$15, "_", $D17),summary_tidy!$X:$X,0),0)&amp;")","")</f>
        <v>0.026
(0.000)</v>
      </c>
      <c r="M17" s="3" t="str">
        <f>IFERROR(INDEX(summary_tidy!$Y:$Y,MATCH(CONCATENATE(M$15, "_", $D17),summary_tidy!$X:$X,0),0)&amp;"
("&amp;INDEX(summary_tidy!$Z:$Z,MATCH(CONCATENATE(M$15, "_", $D17),summary_tidy!$X:$X,0),0)&amp;")","")</f>
        <v>0.009
(0.000)</v>
      </c>
      <c r="N17" s="3" t="str">
        <f>IFERROR(INDEX(summary_tidy!$Y:$Y,MATCH(CONCATENATE(N$15, "_", $D17),summary_tidy!$X:$X,0),0)&amp;"
("&amp;INDEX(summary_tidy!$Z:$Z,MATCH(CONCATENATE(N$15, "_", $D17),summary_tidy!$X:$X,0),0)&amp;")","")</f>
        <v>0.023
(0.000)</v>
      </c>
      <c r="O17" s="3" t="str">
        <f>IFERROR(INDEX(summary_tidy!$Y:$Y,MATCH(CONCATENATE(O$15, "_", $D17),summary_tidy!$X:$X,0),0)&amp;"
("&amp;INDEX(summary_tidy!$Z:$Z,MATCH(CONCATENATE(O$15, "_", $D17),summary_tidy!$X:$X,0),0)&amp;")","")</f>
        <v>0.005
(0.000)</v>
      </c>
      <c r="P17" s="3" t="str">
        <f>IFERROR(INDEX(summary_tidy!$Y:$Y,MATCH(CONCATENATE(P$15, "_", $D17),summary_tidy!$X:$X,0),0)&amp;"
("&amp;INDEX(summary_tidy!$Z:$Z,MATCH(CONCATENATE(P$15, "_", $D17),summary_tidy!$X:$X,0),0)&amp;")","")</f>
        <v>0.028
(0.001)</v>
      </c>
      <c r="Q17" s="3" t="str">
        <f>IFERROR(INDEX(summary_tidy!$Y:$Y,MATCH(CONCATENATE(Q$15, "_", $D17),summary_tidy!$X:$X,0),0)&amp;"
("&amp;INDEX(summary_tidy!$Z:$Z,MATCH(CONCATENATE(Q$15, "_", $D17),summary_tidy!$X:$X,0),0)&amp;")","")</f>
        <v>0.006
(0.001)</v>
      </c>
    </row>
    <row r="18" spans="2:17" ht="38">
      <c r="B18" s="11"/>
      <c r="C18" s="10" t="str">
        <f>INDEX(list!$B:$B,MATCH(D18,list!$A:$A,0),0)</f>
        <v>Prep school</v>
      </c>
      <c r="D18" s="10" t="s">
        <v>95</v>
      </c>
      <c r="E18" s="3"/>
      <c r="F18" s="3"/>
      <c r="G18" s="3"/>
      <c r="H18" s="3" t="str">
        <f>IFERROR(INDEX(summary_tidy!$Y:$Y,MATCH(CONCATENATE(H$15, "_", $D18),summary_tidy!$X:$X,0),0)&amp;"
("&amp;INDEX(summary_tidy!$Z:$Z,MATCH(CONCATENATE(H$15, "_", $D18),summary_tidy!$X:$X,0),0)&amp;")","")</f>
        <v>-0.001
(0.004)</v>
      </c>
      <c r="I18" s="3" t="str">
        <f>IFERROR(INDEX(summary_tidy!$Y:$Y,MATCH(CONCATENATE(I$15, "_", $D18),summary_tidy!$X:$X,0),0)&amp;"
("&amp;INDEX(summary_tidy!$Z:$Z,MATCH(CONCATENATE(I$15, "_", $D18),summary_tidy!$X:$X,0),0)&amp;")","")</f>
        <v>0.024
(0.005)</v>
      </c>
      <c r="J18" s="3" t="str">
        <f>IFERROR(INDEX(summary_tidy!$Y:$Y,MATCH(CONCATENATE(J$15, "_", $D18),summary_tidy!$X:$X,0),0)&amp;"
("&amp;INDEX(summary_tidy!$Z:$Z,MATCH(CONCATENATE(J$15, "_", $D18),summary_tidy!$X:$X,0),0)&amp;")","")</f>
        <v>-0.086
(0.004)</v>
      </c>
      <c r="K18" s="3" t="str">
        <f>IFERROR(INDEX(summary_tidy!$Y:$Y,MATCH(CONCATENATE(K$15, "_", $D18),summary_tidy!$X:$X,0),0)&amp;"
("&amp;INDEX(summary_tidy!$Z:$Z,MATCH(CONCATENATE(K$15, "_", $D18),summary_tidy!$X:$X,0),0)&amp;")","")</f>
        <v>0.022
(0.005)</v>
      </c>
      <c r="L18" s="3" t="str">
        <f>IFERROR(INDEX(summary_tidy!$Y:$Y,MATCH(CONCATENATE(L$15, "_", $D18),summary_tidy!$X:$X,0),0)&amp;"
("&amp;INDEX(summary_tidy!$Z:$Z,MATCH(CONCATENATE(L$15, "_", $D18),summary_tidy!$X:$X,0),0)&amp;")","")</f>
        <v>0.162
(0.006)</v>
      </c>
      <c r="M18" s="3" t="str">
        <f>IFERROR(INDEX(summary_tidy!$Y:$Y,MATCH(CONCATENATE(M$15, "_", $D18),summary_tidy!$X:$X,0),0)&amp;"
("&amp;INDEX(summary_tidy!$Z:$Z,MATCH(CONCATENATE(M$15, "_", $D18),summary_tidy!$X:$X,0),0)&amp;")","")</f>
        <v>0.082
(0.005)</v>
      </c>
      <c r="N18" s="3" t="str">
        <f>IFERROR(INDEX(summary_tidy!$Y:$Y,MATCH(CONCATENATE(N$15, "_", $D18),summary_tidy!$X:$X,0),0)&amp;"
("&amp;INDEX(summary_tidy!$Z:$Z,MATCH(CONCATENATE(N$15, "_", $D18),summary_tidy!$X:$X,0),0)&amp;")","")</f>
        <v>-0.040
(0.006)</v>
      </c>
      <c r="O18" s="3" t="str">
        <f>IFERROR(INDEX(summary_tidy!$Y:$Y,MATCH(CONCATENATE(O$15, "_", $D18),summary_tidy!$X:$X,0),0)&amp;"
("&amp;INDEX(summary_tidy!$Z:$Z,MATCH(CONCATENATE(O$15, "_", $D18),summary_tidy!$X:$X,0),0)&amp;")","")</f>
        <v>0.004
(0.005)</v>
      </c>
      <c r="P18" s="3" t="str">
        <f>IFERROR(INDEX(summary_tidy!$Y:$Y,MATCH(CONCATENATE(P$15, "_", $D18),summary_tidy!$X:$X,0),0)&amp;"
("&amp;INDEX(summary_tidy!$Z:$Z,MATCH(CONCATENATE(P$15, "_", $D18),summary_tidy!$X:$X,0),0)&amp;")","")</f>
        <v>0.223
(0.007)</v>
      </c>
      <c r="Q18" s="3" t="str">
        <f>IFERROR(INDEX(summary_tidy!$Y:$Y,MATCH(CONCATENATE(Q$15, "_", $D18),summary_tidy!$X:$X,0),0)&amp;"
("&amp;INDEX(summary_tidy!$Z:$Z,MATCH(CONCATENATE(Q$15, "_", $D18),summary_tidy!$X:$X,0),0)&amp;")","")</f>
        <v>0.072
(0.008)</v>
      </c>
    </row>
    <row r="19" spans="2:17" ht="38">
      <c r="B19" s="11"/>
      <c r="C19" s="10" t="str">
        <f>INDEX(list!$B:$B,MATCH(D19,list!$A:$A,0),0)</f>
        <v>Teachers</v>
      </c>
      <c r="D19" s="10" t="s">
        <v>138</v>
      </c>
      <c r="E19" s="3"/>
      <c r="F19" s="3"/>
      <c r="G19" s="3"/>
      <c r="H19" s="3" t="str">
        <f>IFERROR(INDEX(summary_tidy!$Y:$Y,MATCH(CONCATENATE(H$15, "_", $D19),summary_tidy!$X:$X,0),0)&amp;"
("&amp;INDEX(summary_tidy!$Z:$Z,MATCH(CONCATENATE(H$15, "_", $D19),summary_tidy!$X:$X,0),0)&amp;")","")</f>
        <v>0.012
(0.002)</v>
      </c>
      <c r="I19" s="3" t="str">
        <f>IFERROR(INDEX(summary_tidy!$Y:$Y,MATCH(CONCATENATE(I$15, "_", $D19),summary_tidy!$X:$X,0),0)&amp;"
("&amp;INDEX(summary_tidy!$Z:$Z,MATCH(CONCATENATE(I$15, "_", $D19),summary_tidy!$X:$X,0),0)&amp;")","")</f>
        <v>0.007
(0.003)</v>
      </c>
      <c r="J19" s="3" t="str">
        <f>IFERROR(INDEX(summary_tidy!$Y:$Y,MATCH(CONCATENATE(J$15, "_", $D19),summary_tidy!$X:$X,0),0)&amp;"
("&amp;INDEX(summary_tidy!$Z:$Z,MATCH(CONCATENATE(J$15, "_", $D19),summary_tidy!$X:$X,0),0)&amp;")","")</f>
        <v>0.025
(0.002)</v>
      </c>
      <c r="K19" s="3" t="str">
        <f>IFERROR(INDEX(summary_tidy!$Y:$Y,MATCH(CONCATENATE(K$15, "_", $D19),summary_tidy!$X:$X,0),0)&amp;"
("&amp;INDEX(summary_tidy!$Z:$Z,MATCH(CONCATENATE(K$15, "_", $D19),summary_tidy!$X:$X,0),0)&amp;")","")</f>
        <v>0.007
(0.002)</v>
      </c>
      <c r="L19" s="3" t="str">
        <f>IFERROR(INDEX(summary_tidy!$Y:$Y,MATCH(CONCATENATE(L$15, "_", $D19),summary_tidy!$X:$X,0),0)&amp;"
("&amp;INDEX(summary_tidy!$Z:$Z,MATCH(CONCATENATE(L$15, "_", $D19),summary_tidy!$X:$X,0),0)&amp;")","")</f>
        <v>-0.009
(0.002)</v>
      </c>
      <c r="M19" s="3" t="str">
        <f>IFERROR(INDEX(summary_tidy!$Y:$Y,MATCH(CONCATENATE(M$15, "_", $D19),summary_tidy!$X:$X,0),0)&amp;"
("&amp;INDEX(summary_tidy!$Z:$Z,MATCH(CONCATENATE(M$15, "_", $D19),summary_tidy!$X:$X,0),0)&amp;")","")</f>
        <v>0.008
(0.002)</v>
      </c>
      <c r="N19" s="3" t="str">
        <f>IFERROR(INDEX(summary_tidy!$Y:$Y,MATCH(CONCATENATE(N$15, "_", $D19),summary_tidy!$X:$X,0),0)&amp;"
("&amp;INDEX(summary_tidy!$Z:$Z,MATCH(CONCATENATE(N$15, "_", $D19),summary_tidy!$X:$X,0),0)&amp;")","")</f>
        <v>0.002
(0.002)</v>
      </c>
      <c r="O19" s="3" t="str">
        <f>IFERROR(INDEX(summary_tidy!$Y:$Y,MATCH(CONCATENATE(O$15, "_", $D19),summary_tidy!$X:$X,0),0)&amp;"
("&amp;INDEX(summary_tidy!$Z:$Z,MATCH(CONCATENATE(O$15, "_", $D19),summary_tidy!$X:$X,0),0)&amp;")","")</f>
        <v>0.006
(0.003)</v>
      </c>
      <c r="P19" s="3" t="str">
        <f>IFERROR(INDEX(summary_tidy!$Y:$Y,MATCH(CONCATENATE(P$15, "_", $D19),summary_tidy!$X:$X,0),0)&amp;"
("&amp;INDEX(summary_tidy!$Z:$Z,MATCH(CONCATENATE(P$15, "_", $D19),summary_tidy!$X:$X,0),0)&amp;")","")</f>
        <v>-0.001
(0.003)</v>
      </c>
      <c r="Q19" s="3" t="str">
        <f>IFERROR(INDEX(summary_tidy!$Y:$Y,MATCH(CONCATENATE(Q$15, "_", $D19),summary_tidy!$X:$X,0),0)&amp;"
("&amp;INDEX(summary_tidy!$Z:$Z,MATCH(CONCATENATE(Q$15, "_", $D19),summary_tidy!$X:$X,0),0)&amp;")","")</f>
        <v>0.002
(0.003)</v>
      </c>
    </row>
    <row r="20" spans="2:17" ht="38">
      <c r="B20" s="19"/>
      <c r="C20" s="18" t="str">
        <f>INDEX(list!$B:$B,MATCH(D20,list!$A:$A,0),0)</f>
        <v>Peers</v>
      </c>
      <c r="D20" s="18" t="s">
        <v>141</v>
      </c>
      <c r="E20" s="4"/>
      <c r="F20" s="4"/>
      <c r="G20" s="4"/>
      <c r="H20" s="4" t="str">
        <f>IFERROR(INDEX(summary_tidy!$Y:$Y,MATCH(CONCATENATE(H$15, "_", $D20),summary_tidy!$X:$X,0),0)&amp;"
("&amp;INDEX(summary_tidy!$Z:$Z,MATCH(CONCATENATE(H$15, "_", $D20),summary_tidy!$X:$X,0),0)&amp;")","")</f>
        <v>0.078
(0.002)</v>
      </c>
      <c r="I20" s="4" t="str">
        <f>IFERROR(INDEX(summary_tidy!$Y:$Y,MATCH(CONCATENATE(I$15, "_", $D20),summary_tidy!$X:$X,0),0)&amp;"
("&amp;INDEX(summary_tidy!$Z:$Z,MATCH(CONCATENATE(I$15, "_", $D20),summary_tidy!$X:$X,0),0)&amp;")","")</f>
        <v>0.008
(0.003)</v>
      </c>
      <c r="J20" s="4" t="str">
        <f>IFERROR(INDEX(summary_tidy!$Y:$Y,MATCH(CONCATENATE(J$15, "_", $D20),summary_tidy!$X:$X,0),0)&amp;"
("&amp;INDEX(summary_tidy!$Z:$Z,MATCH(CONCATENATE(J$15, "_", $D20),summary_tidy!$X:$X,0),0)&amp;")","")</f>
        <v>0.102
(0.002)</v>
      </c>
      <c r="K20" s="4" t="str">
        <f>IFERROR(INDEX(summary_tidy!$Y:$Y,MATCH(CONCATENATE(K$15, "_", $D20),summary_tidy!$X:$X,0),0)&amp;"
("&amp;INDEX(summary_tidy!$Z:$Z,MATCH(CONCATENATE(K$15, "_", $D20),summary_tidy!$X:$X,0),0)&amp;")","")</f>
        <v>0.004
(0.002)</v>
      </c>
      <c r="L20" s="4" t="str">
        <f>IFERROR(INDEX(summary_tidy!$Y:$Y,MATCH(CONCATENATE(L$15, "_", $D20),summary_tidy!$X:$X,0),0)&amp;"
("&amp;INDEX(summary_tidy!$Z:$Z,MATCH(CONCATENATE(L$15, "_", $D20),summary_tidy!$X:$X,0),0)&amp;")","")</f>
        <v>0.073
(0.002)</v>
      </c>
      <c r="M20" s="4" t="str">
        <f>IFERROR(INDEX(summary_tidy!$Y:$Y,MATCH(CONCATENATE(M$15, "_", $D20),summary_tidy!$X:$X,0),0)&amp;"
("&amp;INDEX(summary_tidy!$Z:$Z,MATCH(CONCATENATE(M$15, "_", $D20),summary_tidy!$X:$X,0),0)&amp;")","")</f>
        <v>0.006
(0.002)</v>
      </c>
      <c r="N20" s="4" t="str">
        <f>IFERROR(INDEX(summary_tidy!$Y:$Y,MATCH(CONCATENATE(N$15, "_", $D20),summary_tidy!$X:$X,0),0)&amp;"
("&amp;INDEX(summary_tidy!$Z:$Z,MATCH(CONCATENATE(N$15, "_", $D20),summary_tidy!$X:$X,0),0)&amp;")","")</f>
        <v>0.086
(0.002)</v>
      </c>
      <c r="O20" s="4" t="str">
        <f>IFERROR(INDEX(summary_tidy!$Y:$Y,MATCH(CONCATENATE(O$15, "_", $D20),summary_tidy!$X:$X,0),0)&amp;"
("&amp;INDEX(summary_tidy!$Z:$Z,MATCH(CONCATENATE(O$15, "_", $D20),summary_tidy!$X:$X,0),0)&amp;")","")</f>
        <v>0.004
(0.003)</v>
      </c>
      <c r="P20" s="4" t="str">
        <f>IFERROR(INDEX(summary_tidy!$Y:$Y,MATCH(CONCATENATE(P$15, "_", $D20),summary_tidy!$X:$X,0),0)&amp;"
("&amp;INDEX(summary_tidy!$Z:$Z,MATCH(CONCATENATE(P$15, "_", $D20),summary_tidy!$X:$X,0),0)&amp;")","")</f>
        <v>0.087
(0.002)</v>
      </c>
      <c r="Q20" s="4" t="str">
        <f>IFERROR(INDEX(summary_tidy!$Y:$Y,MATCH(CONCATENATE(Q$15, "_", $D20),summary_tidy!$X:$X,0),0)&amp;"
("&amp;INDEX(summary_tidy!$Z:$Z,MATCH(CONCATENATE(Q$15, "_", $D20),summary_tidy!$X:$X,0),0)&amp;")","")</f>
        <v>0.000
(0.003)</v>
      </c>
    </row>
    <row r="21" spans="2:17" ht="26" hidden="1" customHeight="1" outlineLevel="1">
      <c r="B21" s="20"/>
      <c r="C21" s="20" t="s">
        <v>121</v>
      </c>
      <c r="D21" s="20"/>
      <c r="E21" s="16" t="s">
        <v>506</v>
      </c>
      <c r="F21" s="16"/>
      <c r="G21" s="3"/>
      <c r="H21" s="3" t="str">
        <f>IFERROR(IF(COUNTIF(INDEX(summary_tidy!$AB:$AB,MATCH(CONCATENATE(H$15, "_", $D$20),summary_tidy!$X:$X,0),0),"*"&amp;$E21&amp;"*")&gt;0,"¥checkmark", ""),"")</f>
        <v/>
      </c>
      <c r="I21" s="3" t="str">
        <f>IFERROR(IF(COUNTIF(INDEX(summary_tidy!$AB:$AB,MATCH(CONCATENATE(I$15, "_", $D$20),summary_tidy!$X:$X,0),0),"*"&amp;$E21&amp;"*")&gt;0,"¥checkmark", ""),"")</f>
        <v/>
      </c>
      <c r="J21" s="3" t="str">
        <f>IFERROR(IF(COUNTIF(INDEX(summary_tidy!$AB:$AB,MATCH(CONCATENATE(J$15, "_", $D$20),summary_tidy!$X:$X,0),0),"*"&amp;$E21&amp;"*")&gt;0,"¥checkmark", ""),"")</f>
        <v/>
      </c>
      <c r="K21" s="3" t="str">
        <f>IFERROR(IF(COUNTIF(INDEX(summary_tidy!$AB:$AB,MATCH(CONCATENATE(K$15, "_", $D$20),summary_tidy!$X:$X,0),0),"*"&amp;$E21&amp;"*")&gt;0,"¥checkmark", ""),"")</f>
        <v/>
      </c>
      <c r="L21" s="3" t="str">
        <f>IFERROR(IF(COUNTIF(INDEX(summary_tidy!$AB:$AB,MATCH(CONCATENATE(L$15, "_", $D$20),summary_tidy!$X:$X,0),0),"*"&amp;$E21&amp;"*")&gt;0,"¥checkmark", ""),"")</f>
        <v/>
      </c>
      <c r="M21" s="3" t="str">
        <f>IFERROR(IF(COUNTIF(INDEX(summary_tidy!$AB:$AB,MATCH(CONCATENATE(M$15, "_", $D$20),summary_tidy!$X:$X,0),0),"*"&amp;$E21&amp;"*")&gt;0,"¥checkmark", ""),"")</f>
        <v/>
      </c>
      <c r="N21" s="3" t="str">
        <f>IFERROR(IF(COUNTIF(INDEX(summary_tidy!$AB:$AB,MATCH(CONCATENATE(N$15, "_", $D$20),summary_tidy!$X:$X,0),0),"*"&amp;$E21&amp;"*")&gt;0,"¥checkmark", ""),"")</f>
        <v/>
      </c>
      <c r="O21" s="3" t="str">
        <f>IFERROR(IF(COUNTIF(INDEX(summary_tidy!$AB:$AB,MATCH(CONCATENATE(O$15, "_", $D$20),summary_tidy!$X:$X,0),0),"*"&amp;$E21&amp;"*")&gt;0,"¥checkmark", ""),"")</f>
        <v/>
      </c>
      <c r="P21" s="3" t="str">
        <f>IFERROR(IF(COUNTIF(INDEX(summary_tidy!$AB:$AB,MATCH(CONCATENATE(P$15, "_", $D$20),summary_tidy!$X:$X,0),0),"*"&amp;$E21&amp;"*")&gt;0,"¥checkmark", ""),"")</f>
        <v/>
      </c>
      <c r="Q21" s="3" t="str">
        <f>IFERROR(IF(COUNTIF(INDEX(summary_tidy!$AB:$AB,MATCH(CONCATENATE(Q$15, "_", $D$20),summary_tidy!$X:$X,0),0),"*"&amp;$E21&amp;"*")&gt;0,"¥checkmark", ""),"")</f>
        <v/>
      </c>
    </row>
    <row r="22" spans="2:17" ht="26" hidden="1" customHeight="1" outlineLevel="1">
      <c r="B22" s="19"/>
      <c r="C22" s="20" t="s">
        <v>122</v>
      </c>
      <c r="D22" s="20"/>
      <c r="E22" s="16" t="s">
        <v>122</v>
      </c>
      <c r="F22" s="16"/>
      <c r="G22" s="16"/>
      <c r="H22" s="16" t="str">
        <f>IFERROR(IF(COUNTIF(INDEX(summary_tidy!$AB:$AB,MATCH(CONCATENATE(H$15, "_", $D$20),summary_tidy!$X:$X,0),0),"*"&amp;$E22&amp;"*")&gt;0,"¥checkmark", ""),"")</f>
        <v/>
      </c>
      <c r="I22" s="16" t="str">
        <f>IFERROR(IF(COUNTIF(INDEX(summary_tidy!$AB:$AB,MATCH(CONCATENATE(I$15, "_", $D$20),summary_tidy!$X:$X,0),0),"*"&amp;$E22&amp;"*")&gt;0,"¥checkmark", ""),"")</f>
        <v/>
      </c>
      <c r="J22" s="16" t="str">
        <f>IFERROR(IF(COUNTIF(INDEX(summary_tidy!$AB:$AB,MATCH(CONCATENATE(J$15, "_", $D$20),summary_tidy!$X:$X,0),0),"*"&amp;$E22&amp;"*")&gt;0,"¥checkmark", ""),"")</f>
        <v/>
      </c>
      <c r="K22" s="16" t="str">
        <f>IFERROR(IF(COUNTIF(INDEX(summary_tidy!$AB:$AB,MATCH(CONCATENATE(K$15, "_", $D$20),summary_tidy!$X:$X,0),0),"*"&amp;$E22&amp;"*")&gt;0,"¥checkmark", ""),"")</f>
        <v/>
      </c>
      <c r="L22" s="16" t="str">
        <f>IFERROR(IF(COUNTIF(INDEX(summary_tidy!$AB:$AB,MATCH(CONCATENATE(L$15, "_", $D$20),summary_tidy!$X:$X,0),0),"*"&amp;$E22&amp;"*")&gt;0,"¥checkmark", ""),"")</f>
        <v/>
      </c>
      <c r="M22" s="16" t="str">
        <f>IFERROR(IF(COUNTIF(INDEX(summary_tidy!$AB:$AB,MATCH(CONCATENATE(M$15, "_", $D$20),summary_tidy!$X:$X,0),0),"*"&amp;$E22&amp;"*")&gt;0,"¥checkmark", ""),"")</f>
        <v/>
      </c>
      <c r="N22" s="16" t="str">
        <f>IFERROR(IF(COUNTIF(INDEX(summary_tidy!$AB:$AB,MATCH(CONCATENATE(N$15, "_", $D$20),summary_tidy!$X:$X,0),0),"*"&amp;$E22&amp;"*")&gt;0,"¥checkmark", ""),"")</f>
        <v/>
      </c>
      <c r="O22" s="16" t="str">
        <f>IFERROR(IF(COUNTIF(INDEX(summary_tidy!$AB:$AB,MATCH(CONCATENATE(O$15, "_", $D$20),summary_tidy!$X:$X,0),0),"*"&amp;$E22&amp;"*")&gt;0,"¥checkmark", ""),"")</f>
        <v/>
      </c>
      <c r="P22" s="16" t="str">
        <f>IFERROR(IF(COUNTIF(INDEX(summary_tidy!$AB:$AB,MATCH(CONCATENATE(P$15, "_", $D$20),summary_tidy!$X:$X,0),0),"*"&amp;$E22&amp;"*")&gt;0,"¥checkmark", ""),"")</f>
        <v/>
      </c>
      <c r="Q22" s="16" t="str">
        <f>IFERROR(IF(COUNTIF(INDEX(summary_tidy!$AB:$AB,MATCH(CONCATENATE(Q$15, "_", $D$20),summary_tidy!$X:$X,0),0),"*"&amp;$E22&amp;"*")&gt;0,"¥checkmark", ""),"")</f>
        <v/>
      </c>
    </row>
    <row r="23" spans="2:17" ht="26" hidden="1" customHeight="1" outlineLevel="1">
      <c r="B23" s="20"/>
      <c r="C23" s="20" t="s">
        <v>123</v>
      </c>
      <c r="D23" s="20"/>
      <c r="E23" s="16" t="s">
        <v>123</v>
      </c>
      <c r="F23" s="16"/>
      <c r="G23" s="16"/>
      <c r="H23" s="16" t="str">
        <f>IFERROR(IF(COUNTIF(INDEX(summary_tidy!$AB:$AB,MATCH(CONCATENATE(H$15, "_", $D$20),summary_tidy!$X:$X,0),0),"*"&amp;$E23&amp;"*")&gt;0,"¥checkmark", ""),"")</f>
        <v>¥checkmark</v>
      </c>
      <c r="I23" s="16" t="str">
        <f>IFERROR(IF(COUNTIF(INDEX(summary_tidy!$AB:$AB,MATCH(CONCATENATE(I$15, "_", $D$20),summary_tidy!$X:$X,0),0),"*"&amp;$E23&amp;"*")&gt;0,"¥checkmark", ""),"")</f>
        <v>¥checkmark</v>
      </c>
      <c r="J23" s="16" t="str">
        <f>IFERROR(IF(COUNTIF(INDEX(summary_tidy!$AB:$AB,MATCH(CONCATENATE(J$15, "_", $D$20),summary_tidy!$X:$X,0),0),"*"&amp;$E23&amp;"*")&gt;0,"¥checkmark", ""),"")</f>
        <v>¥checkmark</v>
      </c>
      <c r="K23" s="16" t="str">
        <f>IFERROR(IF(COUNTIF(INDEX(summary_tidy!$AB:$AB,MATCH(CONCATENATE(K$15, "_", $D$20),summary_tidy!$X:$X,0),0),"*"&amp;$E23&amp;"*")&gt;0,"¥checkmark", ""),"")</f>
        <v>¥checkmark</v>
      </c>
      <c r="L23" s="16" t="str">
        <f>IFERROR(IF(COUNTIF(INDEX(summary_tidy!$AB:$AB,MATCH(CONCATENATE(L$15, "_", $D$20),summary_tidy!$X:$X,0),0),"*"&amp;$E23&amp;"*")&gt;0,"¥checkmark", ""),"")</f>
        <v>¥checkmark</v>
      </c>
      <c r="M23" s="16" t="str">
        <f>IFERROR(IF(COUNTIF(INDEX(summary_tidy!$AB:$AB,MATCH(CONCATENATE(M$15, "_", $D$20),summary_tidy!$X:$X,0),0),"*"&amp;$E23&amp;"*")&gt;0,"¥checkmark", ""),"")</f>
        <v>¥checkmark</v>
      </c>
      <c r="N23" s="16" t="str">
        <f>IFERROR(IF(COUNTIF(INDEX(summary_tidy!$AB:$AB,MATCH(CONCATENATE(N$15, "_", $D$20),summary_tidy!$X:$X,0),0),"*"&amp;$E23&amp;"*")&gt;0,"¥checkmark", ""),"")</f>
        <v>¥checkmark</v>
      </c>
      <c r="O23" s="16" t="str">
        <f>IFERROR(IF(COUNTIF(INDEX(summary_tidy!$AB:$AB,MATCH(CONCATENATE(O$15, "_", $D$20),summary_tidy!$X:$X,0),0),"*"&amp;$E23&amp;"*")&gt;0,"¥checkmark", ""),"")</f>
        <v>¥checkmark</v>
      </c>
      <c r="P23" s="16" t="str">
        <f>IFERROR(IF(COUNTIF(INDEX(summary_tidy!$AB:$AB,MATCH(CONCATENATE(P$15, "_", $D$20),summary_tidy!$X:$X,0),0),"*"&amp;$E23&amp;"*")&gt;0,"¥checkmark", ""),"")</f>
        <v>¥checkmark</v>
      </c>
      <c r="Q23" s="16" t="str">
        <f>IFERROR(IF(COUNTIF(INDEX(summary_tidy!$AB:$AB,MATCH(CONCATENATE(Q$15, "_", $D$20),summary_tidy!$X:$X,0),0),"*"&amp;$E23&amp;"*")&gt;0,"¥checkmark", ""),"")</f>
        <v>¥checkmark</v>
      </c>
    </row>
    <row r="24" spans="2:17" ht="26" hidden="1" customHeight="1" outlineLevel="1">
      <c r="B24" s="12"/>
      <c r="C24" s="20" t="s">
        <v>124</v>
      </c>
      <c r="D24" s="20"/>
      <c r="E24" s="16" t="s">
        <v>579</v>
      </c>
      <c r="F24" s="16"/>
      <c r="G24" s="16"/>
      <c r="H24" s="16" t="str">
        <f>IFERROR(IF(COUNTIF(INDEX(summary_tidy!$AB:$AB,MATCH(CONCATENATE(H$15, "_", $D$20),summary_tidy!$X:$X,0),0),"*"&amp;$E24&amp;"*")&gt;0,"¥checkmark", ""),"")</f>
        <v>¥checkmark</v>
      </c>
      <c r="I24" s="16" t="str">
        <f>IFERROR(IF(COUNTIF(INDEX(summary_tidy!$AB:$AB,MATCH(CONCATENATE(I$15, "_", $D$20),summary_tidy!$X:$X,0),0),"*"&amp;$E24&amp;"*")&gt;0,"¥checkmark", ""),"")</f>
        <v>¥checkmark</v>
      </c>
      <c r="J24" s="16" t="str">
        <f>IFERROR(IF(COUNTIF(INDEX(summary_tidy!$AB:$AB,MATCH(CONCATENATE(J$15, "_", $D$20),summary_tidy!$X:$X,0),0),"*"&amp;$E24&amp;"*")&gt;0,"¥checkmark", ""),"")</f>
        <v>¥checkmark</v>
      </c>
      <c r="K24" s="16" t="str">
        <f>IFERROR(IF(COUNTIF(INDEX(summary_tidy!$AB:$AB,MATCH(CONCATENATE(K$15, "_", $D$20),summary_tidy!$X:$X,0),0),"*"&amp;$E24&amp;"*")&gt;0,"¥checkmark", ""),"")</f>
        <v>¥checkmark</v>
      </c>
      <c r="L24" s="16" t="str">
        <f>IFERROR(IF(COUNTIF(INDEX(summary_tidy!$AB:$AB,MATCH(CONCATENATE(L$15, "_", $D$20),summary_tidy!$X:$X,0),0),"*"&amp;$E24&amp;"*")&gt;0,"¥checkmark", ""),"")</f>
        <v>¥checkmark</v>
      </c>
      <c r="M24" s="16" t="str">
        <f>IFERROR(IF(COUNTIF(INDEX(summary_tidy!$AB:$AB,MATCH(CONCATENATE(M$15, "_", $D$20),summary_tidy!$X:$X,0),0),"*"&amp;$E24&amp;"*")&gt;0,"¥checkmark", ""),"")</f>
        <v>¥checkmark</v>
      </c>
      <c r="N24" s="16" t="str">
        <f>IFERROR(IF(COUNTIF(INDEX(summary_tidy!$AB:$AB,MATCH(CONCATENATE(N$15, "_", $D$20),summary_tidy!$X:$X,0),0),"*"&amp;$E24&amp;"*")&gt;0,"¥checkmark", ""),"")</f>
        <v>¥checkmark</v>
      </c>
      <c r="O24" s="16" t="str">
        <f>IFERROR(IF(COUNTIF(INDEX(summary_tidy!$AB:$AB,MATCH(CONCATENATE(O$15, "_", $D$20),summary_tidy!$X:$X,0),0),"*"&amp;$E24&amp;"*")&gt;0,"¥checkmark", ""),"")</f>
        <v>¥checkmark</v>
      </c>
      <c r="P24" s="16" t="str">
        <f>IFERROR(IF(COUNTIF(INDEX(summary_tidy!$AB:$AB,MATCH(CONCATENATE(P$15, "_", $D$20),summary_tidy!$X:$X,0),0),"*"&amp;$E24&amp;"*")&gt;0,"¥checkmark", ""),"")</f>
        <v>¥checkmark</v>
      </c>
      <c r="Q24" s="16" t="str">
        <f>IFERROR(IF(COUNTIF(INDEX(summary_tidy!$AB:$AB,MATCH(CONCATENATE(Q$15, "_", $D$20),summary_tidy!$X:$X,0),0),"*"&amp;$E24&amp;"*")&gt;0,"¥checkmark", ""),"")</f>
        <v>¥checkmark</v>
      </c>
    </row>
    <row r="25" spans="2:17" ht="26" hidden="1" customHeight="1" outlineLevel="1">
      <c r="B25" s="12"/>
      <c r="C25" s="18" t="s">
        <v>124</v>
      </c>
      <c r="D25" s="18"/>
      <c r="E25" s="4" t="s">
        <v>580</v>
      </c>
      <c r="F25" s="4"/>
      <c r="G25" s="4"/>
      <c r="H25" s="4" t="str">
        <f>IFERROR(IF(COUNTIF(INDEX(summary_tidy!$AB:$AB,MATCH(CONCATENATE(H$15, "_", $D$20),summary_tidy!$X:$X,0),0),"*"&amp;$E25&amp;"*")&gt;0,"¥checkmark", ""),"")</f>
        <v/>
      </c>
      <c r="I25" s="4" t="str">
        <f>IFERROR(IF(COUNTIF(INDEX(summary_tidy!$AB:$AB,MATCH(CONCATENATE(I$15, "_", $D$20),summary_tidy!$X:$X,0),0),"*"&amp;$E25&amp;"*")&gt;0,"¥checkmark", ""),"")</f>
        <v>¥checkmark</v>
      </c>
      <c r="J25" s="4" t="str">
        <f>IFERROR(IF(COUNTIF(INDEX(summary_tidy!$AB:$AB,MATCH(CONCATENATE(J$15, "_", $D$20),summary_tidy!$X:$X,0),0),"*"&amp;$E25&amp;"*")&gt;0,"¥checkmark", ""),"")</f>
        <v/>
      </c>
      <c r="K25" s="4" t="str">
        <f>IFERROR(IF(COUNTIF(INDEX(summary_tidy!$AB:$AB,MATCH(CONCATENATE(K$15, "_", $D$20),summary_tidy!$X:$X,0),0),"*"&amp;$E25&amp;"*")&gt;0,"¥checkmark", ""),"")</f>
        <v>¥checkmark</v>
      </c>
      <c r="L25" s="4" t="str">
        <f>IFERROR(IF(COUNTIF(INDEX(summary_tidy!$AB:$AB,MATCH(CONCATENATE(L$15, "_", $D$20),summary_tidy!$X:$X,0),0),"*"&amp;$E25&amp;"*")&gt;0,"¥checkmark", ""),"")</f>
        <v/>
      </c>
      <c r="M25" s="4" t="str">
        <f>IFERROR(IF(COUNTIF(INDEX(summary_tidy!$AB:$AB,MATCH(CONCATENATE(M$15, "_", $D$20),summary_tidy!$X:$X,0),0),"*"&amp;$E25&amp;"*")&gt;0,"¥checkmark", ""),"")</f>
        <v>¥checkmark</v>
      </c>
      <c r="N25" s="4" t="str">
        <f>IFERROR(IF(COUNTIF(INDEX(summary_tidy!$AB:$AB,MATCH(CONCATENATE(N$15, "_", $D$20),summary_tidy!$X:$X,0),0),"*"&amp;$E25&amp;"*")&gt;0,"¥checkmark", ""),"")</f>
        <v/>
      </c>
      <c r="O25" s="4" t="str">
        <f>IFERROR(IF(COUNTIF(INDEX(summary_tidy!$AB:$AB,MATCH(CONCATENATE(O$15, "_", $D$20),summary_tidy!$X:$X,0),0),"*"&amp;$E25&amp;"*")&gt;0,"¥checkmark", ""),"")</f>
        <v>¥checkmark</v>
      </c>
      <c r="P25" s="4" t="str">
        <f>IFERROR(IF(COUNTIF(INDEX(summary_tidy!$AB:$AB,MATCH(CONCATENATE(P$15, "_", $D$20),summary_tidy!$X:$X,0),0),"*"&amp;$E25&amp;"*")&gt;0,"¥checkmark", ""),"")</f>
        <v/>
      </c>
      <c r="Q25" s="4" t="str">
        <f>IFERROR(IF(COUNTIF(INDEX(summary_tidy!$AB:$AB,MATCH(CONCATENATE(Q$15, "_", $D$20),summary_tidy!$X:$X,0),0),"*"&amp;$E25&amp;"*")&gt;0,"¥checkmark", ""),"")</f>
        <v>¥checkmark</v>
      </c>
    </row>
    <row r="26" spans="2:17" ht="26" hidden="1" customHeight="1" outlineLevel="1">
      <c r="B26" s="19"/>
      <c r="C26" s="20"/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ht="26" customHeight="1" collapsed="1">
      <c r="B27" s="19"/>
      <c r="C27" s="20" t="s">
        <v>519</v>
      </c>
      <c r="D27" s="2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7" ht="26" customHeight="1">
      <c r="B28" s="19"/>
      <c r="C28" s="20" t="s">
        <v>694</v>
      </c>
      <c r="D28" s="20"/>
      <c r="E28" s="16"/>
      <c r="F28" s="16"/>
      <c r="G28" s="16" t="str">
        <f>IF(COUNTIFS(G21:G24,"*checkmark*")&gt;0, "¥checkmark","")</f>
        <v/>
      </c>
      <c r="H28" s="16" t="str">
        <f t="shared" ref="H28:Q28" si="4">IF(COUNTIFS(H21:H24,"*checkmark*")&gt;0, "\checkmark","")</f>
        <v>\checkmark</v>
      </c>
      <c r="I28" s="16" t="str">
        <f t="shared" si="4"/>
        <v>\checkmark</v>
      </c>
      <c r="J28" s="16" t="str">
        <f t="shared" si="4"/>
        <v>\checkmark</v>
      </c>
      <c r="K28" s="16" t="str">
        <f t="shared" si="4"/>
        <v>\checkmark</v>
      </c>
      <c r="L28" s="16" t="str">
        <f t="shared" si="4"/>
        <v>\checkmark</v>
      </c>
      <c r="M28" s="16" t="str">
        <f t="shared" si="4"/>
        <v>\checkmark</v>
      </c>
      <c r="N28" s="16" t="str">
        <f t="shared" si="4"/>
        <v>\checkmark</v>
      </c>
      <c r="O28" s="16" t="str">
        <f t="shared" si="4"/>
        <v>\checkmark</v>
      </c>
      <c r="P28" s="16" t="str">
        <f t="shared" si="4"/>
        <v>\checkmark</v>
      </c>
      <c r="Q28" s="16" t="str">
        <f t="shared" si="4"/>
        <v>\checkmark</v>
      </c>
    </row>
    <row r="29" spans="2:17" ht="26" customHeight="1" thickBot="1">
      <c r="B29" s="20"/>
      <c r="C29" s="27" t="s">
        <v>696</v>
      </c>
      <c r="D29" s="27"/>
      <c r="E29" s="5"/>
      <c r="F29" s="5"/>
      <c r="G29" s="5" t="str">
        <f>IF(COUNTIFS(G21:G25,"*checkmark*")&gt;0, "¥checkmark","")</f>
        <v/>
      </c>
      <c r="H29" s="5" t="str">
        <f>IF(COUNTIFS(H25,"*checkmark*")&gt;0, "\checkmark","")</f>
        <v/>
      </c>
      <c r="I29" s="5" t="str">
        <f t="shared" ref="I29" si="5">IF(COUNTIFS(I25,"*checkmark*")&gt;0, "\checkmark","")</f>
        <v>\checkmark</v>
      </c>
      <c r="J29" s="5" t="str">
        <f>IF(COUNTIFS(J25,"*checkmark*")&gt;0, "\checkmark","")</f>
        <v/>
      </c>
      <c r="K29" s="5" t="str">
        <f t="shared" ref="K29:M29" si="6">IF(COUNTIFS(K25,"*checkmark*")&gt;0, "\checkmark","")</f>
        <v>\checkmark</v>
      </c>
      <c r="L29" s="5" t="str">
        <f t="shared" si="6"/>
        <v/>
      </c>
      <c r="M29" s="5" t="str">
        <f t="shared" si="6"/>
        <v>\checkmark</v>
      </c>
      <c r="N29" s="5" t="str">
        <f t="shared" ref="N29:O29" si="7">IF(COUNTIFS(N25,"*checkmark*")&gt;0, "\checkmark","")</f>
        <v/>
      </c>
      <c r="O29" s="5" t="str">
        <f t="shared" si="7"/>
        <v>\checkmark</v>
      </c>
      <c r="P29" s="5" t="str">
        <f t="shared" ref="P29:Q29" si="8">IF(COUNTIFS(P25,"*checkmark*")&gt;0, "\checkmark","")</f>
        <v/>
      </c>
      <c r="Q29" s="5" t="str">
        <f t="shared" si="8"/>
        <v>\checkmark</v>
      </c>
    </row>
    <row r="30" spans="2:17" ht="22" thickTop="1">
      <c r="C30" s="14" t="s">
        <v>518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F56A-DDD1-8945-89FB-1FFFBDECC9AF}">
  <dimension ref="B2:M31"/>
  <sheetViews>
    <sheetView showGridLines="0" tabSelected="1" zoomScale="50" workbookViewId="0">
      <selection activeCell="H29" sqref="H29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7" width="19.140625" style="14" hidden="1" customWidth="1" outlineLevel="1"/>
    <col min="8" max="8" width="23.7109375" style="14" customWidth="1" collapsed="1"/>
    <col min="9" max="13" width="23.7109375" style="14" customWidth="1"/>
  </cols>
  <sheetData>
    <row r="2" spans="2:13" ht="21" thickBo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13" ht="22" thickTop="1">
      <c r="B3" s="25"/>
      <c r="C3" s="26" t="s">
        <v>518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hidden="1" outlineLevel="1">
      <c r="B4" s="25"/>
      <c r="C4" s="26"/>
      <c r="D4" s="26"/>
      <c r="E4" s="26"/>
      <c r="F4" s="26"/>
      <c r="G4" s="26"/>
      <c r="H4" s="29" t="s">
        <v>591</v>
      </c>
      <c r="I4" s="26"/>
      <c r="J4" s="26"/>
      <c r="K4" s="29" t="s">
        <v>591</v>
      </c>
      <c r="L4" s="26"/>
      <c r="M4" s="26"/>
    </row>
    <row r="5" spans="2:13" collapsed="1">
      <c r="B5" s="8"/>
      <c r="C5" s="23"/>
      <c r="D5" s="23"/>
      <c r="E5" s="16"/>
      <c r="F5" s="16"/>
      <c r="G5" s="23"/>
      <c r="H5" s="23" t="str">
        <f>INDEX(list!$B:$B,MATCH(H9,list!$A:$A,0),0)</f>
        <v>Conscientiousness</v>
      </c>
      <c r="I5" s="23"/>
      <c r="J5" s="23" t="str">
        <f>INDEX(list!$B:$B,MATCH(J9,list!$A:$A,0),0)</f>
        <v>Self-control</v>
      </c>
      <c r="K5" s="23"/>
      <c r="L5" s="23" t="str">
        <f>INDEX(list!$B:$B,MATCH(L9,list!$A:$A,0),0)</f>
        <v>Self-efficacy</v>
      </c>
      <c r="M5" s="23"/>
    </row>
    <row r="6" spans="2:13">
      <c r="B6" s="8"/>
      <c r="C6" s="22"/>
      <c r="D6" s="22"/>
      <c r="E6" s="4"/>
      <c r="F6" s="4"/>
      <c r="G6" s="22"/>
      <c r="H6" s="28" t="s">
        <v>520</v>
      </c>
      <c r="I6" s="28" t="s">
        <v>521</v>
      </c>
      <c r="J6" s="28" t="s">
        <v>522</v>
      </c>
      <c r="K6" s="28" t="s">
        <v>523</v>
      </c>
      <c r="L6" s="28" t="s">
        <v>584</v>
      </c>
      <c r="M6" s="28" t="s">
        <v>585</v>
      </c>
    </row>
    <row r="7" spans="2:13" hidden="1" outlineLevel="1">
      <c r="B7" s="15"/>
      <c r="C7" s="24" t="s">
        <v>126</v>
      </c>
      <c r="D7" s="24"/>
      <c r="E7" s="16"/>
      <c r="F7" s="16"/>
      <c r="G7" s="16"/>
      <c r="H7" s="16" t="e">
        <f>INDEX(list!$B:$B,MATCH(H11,list!$A:$A,0),0)</f>
        <v>#N/A</v>
      </c>
      <c r="I7" s="16" t="e">
        <f>INDEX(list!$B:$B,MATCH(I11,list!$A:$A,0),0)</f>
        <v>#N/A</v>
      </c>
      <c r="J7" s="16" t="e">
        <f>INDEX(list!$B:$B,MATCH(J11,list!$A:$A,0),0)</f>
        <v>#N/A</v>
      </c>
      <c r="K7" s="16" t="e">
        <f>INDEX(list!$B:$B,MATCH(K11,list!$A:$A,0),0)</f>
        <v>#N/A</v>
      </c>
      <c r="L7" s="16" t="e">
        <f>INDEX(list!$B:$B,MATCH(L11,list!$A:$A,0),0)</f>
        <v>#N/A</v>
      </c>
      <c r="M7" s="16" t="e">
        <f>INDEX(list!$B:$B,MATCH(M11,list!$A:$A,0),0)</f>
        <v>#N/A</v>
      </c>
    </row>
    <row r="8" spans="2:13" hidden="1" outlineLevel="1">
      <c r="B8" s="9"/>
      <c r="C8" s="24" t="s">
        <v>507</v>
      </c>
      <c r="D8" s="24"/>
      <c r="E8" s="16"/>
      <c r="F8" s="16"/>
      <c r="G8" s="16"/>
      <c r="H8" s="30" t="s">
        <v>590</v>
      </c>
      <c r="I8" s="30" t="s">
        <v>590</v>
      </c>
      <c r="J8" s="30" t="s">
        <v>590</v>
      </c>
      <c r="K8" s="30" t="s">
        <v>590</v>
      </c>
      <c r="L8" s="30" t="s">
        <v>590</v>
      </c>
      <c r="M8" s="30" t="s">
        <v>590</v>
      </c>
    </row>
    <row r="9" spans="2:13" hidden="1" outlineLevel="1">
      <c r="B9" s="15"/>
      <c r="C9" s="16"/>
      <c r="D9" s="16"/>
      <c r="E9" s="16"/>
      <c r="F9" s="16"/>
      <c r="G9" s="16"/>
      <c r="H9" s="16" t="s">
        <v>62</v>
      </c>
      <c r="I9" s="16" t="s">
        <v>62</v>
      </c>
      <c r="J9" s="16" t="s">
        <v>58</v>
      </c>
      <c r="K9" s="16" t="s">
        <v>58</v>
      </c>
      <c r="L9" t="s">
        <v>642</v>
      </c>
      <c r="M9" t="s">
        <v>642</v>
      </c>
    </row>
    <row r="10" spans="2:13" ht="21" hidden="1" outlineLevel="1">
      <c r="H10" s="14" t="s">
        <v>583</v>
      </c>
      <c r="I10" s="14" t="s">
        <v>578</v>
      </c>
      <c r="J10" s="14" t="s">
        <v>583</v>
      </c>
      <c r="K10" s="14" t="s">
        <v>578</v>
      </c>
      <c r="L10" s="14" t="s">
        <v>583</v>
      </c>
      <c r="M10" s="14" t="s">
        <v>578</v>
      </c>
    </row>
    <row r="11" spans="2:13" hidden="1" outlineLevel="1">
      <c r="G11" s="21"/>
      <c r="H11" s="31"/>
      <c r="I11" s="21"/>
      <c r="J11" s="21"/>
      <c r="K11" s="21"/>
      <c r="L11" s="21"/>
      <c r="M11" s="21"/>
    </row>
    <row r="12" spans="2:13" hidden="1" outlineLevel="1"/>
    <row r="13" spans="2:13" hidden="1" outlineLevel="1"/>
    <row r="14" spans="2:13" hidden="1" outlineLevel="1"/>
    <row r="15" spans="2:13" ht="38" hidden="1" outlineLevel="1">
      <c r="B15" s="9"/>
      <c r="C15" s="4"/>
      <c r="D15" s="4"/>
      <c r="E15" s="4"/>
      <c r="F15" s="4"/>
      <c r="G15" s="4"/>
      <c r="H15" s="4" t="str">
        <f>CONCATENATE(H8,"_",H10,"_",H9)</f>
        <v>all_t6_ra_ols_zdilligence</v>
      </c>
      <c r="I15" s="4" t="str">
        <f t="shared" ref="I15:L15" si="0">CONCATENATE(I8,"_",I10,"_",I9)</f>
        <v>all_t6_ra_fe_basic_zdilligence</v>
      </c>
      <c r="J15" s="4" t="str">
        <f t="shared" ref="J15" si="1">CONCATENATE(J8,"_",J10,"_",J9)</f>
        <v>all_t6_ra_ols_zselfcontrol</v>
      </c>
      <c r="K15" s="4" t="str">
        <f t="shared" si="0"/>
        <v>all_t6_ra_fe_basic_zselfcontrol</v>
      </c>
      <c r="L15" s="4" t="str">
        <f t="shared" si="0"/>
        <v>all_t6_ra_ols_zselfefficacy</v>
      </c>
      <c r="M15" s="4" t="str">
        <f t="shared" ref="M15" si="2">CONCATENATE(M8,"_",M10,"_",M9)</f>
        <v>all_t6_ra_fe_basic_zselfefficacy</v>
      </c>
    </row>
    <row r="16" spans="2:13" collapsed="1">
      <c r="B16" s="15"/>
      <c r="C16" s="16" t="s">
        <v>519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ht="38">
      <c r="B17" s="10"/>
      <c r="C17" s="10" t="str">
        <f>INDEX(list!$B:$B,MATCH(D17,list!$A:$A,0),0)</f>
        <v>Studying</v>
      </c>
      <c r="D17" s="10" t="s">
        <v>94</v>
      </c>
      <c r="E17" s="3"/>
      <c r="F17" s="3"/>
      <c r="G17" s="3"/>
      <c r="H17" s="3" t="str">
        <f>IFERROR(INDEX(summary_tidy!$Y:$Y,MATCH(CONCATENATE(H$15, "_", $D17),summary_tidy!$X:$X,0),0)&amp;"
("&amp;INDEX(summary_tidy!$Z:$Z,MATCH(CONCATENATE(H$15, "_", $D17),summary_tidy!$X:$X,0),0)&amp;")","")</f>
        <v>0.042
(0.001)</v>
      </c>
      <c r="I17" s="3" t="str">
        <f>IFERROR(INDEX(summary_tidy!$Y:$Y,MATCH(CONCATENATE(I$15, "_", $D17),summary_tidy!$X:$X,0),0)&amp;"
("&amp;INDEX(summary_tidy!$Z:$Z,MATCH(CONCATENATE(I$15, "_", $D17),summary_tidy!$X:$X,0),0)&amp;")","")</f>
        <v>0.018
(0.001)</v>
      </c>
      <c r="J17" s="3" t="str">
        <f>IFERROR(INDEX(summary_tidy!$Y:$Y,MATCH(CONCATENATE(J$15, "_", $D17),summary_tidy!$X:$X,0),0)&amp;"
("&amp;INDEX(summary_tidy!$Z:$Z,MATCH(CONCATENATE(J$15, "_", $D17),summary_tidy!$X:$X,0),0)&amp;")","")</f>
        <v>0.027
(0.000)</v>
      </c>
      <c r="K17" s="3" t="str">
        <f>IFERROR(INDEX(summary_tidy!$Y:$Y,MATCH(CONCATENATE(K$15, "_", $D17),summary_tidy!$X:$X,0),0)&amp;"
("&amp;INDEX(summary_tidy!$Z:$Z,MATCH(CONCATENATE(K$15, "_", $D17),summary_tidy!$X:$X,0),0)&amp;")","")</f>
        <v>0.011
(0.000)</v>
      </c>
      <c r="L17" s="3" t="str">
        <f>IFERROR(INDEX(summary_tidy!$Y:$Y,MATCH(CONCATENATE(L$15, "_", $D17),summary_tidy!$X:$X,0),0)&amp;"
("&amp;INDEX(summary_tidy!$Z:$Z,MATCH(CONCATENATE(L$15, "_", $D17),summary_tidy!$X:$X,0),0)&amp;")","")</f>
        <v>0.043
(0.000)</v>
      </c>
      <c r="M17" s="3" t="str">
        <f>IFERROR(INDEX(summary_tidy!$Y:$Y,MATCH(CONCATENATE(M$15, "_", $D17),summary_tidy!$X:$X,0),0)&amp;"
("&amp;INDEX(summary_tidy!$Z:$Z,MATCH(CONCATENATE(M$15, "_", $D17),summary_tidy!$X:$X,0),0)&amp;")","")</f>
        <v>0.018
(0.001)</v>
      </c>
    </row>
    <row r="18" spans="2:13" ht="38">
      <c r="B18" s="11"/>
      <c r="C18" s="10" t="str">
        <f>INDEX(list!$B:$B,MATCH(D18,list!$A:$A,0),0)</f>
        <v>Prep school</v>
      </c>
      <c r="D18" s="10" t="s">
        <v>95</v>
      </c>
      <c r="E18" s="3"/>
      <c r="F18" s="3"/>
      <c r="G18" s="3"/>
      <c r="H18" s="3" t="str">
        <f>IFERROR(INDEX(summary_tidy!$Y:$Y,MATCH(CONCATENATE(H$15, "_", $D18),summary_tidy!$X:$X,0),0)&amp;"
("&amp;INDEX(summary_tidy!$Z:$Z,MATCH(CONCATENATE(H$15, "_", $D18),summary_tidy!$X:$X,0),0)&amp;")","")</f>
        <v>-0.121
(0.005)</v>
      </c>
      <c r="I18" s="3" t="str">
        <f>IFERROR(INDEX(summary_tidy!$Y:$Y,MATCH(CONCATENATE(I$15, "_", $D18),summary_tidy!$X:$X,0),0)&amp;"
("&amp;INDEX(summary_tidy!$Z:$Z,MATCH(CONCATENATE(I$15, "_", $D18),summary_tidy!$X:$X,0),0)&amp;")","")</f>
        <v>-0.021
(0.008)</v>
      </c>
      <c r="J18" s="3" t="str">
        <f>IFERROR(INDEX(summary_tidy!$Y:$Y,MATCH(CONCATENATE(J$15, "_", $D18),summary_tidy!$X:$X,0),0)&amp;"
("&amp;INDEX(summary_tidy!$Z:$Z,MATCH(CONCATENATE(J$15, "_", $D18),summary_tidy!$X:$X,0),0)&amp;")","")</f>
        <v>-0.077
(0.005)</v>
      </c>
      <c r="K18" s="3" t="str">
        <f>IFERROR(INDEX(summary_tidy!$Y:$Y,MATCH(CONCATENATE(K$15, "_", $D18),summary_tidy!$X:$X,0),0)&amp;"
("&amp;INDEX(summary_tidy!$Z:$Z,MATCH(CONCATENATE(K$15, "_", $D18),summary_tidy!$X:$X,0),0)&amp;")","")</f>
        <v>-0.023
(0.006)</v>
      </c>
      <c r="L18" s="3" t="str">
        <f>IFERROR(INDEX(summary_tidy!$Y:$Y,MATCH(CONCATENATE(L$15, "_", $D18),summary_tidy!$X:$X,0),0)&amp;"
("&amp;INDEX(summary_tidy!$Z:$Z,MATCH(CONCATENATE(L$15, "_", $D18),summary_tidy!$X:$X,0),0)&amp;")","")</f>
        <v>0.052
(0.005)</v>
      </c>
      <c r="M18" s="3" t="str">
        <f>IFERROR(INDEX(summary_tidy!$Y:$Y,MATCH(CONCATENATE(M$15, "_", $D18),summary_tidy!$X:$X,0),0)&amp;"
("&amp;INDEX(summary_tidy!$Z:$Z,MATCH(CONCATENATE(M$15, "_", $D18),summary_tidy!$X:$X,0),0)&amp;")","")</f>
        <v>0.020
(0.006)</v>
      </c>
    </row>
    <row r="19" spans="2:13" ht="38">
      <c r="B19" s="11"/>
      <c r="C19" s="10" t="str">
        <f>INDEX(list!$B:$B,MATCH(D19,list!$A:$A,0),0)</f>
        <v>Teachers</v>
      </c>
      <c r="D19" s="10" t="s">
        <v>138</v>
      </c>
      <c r="E19" s="3"/>
      <c r="F19" s="3"/>
      <c r="G19" s="3"/>
      <c r="H19" s="3" t="str">
        <f>IFERROR(INDEX(summary_tidy!$Y:$Y,MATCH(CONCATENATE(H$15, "_", $D19),summary_tidy!$X:$X,0),0)&amp;"
("&amp;INDEX(summary_tidy!$Z:$Z,MATCH(CONCATENATE(H$15, "_", $D19),summary_tidy!$X:$X,0),0)&amp;")","")</f>
        <v>0.114
(0.003)</v>
      </c>
      <c r="I19" s="3" t="str">
        <f>IFERROR(INDEX(summary_tidy!$Y:$Y,MATCH(CONCATENATE(I$15, "_", $D19),summary_tidy!$X:$X,0),0)&amp;"
("&amp;INDEX(summary_tidy!$Z:$Z,MATCH(CONCATENATE(I$15, "_", $D19),summary_tidy!$X:$X,0),0)&amp;")","")</f>
        <v>0.058
(0.004)</v>
      </c>
      <c r="J19" s="3" t="str">
        <f>IFERROR(INDEX(summary_tidy!$Y:$Y,MATCH(CONCATENATE(J$15, "_", $D19),summary_tidy!$X:$X,0),0)&amp;"
("&amp;INDEX(summary_tidy!$Z:$Z,MATCH(CONCATENATE(J$15, "_", $D19),summary_tidy!$X:$X,0),0)&amp;")","")</f>
        <v>0.141
(0.002)</v>
      </c>
      <c r="K19" s="3" t="str">
        <f>IFERROR(INDEX(summary_tidy!$Y:$Y,MATCH(CONCATENATE(K$15, "_", $D19),summary_tidy!$X:$X,0),0)&amp;"
("&amp;INDEX(summary_tidy!$Z:$Z,MATCH(CONCATENATE(K$15, "_", $D19),summary_tidy!$X:$X,0),0)&amp;")","")</f>
        <v>0.070
(0.003)</v>
      </c>
      <c r="L19" s="3" t="str">
        <f>IFERROR(INDEX(summary_tidy!$Y:$Y,MATCH(CONCATENATE(L$15, "_", $D19),summary_tidy!$X:$X,0),0)&amp;"
("&amp;INDEX(summary_tidy!$Z:$Z,MATCH(CONCATENATE(L$15, "_", $D19),summary_tidy!$X:$X,0),0)&amp;")","")</f>
        <v>0.066
(0.003)</v>
      </c>
      <c r="M19" s="3" t="str">
        <f>IFERROR(INDEX(summary_tidy!$Y:$Y,MATCH(CONCATENATE(M$15, "_", $D19),summary_tidy!$X:$X,0),0)&amp;"
("&amp;INDEX(summary_tidy!$Z:$Z,MATCH(CONCATENATE(M$15, "_", $D19),summary_tidy!$X:$X,0),0)&amp;")","")</f>
        <v>0.050
(0.003)</v>
      </c>
    </row>
    <row r="20" spans="2:13" ht="38">
      <c r="B20" s="19"/>
      <c r="C20" s="18" t="str">
        <f>INDEX(list!$B:$B,MATCH(D20,list!$A:$A,0),0)</f>
        <v>Peers</v>
      </c>
      <c r="D20" s="18" t="s">
        <v>141</v>
      </c>
      <c r="E20" s="4"/>
      <c r="F20" s="4"/>
      <c r="G20" s="4"/>
      <c r="H20" s="4" t="str">
        <f>IFERROR(INDEX(summary_tidy!$Y:$Y,MATCH(CONCATENATE(H$15, "_", $D20),summary_tidy!$X:$X,0),0)&amp;"
("&amp;INDEX(summary_tidy!$Z:$Z,MATCH(CONCATENATE(H$15, "_", $D20),summary_tidy!$X:$X,0),0)&amp;")","")</f>
        <v>0.182
(0.003)</v>
      </c>
      <c r="I20" s="4" t="str">
        <f>IFERROR(INDEX(summary_tidy!$Y:$Y,MATCH(CONCATENATE(I$15, "_", $D20),summary_tidy!$X:$X,0),0)&amp;"
("&amp;INDEX(summary_tidy!$Z:$Z,MATCH(CONCATENATE(I$15, "_", $D20),summary_tidy!$X:$X,0),0)&amp;")","")</f>
        <v>0.067
(0.004)</v>
      </c>
      <c r="J20" s="4" t="str">
        <f>IFERROR(INDEX(summary_tidy!$Y:$Y,MATCH(CONCATENATE(J$15, "_", $D20),summary_tidy!$X:$X,0),0)&amp;"
("&amp;INDEX(summary_tidy!$Z:$Z,MATCH(CONCATENATE(J$15, "_", $D20),summary_tidy!$X:$X,0),0)&amp;")","")</f>
        <v>0.194
(0.002)</v>
      </c>
      <c r="K20" s="4" t="str">
        <f>IFERROR(INDEX(summary_tidy!$Y:$Y,MATCH(CONCATENATE(K$15, "_", $D20),summary_tidy!$X:$X,0),0)&amp;"
("&amp;INDEX(summary_tidy!$Z:$Z,MATCH(CONCATENATE(K$15, "_", $D20),summary_tidy!$X:$X,0),0)&amp;")","")</f>
        <v>0.067
(0.003)</v>
      </c>
      <c r="L20" s="4" t="str">
        <f>IFERROR(INDEX(summary_tidy!$Y:$Y,MATCH(CONCATENATE(L$15, "_", $D20),summary_tidy!$X:$X,0),0)&amp;"
("&amp;INDEX(summary_tidy!$Z:$Z,MATCH(CONCATENATE(L$15, "_", $D20),summary_tidy!$X:$X,0),0)&amp;")","")</f>
        <v>0.190
(0.003)</v>
      </c>
      <c r="M20" s="4" t="str">
        <f>IFERROR(INDEX(summary_tidy!$Y:$Y,MATCH(CONCATENATE(M$15, "_", $D20),summary_tidy!$X:$X,0),0)&amp;"
("&amp;INDEX(summary_tidy!$Z:$Z,MATCH(CONCATENATE(M$15, "_", $D20),summary_tidy!$X:$X,0),0)&amp;")","")</f>
        <v>0.076
(0.003)</v>
      </c>
    </row>
    <row r="21" spans="2:13" ht="130" hidden="1" customHeight="1" outlineLevel="1">
      <c r="B21" s="19"/>
      <c r="C21" s="20"/>
      <c r="D21" s="20"/>
      <c r="E21" s="16"/>
      <c r="F21" s="16"/>
      <c r="G21" s="16"/>
      <c r="H21" s="3" t="str">
        <f>INDEX(summary_tidy!$AB:$AB,MATCH(CONCATENATE(H$15, "_", $D$20),summary_tidy!$X:$X,0),0)</f>
        <v>zdilligence ~ studytime + cram + teacherrelation + zfriendrelation +      as.factor(year) + as.factor(grade) | 0 | 0 | school_id</v>
      </c>
      <c r="I21" s="3" t="str">
        <f>INDEX(summary_tidy!$AB:$AB,MATCH(CONCATENATE(I$15, "_", $D$20),summary_tidy!$X:$X,0),0)</f>
        <v>zdilligence ~ studytime + cram + teacherrelation + zfriendrelation +      as.factor(year) + as.factor(grade) | mst_id | 0 | school_id</v>
      </c>
      <c r="J21" s="3" t="str">
        <f>INDEX(summary_tidy!$AB:$AB,MATCH(CONCATENATE(J$15, "_", $D$20),summary_tidy!$X:$X,0),0)</f>
        <v>zselfcontrol ~ studytime + cram + teacherrelation + zfriendrelation +      as.factor(year) + as.factor(grade) | 0 | 0 | school_id</v>
      </c>
      <c r="K21" s="3" t="str">
        <f>INDEX(summary_tidy!$AB:$AB,MATCH(CONCATENATE(K$15, "_", $D$20),summary_tidy!$X:$X,0),0)</f>
        <v>zselfcontrol ~ studytime + cram + teacherrelation + zfriendrelation +      as.factor(year) + as.factor(grade) | mst_id | 0 | school_id</v>
      </c>
      <c r="L21" s="3" t="str">
        <f>INDEX(summary_tidy!$AB:$AB,MATCH(CONCATENATE(L$15, "_", $D$20),summary_tidy!$X:$X,0),0)</f>
        <v>zselfefficacy ~ studytime + cram + teacherrelation + zfriendrelation +      as.factor(year) + as.factor(grade) | 0 | 0 | school_id</v>
      </c>
      <c r="M21" s="3" t="str">
        <f>INDEX(summary_tidy!$AB:$AB,MATCH(CONCATENATE(M$15, "_", $D$20),summary_tidy!$X:$X,0),0)</f>
        <v>zselfefficacy ~ studytime + cram + teacherrelation + zfriendrelation +      as.factor(year) + as.factor(grade) | mst_id | 0 | school_id</v>
      </c>
    </row>
    <row r="22" spans="2:13" ht="26" hidden="1" customHeight="1" outlineLevel="1">
      <c r="B22" s="20"/>
      <c r="C22" s="20" t="s">
        <v>121</v>
      </c>
      <c r="D22" s="20"/>
      <c r="E22" s="16" t="s">
        <v>506</v>
      </c>
      <c r="F22" s="16"/>
      <c r="G22" s="3"/>
      <c r="H22" s="3" t="str">
        <f>IFERROR(IF(COUNTIF(INDEX(summary_tidy!$AB:$AB,MATCH(CONCATENATE(H$15, "_", $D$20),summary_tidy!$X:$X,0),0),"*"&amp;$E22&amp;"*")&gt;0,"¥checkmark", ""),"")</f>
        <v/>
      </c>
      <c r="I22" s="3" t="str">
        <f>IFERROR(IF(COUNTIF(INDEX(summary_tidy!$AB:$AB,MATCH(CONCATENATE(I$15, "_", $D$20),summary_tidy!$X:$X,0),0),"*"&amp;$E22&amp;"*")&gt;0,"¥checkmark", ""),"")</f>
        <v/>
      </c>
      <c r="J22" s="3" t="str">
        <f>IFERROR(IF(COUNTIF(INDEX(summary_tidy!$AB:$AB,MATCH(CONCATENATE(J$15, "_", $D$20),summary_tidy!$X:$X,0),0),"*"&amp;$E22&amp;"*")&gt;0,"¥checkmark", ""),"")</f>
        <v/>
      </c>
      <c r="K22" s="3" t="str">
        <f>IFERROR(IF(COUNTIF(INDEX(summary_tidy!$AB:$AB,MATCH(CONCATENATE(K$15, "_", $D$20),summary_tidy!$X:$X,0),0),"*"&amp;$E22&amp;"*")&gt;0,"¥checkmark", ""),"")</f>
        <v/>
      </c>
      <c r="L22" s="3" t="str">
        <f>IFERROR(IF(COUNTIF(INDEX(summary_tidy!$AB:$AB,MATCH(CONCATENATE(L$15, "_", $D$20),summary_tidy!$X:$X,0),0),"*"&amp;$E22&amp;"*")&gt;0,"¥checkmark", ""),"")</f>
        <v/>
      </c>
      <c r="M22" s="3" t="str">
        <f>IFERROR(IF(COUNTIF(INDEX(summary_tidy!$AB:$AB,MATCH(CONCATENATE(M$15, "_", $D$20),summary_tidy!$X:$X,0),0),"*"&amp;$E22&amp;"*")&gt;0,"¥checkmark", ""),"")</f>
        <v/>
      </c>
    </row>
    <row r="23" spans="2:13" ht="26" hidden="1" customHeight="1" outlineLevel="1">
      <c r="B23" s="19"/>
      <c r="C23" s="20" t="s">
        <v>122</v>
      </c>
      <c r="D23" s="20"/>
      <c r="E23" s="16" t="s">
        <v>122</v>
      </c>
      <c r="F23" s="16"/>
      <c r="G23" s="16"/>
      <c r="H23" s="16" t="str">
        <f>IFERROR(IF(COUNTIF(INDEX(summary_tidy!$AB:$AB,MATCH(CONCATENATE(H$15, "_", $D$20),summary_tidy!$X:$X,0),0),"*"&amp;$E23&amp;"*")&gt;0,"¥checkmark", ""),"")</f>
        <v/>
      </c>
      <c r="I23" s="16" t="str">
        <f>IFERROR(IF(COUNTIF(INDEX(summary_tidy!$AB:$AB,MATCH(CONCATENATE(I$15, "_", $D$20),summary_tidy!$X:$X,0),0),"*"&amp;$E23&amp;"*")&gt;0,"¥checkmark", ""),"")</f>
        <v/>
      </c>
      <c r="J23" s="16" t="str">
        <f>IFERROR(IF(COUNTIF(INDEX(summary_tidy!$AB:$AB,MATCH(CONCATENATE(J$15, "_", $D$20),summary_tidy!$X:$X,0),0),"*"&amp;$E23&amp;"*")&gt;0,"¥checkmark", ""),"")</f>
        <v/>
      </c>
      <c r="K23" s="16" t="str">
        <f>IFERROR(IF(COUNTIF(INDEX(summary_tidy!$AB:$AB,MATCH(CONCATENATE(K$15, "_", $D$20),summary_tidy!$X:$X,0),0),"*"&amp;$E23&amp;"*")&gt;0,"¥checkmark", ""),"")</f>
        <v/>
      </c>
      <c r="L23" s="16" t="str">
        <f>IFERROR(IF(COUNTIF(INDEX(summary_tidy!$AB:$AB,MATCH(CONCATENATE(L$15, "_", $D$20),summary_tidy!$X:$X,0),0),"*"&amp;$E23&amp;"*")&gt;0,"¥checkmark", ""),"")</f>
        <v/>
      </c>
      <c r="M23" s="16" t="str">
        <f>IFERROR(IF(COUNTIF(INDEX(summary_tidy!$AB:$AB,MATCH(CONCATENATE(M$15, "_", $D$20),summary_tidy!$X:$X,0),0),"*"&amp;$E23&amp;"*")&gt;0,"¥checkmark", ""),"")</f>
        <v/>
      </c>
    </row>
    <row r="24" spans="2:13" ht="26" hidden="1" customHeight="1" outlineLevel="1">
      <c r="B24" s="20"/>
      <c r="C24" s="20" t="s">
        <v>123</v>
      </c>
      <c r="D24" s="20"/>
      <c r="E24" s="16" t="s">
        <v>123</v>
      </c>
      <c r="F24" s="16"/>
      <c r="G24" s="16"/>
      <c r="H24" s="16" t="str">
        <f>IFERROR(IF(COUNTIF(INDEX(summary_tidy!$AB:$AB,MATCH(CONCATENATE(H$15, "_", $D$20),summary_tidy!$X:$X,0),0),"*"&amp;$E24&amp;"*")&gt;0,"¥checkmark", ""),"")</f>
        <v>¥checkmark</v>
      </c>
      <c r="I24" s="16" t="str">
        <f>IFERROR(IF(COUNTIF(INDEX(summary_tidy!$AB:$AB,MATCH(CONCATENATE(I$15, "_", $D$20),summary_tidy!$X:$X,0),0),"*"&amp;$E24&amp;"*")&gt;0,"¥checkmark", ""),"")</f>
        <v>¥checkmark</v>
      </c>
      <c r="J24" s="16" t="str">
        <f>IFERROR(IF(COUNTIF(INDEX(summary_tidy!$AB:$AB,MATCH(CONCATENATE(J$15, "_", $D$20),summary_tidy!$X:$X,0),0),"*"&amp;$E24&amp;"*")&gt;0,"¥checkmark", ""),"")</f>
        <v>¥checkmark</v>
      </c>
      <c r="K24" s="16" t="str">
        <f>IFERROR(IF(COUNTIF(INDEX(summary_tidy!$AB:$AB,MATCH(CONCATENATE(K$15, "_", $D$20),summary_tidy!$X:$X,0),0),"*"&amp;$E24&amp;"*")&gt;0,"¥checkmark", ""),"")</f>
        <v>¥checkmark</v>
      </c>
      <c r="L24" s="16" t="str">
        <f>IFERROR(IF(COUNTIF(INDEX(summary_tidy!$AB:$AB,MATCH(CONCATENATE(L$15, "_", $D$20),summary_tidy!$X:$X,0),0),"*"&amp;$E24&amp;"*")&gt;0,"¥checkmark", ""),"")</f>
        <v>¥checkmark</v>
      </c>
      <c r="M24" s="16" t="str">
        <f>IFERROR(IF(COUNTIF(INDEX(summary_tidy!$AB:$AB,MATCH(CONCATENATE(M$15, "_", $D$20),summary_tidy!$X:$X,0),0),"*"&amp;$E24&amp;"*")&gt;0,"¥checkmark", ""),"")</f>
        <v>¥checkmark</v>
      </c>
    </row>
    <row r="25" spans="2:13" ht="26" hidden="1" customHeight="1" outlineLevel="1">
      <c r="B25" s="12"/>
      <c r="C25" s="20" t="s">
        <v>124</v>
      </c>
      <c r="D25" s="20"/>
      <c r="E25" s="16" t="s">
        <v>579</v>
      </c>
      <c r="F25" s="16"/>
      <c r="G25" s="16"/>
      <c r="H25" s="16" t="str">
        <f>IFERROR(IF(COUNTIF(INDEX(summary_tidy!$AB:$AB,MATCH(CONCATENATE(H$15, "_", $D$20),summary_tidy!$X:$X,0),0),"*"&amp;$E25&amp;"*")&gt;0,"¥checkmark", ""),"")</f>
        <v>¥checkmark</v>
      </c>
      <c r="I25" s="16" t="str">
        <f>IFERROR(IF(COUNTIF(INDEX(summary_tidy!$AB:$AB,MATCH(CONCATENATE(I$15, "_", $D$20),summary_tidy!$X:$X,0),0),"*"&amp;$E25&amp;"*")&gt;0,"¥checkmark", ""),"")</f>
        <v>¥checkmark</v>
      </c>
      <c r="J25" s="16" t="str">
        <f>IFERROR(IF(COUNTIF(INDEX(summary_tidy!$AB:$AB,MATCH(CONCATENATE(J$15, "_", $D$20),summary_tidy!$X:$X,0),0),"*"&amp;$E25&amp;"*")&gt;0,"¥checkmark", ""),"")</f>
        <v>¥checkmark</v>
      </c>
      <c r="K25" s="16" t="str">
        <f>IFERROR(IF(COUNTIF(INDEX(summary_tidy!$AB:$AB,MATCH(CONCATENATE(K$15, "_", $D$20),summary_tidy!$X:$X,0),0),"*"&amp;$E25&amp;"*")&gt;0,"¥checkmark", ""),"")</f>
        <v>¥checkmark</v>
      </c>
      <c r="L25" s="16" t="str">
        <f>IFERROR(IF(COUNTIF(INDEX(summary_tidy!$AB:$AB,MATCH(CONCATENATE(L$15, "_", $D$20),summary_tidy!$X:$X,0),0),"*"&amp;$E25&amp;"*")&gt;0,"¥checkmark", ""),"")</f>
        <v>¥checkmark</v>
      </c>
      <c r="M25" s="16" t="str">
        <f>IFERROR(IF(COUNTIF(INDEX(summary_tidy!$AB:$AB,MATCH(CONCATENATE(M$15, "_", $D$20),summary_tidy!$X:$X,0),0),"*"&amp;$E25&amp;"*")&gt;0,"¥checkmark", ""),"")</f>
        <v>¥checkmark</v>
      </c>
    </row>
    <row r="26" spans="2:13" ht="26" hidden="1" customHeight="1" outlineLevel="1">
      <c r="B26" s="12"/>
      <c r="C26" s="18" t="s">
        <v>124</v>
      </c>
      <c r="D26" s="18"/>
      <c r="E26" s="4" t="s">
        <v>580</v>
      </c>
      <c r="F26" s="4"/>
      <c r="G26" s="4"/>
      <c r="H26" s="4" t="str">
        <f>IFERROR(IF(COUNTIF(INDEX(summary_tidy!$AB:$AB,MATCH(CONCATENATE(H$15, "_", $D$20),summary_tidy!$X:$X,0),0),"*"&amp;$E26&amp;"*")&gt;0,"¥checkmark", ""),"")</f>
        <v/>
      </c>
      <c r="I26" s="4" t="str">
        <f>IFERROR(IF(COUNTIF(INDEX(summary_tidy!$AB:$AB,MATCH(CONCATENATE(I$15, "_", $D$20),summary_tidy!$X:$X,0),0),"*"&amp;$E26&amp;"*")&gt;0,"¥checkmark", ""),"")</f>
        <v>¥checkmark</v>
      </c>
      <c r="J26" s="4" t="str">
        <f>IFERROR(IF(COUNTIF(INDEX(summary_tidy!$AB:$AB,MATCH(CONCATENATE(J$15, "_", $D$20),summary_tidy!$X:$X,0),0),"*"&amp;$E26&amp;"*")&gt;0,"¥checkmark", ""),"")</f>
        <v/>
      </c>
      <c r="K26" s="4" t="str">
        <f>IFERROR(IF(COUNTIF(INDEX(summary_tidy!$AB:$AB,MATCH(CONCATENATE(K$15, "_", $D$20),summary_tidy!$X:$X,0),0),"*"&amp;$E26&amp;"*")&gt;0,"¥checkmark", ""),"")</f>
        <v>¥checkmark</v>
      </c>
      <c r="L26" s="4" t="str">
        <f>IFERROR(IF(COUNTIF(INDEX(summary_tidy!$AB:$AB,MATCH(CONCATENATE(L$15, "_", $D$20),summary_tidy!$X:$X,0),0),"*"&amp;$E26&amp;"*")&gt;0,"¥checkmark", ""),"")</f>
        <v/>
      </c>
      <c r="M26" s="4" t="str">
        <f>IFERROR(IF(COUNTIF(INDEX(summary_tidy!$AB:$AB,MATCH(CONCATENATE(M$15, "_", $D$20),summary_tidy!$X:$X,0),0),"*"&amp;$E26&amp;"*")&gt;0,"¥checkmark", ""),"")</f>
        <v>¥checkmark</v>
      </c>
    </row>
    <row r="27" spans="2:13" ht="26" hidden="1" customHeight="1" outlineLevel="1">
      <c r="B27" s="19"/>
      <c r="C27" s="20" t="s">
        <v>519</v>
      </c>
      <c r="D27" s="20"/>
      <c r="E27" s="16"/>
      <c r="F27" s="16"/>
      <c r="G27" s="16"/>
      <c r="H27" s="16"/>
      <c r="I27" s="16"/>
      <c r="J27" s="16"/>
      <c r="K27" s="16"/>
      <c r="L27" s="16"/>
      <c r="M27" s="16"/>
    </row>
    <row r="28" spans="2:13" ht="26" customHeight="1" collapsed="1">
      <c r="B28" s="19"/>
      <c r="C28" s="20" t="s">
        <v>519</v>
      </c>
      <c r="D28" s="20"/>
      <c r="E28" s="16"/>
      <c r="F28" s="16"/>
      <c r="G28" s="16"/>
      <c r="H28" s="16"/>
      <c r="I28" s="16"/>
      <c r="J28" s="16"/>
      <c r="K28" s="16"/>
      <c r="L28" s="16"/>
      <c r="M28" s="16"/>
    </row>
    <row r="29" spans="2:13" ht="26" customHeight="1">
      <c r="B29" s="19"/>
      <c r="C29" s="20" t="s">
        <v>694</v>
      </c>
      <c r="D29" s="20"/>
      <c r="E29" s="16"/>
      <c r="F29" s="16"/>
      <c r="G29" s="16" t="str">
        <f>IF(COUNTIFS(G22:G25,"*checkmark*")&gt;0, "¥checkmark","")</f>
        <v/>
      </c>
      <c r="H29" s="16" t="str">
        <f t="shared" ref="H29:M29" si="3">IF(COUNTIFS(H22:H25,"*checkmark*")&gt;0, "\checkmark","")</f>
        <v>\checkmark</v>
      </c>
      <c r="I29" s="16" t="str">
        <f t="shared" si="3"/>
        <v>\checkmark</v>
      </c>
      <c r="J29" s="16" t="str">
        <f t="shared" si="3"/>
        <v>\checkmark</v>
      </c>
      <c r="K29" s="16" t="str">
        <f t="shared" si="3"/>
        <v>\checkmark</v>
      </c>
      <c r="L29" s="16" t="str">
        <f t="shared" si="3"/>
        <v>\checkmark</v>
      </c>
      <c r="M29" s="16" t="str">
        <f t="shared" si="3"/>
        <v>\checkmark</v>
      </c>
    </row>
    <row r="30" spans="2:13" ht="26" customHeight="1" thickBot="1">
      <c r="B30" s="20"/>
      <c r="C30" s="27" t="s">
        <v>695</v>
      </c>
      <c r="D30" s="27"/>
      <c r="E30" s="5"/>
      <c r="F30" s="5"/>
      <c r="G30" s="5" t="str">
        <f>IF(COUNTIFS(G22:G26,"*checkmark*")&gt;0, "¥checkmark","")</f>
        <v/>
      </c>
      <c r="H30" s="5" t="str">
        <f>IF(COUNTIFS(H26,"*checkmark*")&gt;0, "\checkmark","")</f>
        <v/>
      </c>
      <c r="I30" s="5" t="str">
        <f t="shared" ref="I30:L30" si="4">IF(COUNTIFS(I26,"*checkmark*")&gt;0, "\checkmark","")</f>
        <v>\checkmark</v>
      </c>
      <c r="J30" s="5" t="str">
        <f t="shared" ref="J30" si="5">IF(COUNTIFS(J26,"*checkmark*")&gt;0, "\checkmark","")</f>
        <v/>
      </c>
      <c r="K30" s="5" t="str">
        <f t="shared" si="4"/>
        <v>\checkmark</v>
      </c>
      <c r="L30" s="5" t="str">
        <f t="shared" si="4"/>
        <v/>
      </c>
      <c r="M30" s="5" t="str">
        <f t="shared" ref="M30" si="6">IF(COUNTIFS(M26,"*checkmark*")&gt;0, "\checkmark","")</f>
        <v>\checkmark</v>
      </c>
    </row>
    <row r="31" spans="2:13" ht="22" thickTop="1">
      <c r="C31" s="14" t="s">
        <v>518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43"/>
  <sheetViews>
    <sheetView zoomScale="86" workbookViewId="0">
      <selection sqref="A1:J1048576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105</v>
      </c>
      <c r="C1" t="s">
        <v>106</v>
      </c>
      <c r="D1" t="s">
        <v>107</v>
      </c>
      <c r="E1" t="s">
        <v>3</v>
      </c>
      <c r="F1" t="s">
        <v>0</v>
      </c>
      <c r="G1" t="s">
        <v>108</v>
      </c>
      <c r="H1" t="s">
        <v>2</v>
      </c>
      <c r="I1" t="s">
        <v>109</v>
      </c>
      <c r="J1" t="s">
        <v>110</v>
      </c>
      <c r="X1" t="s">
        <v>65</v>
      </c>
      <c r="Y1" t="s">
        <v>1</v>
      </c>
      <c r="Z1" t="s">
        <v>2</v>
      </c>
      <c r="AA1" s="2" t="s">
        <v>110</v>
      </c>
      <c r="AB1" s="2" t="s">
        <v>120</v>
      </c>
    </row>
    <row r="2" spans="1:28">
      <c r="A2">
        <v>1</v>
      </c>
      <c r="B2" t="s">
        <v>531</v>
      </c>
      <c r="C2" t="b">
        <v>0</v>
      </c>
      <c r="D2" t="s">
        <v>615</v>
      </c>
      <c r="E2" t="s">
        <v>556</v>
      </c>
      <c r="F2" t="s">
        <v>592</v>
      </c>
      <c r="G2">
        <v>-0.17949375390356401</v>
      </c>
      <c r="H2">
        <v>7.0266360263975796E-3</v>
      </c>
      <c r="I2">
        <v>-25.544763273527199</v>
      </c>
      <c r="J2" s="17">
        <v>8.2164424213714896E-144</v>
      </c>
      <c r="X2" t="str">
        <f>E2&amp;"_"&amp;F2</f>
        <v>school_type_prime_t6_ra_ols_zgakuryoku_(Intercept)</v>
      </c>
      <c r="Y2" t="str">
        <f>TEXT(G2,"0.000")</f>
        <v>-0.179</v>
      </c>
      <c r="Z2" t="str">
        <f>TEXT(H2,"0.000")</f>
        <v>0.007</v>
      </c>
      <c r="AA2" s="2" t="str">
        <f>IF(COUNTIF(J2,"*E*")&gt;0, "***", IF(TEXT(J2, "0.00E+00")*1&lt;0.01, "***", IF(TEXT(J2, "0.00E+00")*1&lt;0.05, "**",  IF(TEXT(J2, "0.00E+00")*1&lt;0.1, "*",""))))</f>
        <v>***</v>
      </c>
      <c r="AB2" t="str">
        <f>D2</f>
        <v>zgakuryoku ~ studytime + cram + teacherrelation + zfriendrelation +      as.factor(year) + as.factor(grade) | 0 | 0 | school_id</v>
      </c>
    </row>
    <row r="3" spans="1:28">
      <c r="A3">
        <v>2</v>
      </c>
      <c r="B3" t="s">
        <v>531</v>
      </c>
      <c r="C3" t="b">
        <v>0</v>
      </c>
      <c r="D3" t="s">
        <v>615</v>
      </c>
      <c r="E3" t="s">
        <v>556</v>
      </c>
      <c r="F3" t="s">
        <v>524</v>
      </c>
      <c r="G3">
        <v>2.4589449866831498E-2</v>
      </c>
      <c r="H3">
        <v>5.7710893142023402E-4</v>
      </c>
      <c r="I3">
        <v>42.6079870334327</v>
      </c>
      <c r="J3">
        <v>0</v>
      </c>
      <c r="X3" t="str">
        <f t="shared" ref="X3:X66" si="0">E3&amp;"_"&amp;F3</f>
        <v>school_type_prime_t6_ra_ols_zgakuryoku_studytime</v>
      </c>
      <c r="Y3" t="str">
        <f t="shared" ref="Y3:Y66" si="1">TEXT(G3,"0.000")</f>
        <v>0.025</v>
      </c>
      <c r="Z3" t="str">
        <f t="shared" ref="Z3:Z66" si="2">TEXT(H3,"0.000")</f>
        <v>0.001</v>
      </c>
      <c r="AA3" s="2" t="str">
        <f t="shared" ref="AA3:AA66" si="3">IF(COUNTIF(J3,"*E*")&gt;0, "***", IF(TEXT(J3, "0.00E+00")*1&lt;0.01, "***", IF(TEXT(J3, "0.00E+00")*1&lt;0.05, "**",  IF(TEXT(J3, "0.00E+00")*1&lt;0.1, "*",""))))</f>
        <v>***</v>
      </c>
      <c r="AB3" t="str">
        <f t="shared" ref="AB3:AB66" si="4">D3</f>
        <v>zgakuryoku ~ studytime + cram + teacherrelation + zfriendrelation +      as.factor(year) + as.factor(grade) | 0 | 0 | school_id</v>
      </c>
    </row>
    <row r="4" spans="1:28">
      <c r="A4">
        <v>3</v>
      </c>
      <c r="B4" t="s">
        <v>531</v>
      </c>
      <c r="C4" t="b">
        <v>0</v>
      </c>
      <c r="D4" t="s">
        <v>615</v>
      </c>
      <c r="E4" t="s">
        <v>556</v>
      </c>
      <c r="F4" t="s">
        <v>616</v>
      </c>
      <c r="G4">
        <v>-4.3745546069977499E-2</v>
      </c>
      <c r="H4">
        <v>3.9528443913308198E-3</v>
      </c>
      <c r="I4">
        <v>-11.066852559619599</v>
      </c>
      <c r="J4" s="17">
        <v>1.8342445300927001E-28</v>
      </c>
      <c r="X4" t="str">
        <f t="shared" si="0"/>
        <v>school_type_prime_t6_ra_ols_zgakuryoku_cram</v>
      </c>
      <c r="Y4" t="str">
        <f t="shared" si="1"/>
        <v>-0.044</v>
      </c>
      <c r="Z4" t="str">
        <f t="shared" si="2"/>
        <v>0.004</v>
      </c>
      <c r="AA4" s="2" t="str">
        <f t="shared" si="3"/>
        <v>***</v>
      </c>
      <c r="AB4" t="str">
        <f t="shared" si="4"/>
        <v>zgakuryoku ~ studytime + cram + teacherrelation + zfriendrelation +      as.factor(year) + as.factor(grade) | 0 | 0 | school_id</v>
      </c>
    </row>
    <row r="5" spans="1:28">
      <c r="A5">
        <v>4</v>
      </c>
      <c r="B5" t="s">
        <v>531</v>
      </c>
      <c r="C5" t="b">
        <v>0</v>
      </c>
      <c r="D5" t="s">
        <v>615</v>
      </c>
      <c r="E5" t="s">
        <v>556</v>
      </c>
      <c r="F5" t="s">
        <v>138</v>
      </c>
      <c r="G5">
        <v>1.8273718577761E-2</v>
      </c>
      <c r="H5">
        <v>2.0285807137113798E-3</v>
      </c>
      <c r="I5">
        <v>9.0081298980351807</v>
      </c>
      <c r="J5" s="17">
        <v>2.1049365088578299E-19</v>
      </c>
      <c r="X5" t="str">
        <f t="shared" si="0"/>
        <v>school_type_prime_t6_ra_ols_zgakuryoku_teacherrelation</v>
      </c>
      <c r="Y5" t="str">
        <f t="shared" si="1"/>
        <v>0.018</v>
      </c>
      <c r="Z5" t="str">
        <f t="shared" si="2"/>
        <v>0.002</v>
      </c>
      <c r="AA5" s="2" t="str">
        <f t="shared" si="3"/>
        <v>***</v>
      </c>
      <c r="AB5" t="str">
        <f t="shared" si="4"/>
        <v>zgakuryoku ~ studytime + cram + teacherrelation + zfriendrelation +      as.factor(year) + as.factor(grade) | 0 | 0 | school_id</v>
      </c>
    </row>
    <row r="6" spans="1:28">
      <c r="A6">
        <v>5</v>
      </c>
      <c r="B6" t="s">
        <v>531</v>
      </c>
      <c r="C6" t="b">
        <v>0</v>
      </c>
      <c r="D6" t="s">
        <v>615</v>
      </c>
      <c r="E6" t="s">
        <v>556</v>
      </c>
      <c r="F6" t="s">
        <v>140</v>
      </c>
      <c r="G6">
        <v>8.9950375330969098E-2</v>
      </c>
      <c r="H6">
        <v>1.8426272584322399E-3</v>
      </c>
      <c r="I6">
        <v>48.816370711622497</v>
      </c>
      <c r="J6">
        <v>0</v>
      </c>
      <c r="X6" t="str">
        <f t="shared" si="0"/>
        <v>school_type_prime_t6_ra_ols_zgakuryoku_zfriendrelation</v>
      </c>
      <c r="Y6" t="str">
        <f t="shared" si="1"/>
        <v>0.090</v>
      </c>
      <c r="Z6" t="str">
        <f t="shared" si="2"/>
        <v>0.002</v>
      </c>
      <c r="AA6" s="2" t="str">
        <f t="shared" si="3"/>
        <v>***</v>
      </c>
      <c r="AB6" t="str">
        <f t="shared" si="4"/>
        <v>zgakuryoku ~ studytime + cram + teacherrelation + zfriendrelation +      as.factor(year) + as.factor(grade) | 0 | 0 | school_id</v>
      </c>
    </row>
    <row r="7" spans="1:28">
      <c r="A7">
        <v>6</v>
      </c>
      <c r="B7" t="s">
        <v>531</v>
      </c>
      <c r="C7" t="b">
        <v>0</v>
      </c>
      <c r="D7" t="s">
        <v>615</v>
      </c>
      <c r="E7" t="s">
        <v>556</v>
      </c>
      <c r="F7" t="s">
        <v>113</v>
      </c>
      <c r="G7">
        <v>-1.85171156539984E-4</v>
      </c>
      <c r="H7">
        <v>3.9497225729988299E-3</v>
      </c>
      <c r="I7">
        <v>-4.6882066554713102E-2</v>
      </c>
      <c r="J7">
        <v>0.96260724481237503</v>
      </c>
      <c r="X7" t="str">
        <f t="shared" si="0"/>
        <v>school_type_prime_t6_ra_ols_zgakuryoku_as.factor(year)2017</v>
      </c>
      <c r="Y7" t="str">
        <f t="shared" si="1"/>
        <v>0.000</v>
      </c>
      <c r="Z7" t="str">
        <f t="shared" si="2"/>
        <v>0.004</v>
      </c>
      <c r="AA7" s="2" t="str">
        <f t="shared" si="3"/>
        <v/>
      </c>
      <c r="AB7" t="str">
        <f t="shared" si="4"/>
        <v>zgakuryoku ~ studytime + cram + teacherrelation + zfriendrelation +      as.factor(year) + as.factor(grade) | 0 | 0 | school_id</v>
      </c>
    </row>
    <row r="8" spans="1:28">
      <c r="A8">
        <v>7</v>
      </c>
      <c r="B8" t="s">
        <v>531</v>
      </c>
      <c r="C8" t="b">
        <v>0</v>
      </c>
      <c r="D8" t="s">
        <v>615</v>
      </c>
      <c r="E8" t="s">
        <v>556</v>
      </c>
      <c r="F8" t="s">
        <v>114</v>
      </c>
      <c r="G8">
        <v>-2.4048261355528902E-3</v>
      </c>
      <c r="H8">
        <v>4.92437465113879E-3</v>
      </c>
      <c r="I8">
        <v>-0.48835157881351599</v>
      </c>
      <c r="J8">
        <v>0.62530110330588795</v>
      </c>
      <c r="X8" t="str">
        <f t="shared" si="0"/>
        <v>school_type_prime_t6_ra_ols_zgakuryoku_as.factor(year)2018</v>
      </c>
      <c r="Y8" t="str">
        <f t="shared" si="1"/>
        <v>-0.002</v>
      </c>
      <c r="Z8" t="str">
        <f t="shared" si="2"/>
        <v>0.005</v>
      </c>
      <c r="AA8" s="2" t="str">
        <f t="shared" si="3"/>
        <v/>
      </c>
      <c r="AB8" t="str">
        <f t="shared" si="4"/>
        <v>zgakuryoku ~ studytime + cram + teacherrelation + zfriendrelation +      as.factor(year) + as.factor(grade) | 0 | 0 | school_id</v>
      </c>
    </row>
    <row r="9" spans="1:28">
      <c r="A9">
        <v>8</v>
      </c>
      <c r="B9" t="s">
        <v>531</v>
      </c>
      <c r="C9" t="b">
        <v>0</v>
      </c>
      <c r="D9" t="s">
        <v>615</v>
      </c>
      <c r="E9" t="s">
        <v>556</v>
      </c>
      <c r="F9" t="s">
        <v>525</v>
      </c>
      <c r="G9">
        <v>-1.53608675092489E-2</v>
      </c>
      <c r="H9">
        <v>4.0844587081711996E-3</v>
      </c>
      <c r="I9">
        <v>-3.76080861792496</v>
      </c>
      <c r="J9">
        <v>1.6938930160793301E-4</v>
      </c>
      <c r="X9" t="str">
        <f t="shared" si="0"/>
        <v>school_type_prime_t6_ra_ols_zgakuryoku_as.factor(grade)5</v>
      </c>
      <c r="Y9" t="str">
        <f t="shared" si="1"/>
        <v>-0.015</v>
      </c>
      <c r="Z9" t="str">
        <f t="shared" si="2"/>
        <v>0.004</v>
      </c>
      <c r="AA9" s="2" t="str">
        <f t="shared" si="3"/>
        <v>***</v>
      </c>
      <c r="AB9" t="str">
        <f t="shared" si="4"/>
        <v>zgakuryoku ~ studytime + cram + teacherrelation + zfriendrelation +      as.factor(year) + as.factor(grade) | 0 | 0 | school_id</v>
      </c>
    </row>
    <row r="10" spans="1:28">
      <c r="A10">
        <v>9</v>
      </c>
      <c r="B10" t="s">
        <v>531</v>
      </c>
      <c r="C10" t="b">
        <v>0</v>
      </c>
      <c r="D10" t="s">
        <v>615</v>
      </c>
      <c r="E10" t="s">
        <v>556</v>
      </c>
      <c r="F10" t="s">
        <v>527</v>
      </c>
      <c r="G10">
        <v>-2.97754211644123E-2</v>
      </c>
      <c r="H10">
        <v>4.7756844844272497E-3</v>
      </c>
      <c r="I10">
        <v>-6.2347965535632</v>
      </c>
      <c r="J10" s="17">
        <v>4.5281890329942401E-10</v>
      </c>
      <c r="X10" t="str">
        <f t="shared" si="0"/>
        <v>school_type_prime_t6_ra_ols_zgakuryoku_as.factor(grade)6</v>
      </c>
      <c r="Y10" t="str">
        <f t="shared" si="1"/>
        <v>-0.030</v>
      </c>
      <c r="Z10" t="str">
        <f t="shared" si="2"/>
        <v>0.005</v>
      </c>
      <c r="AA10" s="2" t="str">
        <f t="shared" si="3"/>
        <v>***</v>
      </c>
      <c r="AB10" t="str">
        <f t="shared" si="4"/>
        <v>zgakuryoku ~ studytime + cram + teacherrelation + zfriendrelation +      as.factor(year) + as.factor(grade) | 0 | 0 | school_id</v>
      </c>
    </row>
    <row r="11" spans="1:28">
      <c r="A11">
        <v>10</v>
      </c>
      <c r="B11" t="s">
        <v>533</v>
      </c>
      <c r="C11" t="b">
        <v>0</v>
      </c>
      <c r="D11" t="s">
        <v>615</v>
      </c>
      <c r="E11" t="s">
        <v>557</v>
      </c>
      <c r="F11" t="s">
        <v>592</v>
      </c>
      <c r="G11">
        <v>-0.25283152672849102</v>
      </c>
      <c r="H11">
        <v>8.1525043747880995E-3</v>
      </c>
      <c r="I11">
        <v>-31.0127434595903</v>
      </c>
      <c r="J11" s="17">
        <v>6.4721080550958099E-211</v>
      </c>
      <c r="X11" t="str">
        <f t="shared" si="0"/>
        <v>school_type_junior_t6_ra_ols_zgakuryoku_(Intercept)</v>
      </c>
      <c r="Y11" t="str">
        <f t="shared" si="1"/>
        <v>-0.253</v>
      </c>
      <c r="Z11" t="str">
        <f t="shared" si="2"/>
        <v>0.008</v>
      </c>
      <c r="AA11" s="2" t="str">
        <f t="shared" si="3"/>
        <v>***</v>
      </c>
      <c r="AB11" t="str">
        <f t="shared" si="4"/>
        <v>zgakuryoku ~ studytime + cram + teacherrelation + zfriendrelation +      as.factor(year) + as.factor(grade) | 0 | 0 | school_id</v>
      </c>
    </row>
    <row r="12" spans="1:28">
      <c r="A12">
        <v>11</v>
      </c>
      <c r="B12" t="s">
        <v>533</v>
      </c>
      <c r="C12" t="b">
        <v>0</v>
      </c>
      <c r="D12" t="s">
        <v>615</v>
      </c>
      <c r="E12" t="s">
        <v>557</v>
      </c>
      <c r="F12" t="s">
        <v>524</v>
      </c>
      <c r="G12">
        <v>2.4425238922219102E-2</v>
      </c>
      <c r="H12">
        <v>4.4194051533419598E-4</v>
      </c>
      <c r="I12">
        <v>55.268159570635198</v>
      </c>
      <c r="J12">
        <v>0</v>
      </c>
      <c r="K12" s="17"/>
      <c r="X12" t="str">
        <f t="shared" si="0"/>
        <v>school_type_junior_t6_ra_ols_zgakuryoku_studytime</v>
      </c>
      <c r="Y12" t="str">
        <f t="shared" si="1"/>
        <v>0.024</v>
      </c>
      <c r="Z12" t="str">
        <f t="shared" si="2"/>
        <v>0.000</v>
      </c>
      <c r="AA12" s="2" t="str">
        <f t="shared" si="3"/>
        <v>***</v>
      </c>
      <c r="AB12" t="str">
        <f t="shared" si="4"/>
        <v>zgakuryoku ~ studytime + cram + teacherrelation + zfriendrelation +      as.factor(year) + as.factor(grade) | 0 | 0 | school_id</v>
      </c>
    </row>
    <row r="13" spans="1:28">
      <c r="A13">
        <v>12</v>
      </c>
      <c r="B13" t="s">
        <v>533</v>
      </c>
      <c r="C13" t="b">
        <v>0</v>
      </c>
      <c r="D13" t="s">
        <v>615</v>
      </c>
      <c r="E13" t="s">
        <v>557</v>
      </c>
      <c r="F13" t="s">
        <v>616</v>
      </c>
      <c r="G13">
        <v>6.0996227979557699E-2</v>
      </c>
      <c r="H13">
        <v>5.4444504372257001E-3</v>
      </c>
      <c r="I13">
        <v>11.2033764808481</v>
      </c>
      <c r="J13" s="17">
        <v>3.9642817293679501E-29</v>
      </c>
      <c r="K13" s="17"/>
      <c r="X13" t="str">
        <f t="shared" si="0"/>
        <v>school_type_junior_t6_ra_ols_zgakuryoku_cram</v>
      </c>
      <c r="Y13" t="str">
        <f t="shared" si="1"/>
        <v>0.061</v>
      </c>
      <c r="Z13" t="str">
        <f t="shared" si="2"/>
        <v>0.005</v>
      </c>
      <c r="AA13" s="2" t="str">
        <f t="shared" si="3"/>
        <v>***</v>
      </c>
      <c r="AB13" t="str">
        <f t="shared" si="4"/>
        <v>zgakuryoku ~ studytime + cram + teacherrelation + zfriendrelation +      as.factor(year) + as.factor(grade) | 0 | 0 | school_id</v>
      </c>
    </row>
    <row r="14" spans="1:28">
      <c r="A14">
        <v>13</v>
      </c>
      <c r="B14" t="s">
        <v>533</v>
      </c>
      <c r="C14" t="b">
        <v>0</v>
      </c>
      <c r="D14" t="s">
        <v>615</v>
      </c>
      <c r="E14" t="s">
        <v>557</v>
      </c>
      <c r="F14" t="s">
        <v>138</v>
      </c>
      <c r="G14">
        <v>-3.50824577434931E-3</v>
      </c>
      <c r="H14">
        <v>2.0767139407205501E-3</v>
      </c>
      <c r="I14">
        <v>-1.6893254798164701</v>
      </c>
      <c r="J14">
        <v>9.1157852398668707E-2</v>
      </c>
      <c r="X14" t="str">
        <f t="shared" si="0"/>
        <v>school_type_junior_t6_ra_ols_zgakuryoku_teacherrelation</v>
      </c>
      <c r="Y14" t="str">
        <f t="shared" si="1"/>
        <v>-0.004</v>
      </c>
      <c r="Z14" t="str">
        <f t="shared" si="2"/>
        <v>0.002</v>
      </c>
      <c r="AA14" s="2" t="str">
        <f t="shared" si="3"/>
        <v>*</v>
      </c>
      <c r="AB14" t="str">
        <f t="shared" si="4"/>
        <v>zgakuryoku ~ studytime + cram + teacherrelation + zfriendrelation +      as.factor(year) + as.factor(grade) | 0 | 0 | school_id</v>
      </c>
    </row>
    <row r="15" spans="1:28">
      <c r="A15">
        <v>14</v>
      </c>
      <c r="B15" t="s">
        <v>533</v>
      </c>
      <c r="C15" t="b">
        <v>0</v>
      </c>
      <c r="D15" t="s">
        <v>615</v>
      </c>
      <c r="E15" t="s">
        <v>557</v>
      </c>
      <c r="F15" t="s">
        <v>140</v>
      </c>
      <c r="G15">
        <v>7.9354386504779204E-2</v>
      </c>
      <c r="H15">
        <v>1.7764076410307101E-3</v>
      </c>
      <c r="I15">
        <v>44.671270643001797</v>
      </c>
      <c r="J15">
        <v>0</v>
      </c>
      <c r="X15" t="str">
        <f t="shared" si="0"/>
        <v>school_type_junior_t6_ra_ols_zgakuryoku_zfriendrelation</v>
      </c>
      <c r="Y15" t="str">
        <f t="shared" si="1"/>
        <v>0.079</v>
      </c>
      <c r="Z15" t="str">
        <f t="shared" si="2"/>
        <v>0.002</v>
      </c>
      <c r="AA15" s="2" t="str">
        <f t="shared" si="3"/>
        <v>***</v>
      </c>
      <c r="AB15" t="str">
        <f t="shared" si="4"/>
        <v>zgakuryoku ~ studytime + cram + teacherrelation + zfriendrelation +      as.factor(year) + as.factor(grade) | 0 | 0 | school_id</v>
      </c>
    </row>
    <row r="16" spans="1:28">
      <c r="A16">
        <v>15</v>
      </c>
      <c r="B16" t="s">
        <v>533</v>
      </c>
      <c r="C16" t="b">
        <v>0</v>
      </c>
      <c r="D16" t="s">
        <v>615</v>
      </c>
      <c r="E16" t="s">
        <v>557</v>
      </c>
      <c r="F16" t="s">
        <v>113</v>
      </c>
      <c r="G16">
        <v>-9.2591001468959305E-3</v>
      </c>
      <c r="H16">
        <v>3.77997503352266E-3</v>
      </c>
      <c r="I16">
        <v>-2.4495135721219601</v>
      </c>
      <c r="J16">
        <v>1.43053575366441E-2</v>
      </c>
      <c r="X16" t="str">
        <f t="shared" si="0"/>
        <v>school_type_junior_t6_ra_ols_zgakuryoku_as.factor(year)2017</v>
      </c>
      <c r="Y16" t="str">
        <f t="shared" si="1"/>
        <v>-0.009</v>
      </c>
      <c r="Z16" t="str">
        <f t="shared" si="2"/>
        <v>0.004</v>
      </c>
      <c r="AA16" s="2" t="str">
        <f t="shared" si="3"/>
        <v>**</v>
      </c>
      <c r="AB16" t="str">
        <f t="shared" si="4"/>
        <v>zgakuryoku ~ studytime + cram + teacherrelation + zfriendrelation +      as.factor(year) + as.factor(grade) | 0 | 0 | school_id</v>
      </c>
    </row>
    <row r="17" spans="1:28">
      <c r="A17">
        <v>16</v>
      </c>
      <c r="B17" t="s">
        <v>533</v>
      </c>
      <c r="C17" t="b">
        <v>0</v>
      </c>
      <c r="D17" t="s">
        <v>615</v>
      </c>
      <c r="E17" t="s">
        <v>557</v>
      </c>
      <c r="F17" t="s">
        <v>114</v>
      </c>
      <c r="G17">
        <v>-9.8730856013565793E-3</v>
      </c>
      <c r="H17">
        <v>4.5510369382859702E-3</v>
      </c>
      <c r="I17">
        <v>-2.1694145170078598</v>
      </c>
      <c r="J17">
        <v>3.0051814674160099E-2</v>
      </c>
      <c r="X17" t="str">
        <f t="shared" si="0"/>
        <v>school_type_junior_t6_ra_ols_zgakuryoku_as.factor(year)2018</v>
      </c>
      <c r="Y17" t="str">
        <f t="shared" si="1"/>
        <v>-0.010</v>
      </c>
      <c r="Z17" t="str">
        <f t="shared" si="2"/>
        <v>0.005</v>
      </c>
      <c r="AA17" s="2" t="str">
        <f t="shared" si="3"/>
        <v>**</v>
      </c>
      <c r="AB17" t="str">
        <f t="shared" si="4"/>
        <v>zgakuryoku ~ studytime + cram + teacherrelation + zfriendrelation +      as.factor(year) + as.factor(grade) | 0 | 0 | school_id</v>
      </c>
    </row>
    <row r="18" spans="1:28">
      <c r="A18">
        <v>17</v>
      </c>
      <c r="B18" t="s">
        <v>533</v>
      </c>
      <c r="C18" t="b">
        <v>0</v>
      </c>
      <c r="D18" t="s">
        <v>615</v>
      </c>
      <c r="E18" t="s">
        <v>557</v>
      </c>
      <c r="F18" t="s">
        <v>530</v>
      </c>
      <c r="G18">
        <v>-9.0307667569331403E-3</v>
      </c>
      <c r="H18">
        <v>5.2126968091117396E-3</v>
      </c>
      <c r="I18">
        <v>-1.7324557877886699</v>
      </c>
      <c r="J18">
        <v>8.3193213244197706E-2</v>
      </c>
      <c r="X18" t="str">
        <f t="shared" si="0"/>
        <v>school_type_junior_t6_ra_ols_zgakuryoku_as.factor(grade)8</v>
      </c>
      <c r="Y18" t="str">
        <f t="shared" si="1"/>
        <v>-0.009</v>
      </c>
      <c r="Z18" t="str">
        <f t="shared" si="2"/>
        <v>0.005</v>
      </c>
      <c r="AA18" s="2" t="str">
        <f t="shared" si="3"/>
        <v>*</v>
      </c>
      <c r="AB18" t="str">
        <f t="shared" si="4"/>
        <v>zgakuryoku ~ studytime + cram + teacherrelation + zfriendrelation +      as.factor(year) + as.factor(grade) | 0 | 0 | school_id</v>
      </c>
    </row>
    <row r="19" spans="1:28">
      <c r="A19">
        <v>18</v>
      </c>
      <c r="B19" t="s">
        <v>533</v>
      </c>
      <c r="C19" t="b">
        <v>0</v>
      </c>
      <c r="D19" t="s">
        <v>615</v>
      </c>
      <c r="E19" t="s">
        <v>557</v>
      </c>
      <c r="F19" t="s">
        <v>528</v>
      </c>
      <c r="G19">
        <v>-3.9849381677817597E-2</v>
      </c>
      <c r="H19">
        <v>5.4974425085224697E-3</v>
      </c>
      <c r="I19">
        <v>-7.2487127634424002</v>
      </c>
      <c r="J19" s="17">
        <v>4.2150510191116399E-13</v>
      </c>
      <c r="X19" t="str">
        <f t="shared" si="0"/>
        <v>school_type_junior_t6_ra_ols_zgakuryoku_as.factor(grade)9</v>
      </c>
      <c r="Y19" t="str">
        <f t="shared" si="1"/>
        <v>-0.040</v>
      </c>
      <c r="Z19" t="str">
        <f t="shared" si="2"/>
        <v>0.005</v>
      </c>
      <c r="AA19" s="2" t="str">
        <f t="shared" si="3"/>
        <v>***</v>
      </c>
      <c r="AB19" t="str">
        <f t="shared" si="4"/>
        <v>zgakuryoku ~ studytime + cram + teacherrelation + zfriendrelation +      as.factor(year) + as.factor(grade) | 0 | 0 | school_id</v>
      </c>
    </row>
    <row r="20" spans="1:28">
      <c r="A20">
        <v>19</v>
      </c>
      <c r="B20" t="s">
        <v>535</v>
      </c>
      <c r="C20" t="b">
        <v>0</v>
      </c>
      <c r="D20" t="s">
        <v>615</v>
      </c>
      <c r="E20" t="s">
        <v>558</v>
      </c>
      <c r="F20" t="s">
        <v>592</v>
      </c>
      <c r="G20">
        <v>-0.20603610905853001</v>
      </c>
      <c r="H20">
        <v>7.0600187462459404E-3</v>
      </c>
      <c r="I20">
        <v>-29.1835073622272</v>
      </c>
      <c r="J20" s="17">
        <v>3.9446934221112598E-187</v>
      </c>
      <c r="X20" t="str">
        <f t="shared" si="0"/>
        <v>all_t6_ra_ols_zgakuryoku_(Intercept)</v>
      </c>
      <c r="Y20" t="str">
        <f t="shared" si="1"/>
        <v>-0.206</v>
      </c>
      <c r="Z20" t="str">
        <f t="shared" si="2"/>
        <v>0.007</v>
      </c>
      <c r="AA20" s="2" t="str">
        <f t="shared" si="3"/>
        <v>***</v>
      </c>
      <c r="AB20" t="str">
        <f t="shared" si="4"/>
        <v>zgakuryoku ~ studytime + cram + teacherrelation + zfriendrelation +      as.factor(year) + as.factor(grade) | 0 | 0 | school_id</v>
      </c>
    </row>
    <row r="21" spans="1:28">
      <c r="A21">
        <v>20</v>
      </c>
      <c r="B21" t="s">
        <v>535</v>
      </c>
      <c r="C21" t="b">
        <v>0</v>
      </c>
      <c r="D21" t="s">
        <v>615</v>
      </c>
      <c r="E21" t="s">
        <v>558</v>
      </c>
      <c r="F21" t="s">
        <v>524</v>
      </c>
      <c r="G21">
        <v>2.4722819761746399E-2</v>
      </c>
      <c r="H21">
        <v>3.6226661959914801E-4</v>
      </c>
      <c r="I21">
        <v>68.244818661742698</v>
      </c>
      <c r="J21">
        <v>0</v>
      </c>
      <c r="X21" t="str">
        <f t="shared" si="0"/>
        <v>all_t6_ra_ols_zgakuryoku_studytime</v>
      </c>
      <c r="Y21" t="str">
        <f t="shared" si="1"/>
        <v>0.025</v>
      </c>
      <c r="Z21" t="str">
        <f t="shared" si="2"/>
        <v>0.000</v>
      </c>
      <c r="AA21" s="2" t="str">
        <f t="shared" si="3"/>
        <v>***</v>
      </c>
      <c r="AB21" t="str">
        <f t="shared" si="4"/>
        <v>zgakuryoku ~ studytime + cram + teacherrelation + zfriendrelation +      as.factor(year) + as.factor(grade) | 0 | 0 | school_id</v>
      </c>
    </row>
    <row r="22" spans="1:28">
      <c r="A22">
        <v>21</v>
      </c>
      <c r="B22" t="s">
        <v>535</v>
      </c>
      <c r="C22" t="b">
        <v>0</v>
      </c>
      <c r="D22" t="s">
        <v>615</v>
      </c>
      <c r="E22" t="s">
        <v>558</v>
      </c>
      <c r="F22" t="s">
        <v>616</v>
      </c>
      <c r="G22">
        <v>6.5240561246451998E-3</v>
      </c>
      <c r="H22">
        <v>3.7958556883481002E-3</v>
      </c>
      <c r="I22">
        <v>1.7187313376195199</v>
      </c>
      <c r="J22">
        <v>8.5663691733245798E-2</v>
      </c>
      <c r="X22" t="str">
        <f t="shared" si="0"/>
        <v>all_t6_ra_ols_zgakuryoku_cram</v>
      </c>
      <c r="Y22" t="str">
        <f t="shared" si="1"/>
        <v>0.007</v>
      </c>
      <c r="Z22" t="str">
        <f t="shared" si="2"/>
        <v>0.004</v>
      </c>
      <c r="AA22" s="2" t="str">
        <f t="shared" si="3"/>
        <v>*</v>
      </c>
      <c r="AB22" t="str">
        <f t="shared" si="4"/>
        <v>zgakuryoku ~ studytime + cram + teacherrelation + zfriendrelation +      as.factor(year) + as.factor(grade) | 0 | 0 | school_id</v>
      </c>
    </row>
    <row r="23" spans="1:28">
      <c r="A23">
        <v>22</v>
      </c>
      <c r="B23" t="s">
        <v>535</v>
      </c>
      <c r="C23" t="b">
        <v>0</v>
      </c>
      <c r="D23" t="s">
        <v>615</v>
      </c>
      <c r="E23" t="s">
        <v>558</v>
      </c>
      <c r="F23" t="s">
        <v>138</v>
      </c>
      <c r="G23">
        <v>7.0959835286115098E-3</v>
      </c>
      <c r="H23">
        <v>1.5058470082965399E-3</v>
      </c>
      <c r="I23">
        <v>4.7122871643107498</v>
      </c>
      <c r="J23" s="17">
        <v>2.4499314156367801E-6</v>
      </c>
      <c r="X23" t="str">
        <f t="shared" si="0"/>
        <v>all_t6_ra_ols_zgakuryoku_teacherrelation</v>
      </c>
      <c r="Y23" t="str">
        <f t="shared" si="1"/>
        <v>0.007</v>
      </c>
      <c r="Z23" t="str">
        <f t="shared" si="2"/>
        <v>0.002</v>
      </c>
      <c r="AA23" s="2" t="str">
        <f t="shared" si="3"/>
        <v>***</v>
      </c>
      <c r="AB23" t="str">
        <f t="shared" si="4"/>
        <v>zgakuryoku ~ studytime + cram + teacherrelation + zfriendrelation +      as.factor(year) + as.factor(grade) | 0 | 0 | school_id</v>
      </c>
    </row>
    <row r="24" spans="1:28">
      <c r="A24">
        <v>23</v>
      </c>
      <c r="B24" t="s">
        <v>535</v>
      </c>
      <c r="C24" t="b">
        <v>0</v>
      </c>
      <c r="D24" t="s">
        <v>615</v>
      </c>
      <c r="E24" t="s">
        <v>558</v>
      </c>
      <c r="F24" t="s">
        <v>140</v>
      </c>
      <c r="G24">
        <v>8.4346970389748505E-2</v>
      </c>
      <c r="H24">
        <v>1.2983857614609199E-3</v>
      </c>
      <c r="I24">
        <v>64.9629508373867</v>
      </c>
      <c r="J24">
        <v>0</v>
      </c>
      <c r="X24" t="str">
        <f t="shared" si="0"/>
        <v>all_t6_ra_ols_zgakuryoku_zfriendrelation</v>
      </c>
      <c r="Y24" t="str">
        <f t="shared" si="1"/>
        <v>0.084</v>
      </c>
      <c r="Z24" t="str">
        <f t="shared" si="2"/>
        <v>0.001</v>
      </c>
      <c r="AA24" s="2" t="str">
        <f t="shared" si="3"/>
        <v>***</v>
      </c>
      <c r="AB24" t="str">
        <f t="shared" si="4"/>
        <v>zgakuryoku ~ studytime + cram + teacherrelation + zfriendrelation +      as.factor(year) + as.factor(grade) | 0 | 0 | school_id</v>
      </c>
    </row>
    <row r="25" spans="1:28">
      <c r="A25">
        <v>24</v>
      </c>
      <c r="B25" t="s">
        <v>535</v>
      </c>
      <c r="C25" t="b">
        <v>0</v>
      </c>
      <c r="D25" t="s">
        <v>615</v>
      </c>
      <c r="E25" t="s">
        <v>558</v>
      </c>
      <c r="F25" t="s">
        <v>113</v>
      </c>
      <c r="G25">
        <v>-5.55767162063572E-3</v>
      </c>
      <c r="H25">
        <v>2.7333071904871498E-3</v>
      </c>
      <c r="I25">
        <v>-2.0333139428961098</v>
      </c>
      <c r="J25">
        <v>4.20211463022837E-2</v>
      </c>
      <c r="X25" t="str">
        <f t="shared" si="0"/>
        <v>all_t6_ra_ols_zgakuryoku_as.factor(year)2017</v>
      </c>
      <c r="Y25" t="str">
        <f t="shared" si="1"/>
        <v>-0.006</v>
      </c>
      <c r="Z25" t="str">
        <f t="shared" si="2"/>
        <v>0.003</v>
      </c>
      <c r="AA25" s="2" t="str">
        <f t="shared" si="3"/>
        <v>**</v>
      </c>
      <c r="AB25" t="str">
        <f t="shared" si="4"/>
        <v>zgakuryoku ~ studytime + cram + teacherrelation + zfriendrelation +      as.factor(year) + as.factor(grade) | 0 | 0 | school_id</v>
      </c>
    </row>
    <row r="26" spans="1:28">
      <c r="A26">
        <v>25</v>
      </c>
      <c r="B26" t="s">
        <v>535</v>
      </c>
      <c r="C26" t="b">
        <v>0</v>
      </c>
      <c r="D26" t="s">
        <v>615</v>
      </c>
      <c r="E26" t="s">
        <v>558</v>
      </c>
      <c r="F26" t="s">
        <v>114</v>
      </c>
      <c r="G26">
        <v>-7.4388715867746103E-3</v>
      </c>
      <c r="H26">
        <v>3.3516371031200001E-3</v>
      </c>
      <c r="I26">
        <v>-2.2194740533961301</v>
      </c>
      <c r="J26">
        <v>2.6454771127468201E-2</v>
      </c>
      <c r="X26" t="str">
        <f t="shared" si="0"/>
        <v>all_t6_ra_ols_zgakuryoku_as.factor(year)2018</v>
      </c>
      <c r="Y26" t="str">
        <f t="shared" si="1"/>
        <v>-0.007</v>
      </c>
      <c r="Z26" t="str">
        <f t="shared" si="2"/>
        <v>0.003</v>
      </c>
      <c r="AA26" s="2" t="str">
        <f t="shared" si="3"/>
        <v>**</v>
      </c>
      <c r="AB26" t="str">
        <f t="shared" si="4"/>
        <v>zgakuryoku ~ studytime + cram + teacherrelation + zfriendrelation +      as.factor(year) + as.factor(grade) | 0 | 0 | school_id</v>
      </c>
    </row>
    <row r="27" spans="1:28">
      <c r="A27">
        <v>26</v>
      </c>
      <c r="B27" t="s">
        <v>535</v>
      </c>
      <c r="C27" t="b">
        <v>0</v>
      </c>
      <c r="D27" t="s">
        <v>615</v>
      </c>
      <c r="E27" t="s">
        <v>558</v>
      </c>
      <c r="F27" t="s">
        <v>525</v>
      </c>
      <c r="G27">
        <v>-1.3774675381246E-2</v>
      </c>
      <c r="H27">
        <v>4.0857329354909997E-3</v>
      </c>
      <c r="I27">
        <v>-3.3714086551255802</v>
      </c>
      <c r="J27">
        <v>7.4788387746389101E-4</v>
      </c>
      <c r="X27" t="str">
        <f t="shared" si="0"/>
        <v>all_t6_ra_ols_zgakuryoku_as.factor(grade)5</v>
      </c>
      <c r="Y27" t="str">
        <f t="shared" si="1"/>
        <v>-0.014</v>
      </c>
      <c r="Z27" t="str">
        <f t="shared" si="2"/>
        <v>0.004</v>
      </c>
      <c r="AA27" s="2" t="str">
        <f t="shared" si="3"/>
        <v>***</v>
      </c>
      <c r="AB27" t="str">
        <f t="shared" si="4"/>
        <v>zgakuryoku ~ studytime + cram + teacherrelation + zfriendrelation +      as.factor(year) + as.factor(grade) | 0 | 0 | school_id</v>
      </c>
    </row>
    <row r="28" spans="1:28">
      <c r="A28">
        <v>27</v>
      </c>
      <c r="B28" t="s">
        <v>535</v>
      </c>
      <c r="C28" t="b">
        <v>0</v>
      </c>
      <c r="D28" t="s">
        <v>615</v>
      </c>
      <c r="E28" t="s">
        <v>558</v>
      </c>
      <c r="F28" t="s">
        <v>527</v>
      </c>
      <c r="G28">
        <v>-2.8332673066495902E-2</v>
      </c>
      <c r="H28">
        <v>4.7513233013001203E-3</v>
      </c>
      <c r="I28">
        <v>-5.9631120152870203</v>
      </c>
      <c r="J28" s="17">
        <v>2.4758235349340501E-9</v>
      </c>
      <c r="X28" t="str">
        <f t="shared" si="0"/>
        <v>all_t6_ra_ols_zgakuryoku_as.factor(grade)6</v>
      </c>
      <c r="Y28" t="str">
        <f t="shared" si="1"/>
        <v>-0.028</v>
      </c>
      <c r="Z28" t="str">
        <f t="shared" si="2"/>
        <v>0.005</v>
      </c>
      <c r="AA28" s="2" t="str">
        <f t="shared" si="3"/>
        <v>***</v>
      </c>
      <c r="AB28" t="str">
        <f t="shared" si="4"/>
        <v>zgakuryoku ~ studytime + cram + teacherrelation + zfriendrelation +      as.factor(year) + as.factor(grade) | 0 | 0 | school_id</v>
      </c>
    </row>
    <row r="29" spans="1:28">
      <c r="A29">
        <v>28</v>
      </c>
      <c r="B29" t="s">
        <v>535</v>
      </c>
      <c r="C29" t="b">
        <v>0</v>
      </c>
      <c r="D29" t="s">
        <v>615</v>
      </c>
      <c r="E29" t="s">
        <v>558</v>
      </c>
      <c r="F29" t="s">
        <v>529</v>
      </c>
      <c r="G29">
        <v>-2.2040705129511701E-2</v>
      </c>
      <c r="H29">
        <v>1.11979270116344E-2</v>
      </c>
      <c r="I29">
        <v>-1.9682844071596399</v>
      </c>
      <c r="J29">
        <v>4.90356693659178E-2</v>
      </c>
      <c r="X29" t="str">
        <f t="shared" si="0"/>
        <v>all_t6_ra_ols_zgakuryoku_as.factor(grade)7</v>
      </c>
      <c r="Y29" t="str">
        <f t="shared" si="1"/>
        <v>-0.022</v>
      </c>
      <c r="Z29" t="str">
        <f t="shared" si="2"/>
        <v>0.011</v>
      </c>
      <c r="AA29" s="2" t="str">
        <f t="shared" si="3"/>
        <v>**</v>
      </c>
      <c r="AB29" t="str">
        <f t="shared" si="4"/>
        <v>zgakuryoku ~ studytime + cram + teacherrelation + zfriendrelation +      as.factor(year) + as.factor(grade) | 0 | 0 | school_id</v>
      </c>
    </row>
    <row r="30" spans="1:28">
      <c r="A30">
        <v>29</v>
      </c>
      <c r="B30" t="s">
        <v>535</v>
      </c>
      <c r="C30" t="b">
        <v>0</v>
      </c>
      <c r="D30" t="s">
        <v>615</v>
      </c>
      <c r="E30" t="s">
        <v>558</v>
      </c>
      <c r="F30" t="s">
        <v>530</v>
      </c>
      <c r="G30">
        <v>-2.8190478540663901E-2</v>
      </c>
      <c r="H30">
        <v>1.2252946253926599E-2</v>
      </c>
      <c r="I30">
        <v>-2.3007102093204699</v>
      </c>
      <c r="J30">
        <v>2.1408273726351301E-2</v>
      </c>
      <c r="X30" t="str">
        <f t="shared" si="0"/>
        <v>all_t6_ra_ols_zgakuryoku_as.factor(grade)8</v>
      </c>
      <c r="Y30" t="str">
        <f t="shared" si="1"/>
        <v>-0.028</v>
      </c>
      <c r="Z30" t="str">
        <f t="shared" si="2"/>
        <v>0.012</v>
      </c>
      <c r="AA30" s="2" t="str">
        <f t="shared" si="3"/>
        <v>**</v>
      </c>
      <c r="AB30" t="str">
        <f t="shared" si="4"/>
        <v>zgakuryoku ~ studytime + cram + teacherrelation + zfriendrelation +      as.factor(year) + as.factor(grade) | 0 | 0 | school_id</v>
      </c>
    </row>
    <row r="31" spans="1:28">
      <c r="A31">
        <v>30</v>
      </c>
      <c r="B31" t="s">
        <v>535</v>
      </c>
      <c r="C31" t="b">
        <v>0</v>
      </c>
      <c r="D31" t="s">
        <v>615</v>
      </c>
      <c r="E31" t="s">
        <v>558</v>
      </c>
      <c r="F31" t="s">
        <v>528</v>
      </c>
      <c r="G31">
        <v>-5.3742648365090802E-2</v>
      </c>
      <c r="H31">
        <v>1.2161918876862301E-2</v>
      </c>
      <c r="I31">
        <v>-4.4189283705332603</v>
      </c>
      <c r="J31" s="17">
        <v>9.9204581158860802E-6</v>
      </c>
      <c r="X31" t="str">
        <f t="shared" si="0"/>
        <v>all_t6_ra_ols_zgakuryoku_as.factor(grade)9</v>
      </c>
      <c r="Y31" t="str">
        <f t="shared" si="1"/>
        <v>-0.054</v>
      </c>
      <c r="Z31" t="str">
        <f t="shared" si="2"/>
        <v>0.012</v>
      </c>
      <c r="AA31" s="2" t="str">
        <f t="shared" si="3"/>
        <v>***</v>
      </c>
      <c r="AB31" t="str">
        <f t="shared" si="4"/>
        <v>zgakuryoku ~ studytime + cram + teacherrelation + zfriendrelation +      as.factor(year) + as.factor(grade) | 0 | 0 | school_id</v>
      </c>
    </row>
    <row r="32" spans="1:28">
      <c r="A32">
        <v>31</v>
      </c>
      <c r="B32" t="s">
        <v>531</v>
      </c>
      <c r="C32" t="b">
        <v>0</v>
      </c>
      <c r="D32" t="s">
        <v>617</v>
      </c>
      <c r="E32" t="s">
        <v>559</v>
      </c>
      <c r="F32" t="s">
        <v>592</v>
      </c>
      <c r="G32">
        <v>-0.153048649393354</v>
      </c>
      <c r="H32">
        <v>8.2940647852513798E-3</v>
      </c>
      <c r="I32">
        <v>-18.452791647529398</v>
      </c>
      <c r="J32" s="17">
        <v>5.3297251303141098E-76</v>
      </c>
      <c r="X32" t="str">
        <f t="shared" si="0"/>
        <v>school_type_prime_t6_ra_ols_zkokugo_level_(Intercept)</v>
      </c>
      <c r="Y32" t="str">
        <f t="shared" si="1"/>
        <v>-0.153</v>
      </c>
      <c r="Z32" t="str">
        <f t="shared" si="2"/>
        <v>0.008</v>
      </c>
      <c r="AA32" s="2" t="str">
        <f t="shared" si="3"/>
        <v>***</v>
      </c>
      <c r="AB32" t="str">
        <f t="shared" si="4"/>
        <v>zkokugo_level ~ studytime + cram + teacherrelation + zfriendrelation +      as.factor(year) + as.factor(grade) | 0 | 0 | school_id</v>
      </c>
    </row>
    <row r="33" spans="1:28">
      <c r="A33">
        <v>32</v>
      </c>
      <c r="B33" t="s">
        <v>531</v>
      </c>
      <c r="C33" t="b">
        <v>0</v>
      </c>
      <c r="D33" t="s">
        <v>617</v>
      </c>
      <c r="E33" t="s">
        <v>559</v>
      </c>
      <c r="F33" t="s">
        <v>524</v>
      </c>
      <c r="G33">
        <v>2.42938518721879E-2</v>
      </c>
      <c r="H33">
        <v>5.3889408624396796E-4</v>
      </c>
      <c r="I33">
        <v>45.080939821613804</v>
      </c>
      <c r="J33">
        <v>0</v>
      </c>
      <c r="X33" t="str">
        <f t="shared" si="0"/>
        <v>school_type_prime_t6_ra_ols_zkokugo_level_studytime</v>
      </c>
      <c r="Y33" t="str">
        <f t="shared" si="1"/>
        <v>0.024</v>
      </c>
      <c r="Z33" t="str">
        <f t="shared" si="2"/>
        <v>0.001</v>
      </c>
      <c r="AA33" s="2" t="str">
        <f t="shared" si="3"/>
        <v>***</v>
      </c>
      <c r="AB33" t="str">
        <f t="shared" si="4"/>
        <v>zkokugo_level ~ studytime + cram + teacherrelation + zfriendrelation +      as.factor(year) + as.factor(grade) | 0 | 0 | school_id</v>
      </c>
    </row>
    <row r="34" spans="1:28">
      <c r="A34">
        <v>33</v>
      </c>
      <c r="B34" t="s">
        <v>531</v>
      </c>
      <c r="C34" t="b">
        <v>0</v>
      </c>
      <c r="D34" t="s">
        <v>617</v>
      </c>
      <c r="E34" t="s">
        <v>559</v>
      </c>
      <c r="F34" t="s">
        <v>616</v>
      </c>
      <c r="G34">
        <v>-8.6167119603019399E-2</v>
      </c>
      <c r="H34">
        <v>4.2470340263735E-3</v>
      </c>
      <c r="I34">
        <v>-20.288775429613601</v>
      </c>
      <c r="J34" s="17">
        <v>1.7987295686021301E-91</v>
      </c>
      <c r="X34" t="str">
        <f t="shared" si="0"/>
        <v>school_type_prime_t6_ra_ols_zkokugo_level_cram</v>
      </c>
      <c r="Y34" t="str">
        <f t="shared" si="1"/>
        <v>-0.086</v>
      </c>
      <c r="Z34" t="str">
        <f t="shared" si="2"/>
        <v>0.004</v>
      </c>
      <c r="AA34" s="2" t="str">
        <f t="shared" si="3"/>
        <v>***</v>
      </c>
      <c r="AB34" t="str">
        <f t="shared" si="4"/>
        <v>zkokugo_level ~ studytime + cram + teacherrelation + zfriendrelation +      as.factor(year) + as.factor(grade) | 0 | 0 | school_id</v>
      </c>
    </row>
    <row r="35" spans="1:28">
      <c r="A35">
        <v>34</v>
      </c>
      <c r="B35" t="s">
        <v>531</v>
      </c>
      <c r="C35" t="b">
        <v>0</v>
      </c>
      <c r="D35" t="s">
        <v>617</v>
      </c>
      <c r="E35" t="s">
        <v>559</v>
      </c>
      <c r="F35" t="s">
        <v>138</v>
      </c>
      <c r="G35">
        <v>2.4887875445553299E-2</v>
      </c>
      <c r="H35">
        <v>2.1870474415758099E-3</v>
      </c>
      <c r="I35">
        <v>11.3796687590924</v>
      </c>
      <c r="J35" s="17">
        <v>5.3369872815372898E-30</v>
      </c>
      <c r="X35" t="str">
        <f t="shared" si="0"/>
        <v>school_type_prime_t6_ra_ols_zkokugo_level_teacherrelation</v>
      </c>
      <c r="Y35" t="str">
        <f t="shared" si="1"/>
        <v>0.025</v>
      </c>
      <c r="Z35" t="str">
        <f t="shared" si="2"/>
        <v>0.002</v>
      </c>
      <c r="AA35" s="2" t="str">
        <f t="shared" si="3"/>
        <v>***</v>
      </c>
      <c r="AB35" t="str">
        <f t="shared" si="4"/>
        <v>zkokugo_level ~ studytime + cram + teacherrelation + zfriendrelation +      as.factor(year) + as.factor(grade) | 0 | 0 | school_id</v>
      </c>
    </row>
    <row r="36" spans="1:28">
      <c r="A36">
        <v>35</v>
      </c>
      <c r="B36" t="s">
        <v>531</v>
      </c>
      <c r="C36" t="b">
        <v>0</v>
      </c>
      <c r="D36" t="s">
        <v>617</v>
      </c>
      <c r="E36" t="s">
        <v>559</v>
      </c>
      <c r="F36" t="s">
        <v>140</v>
      </c>
      <c r="G36">
        <v>0.102065376586356</v>
      </c>
      <c r="H36">
        <v>1.9659475022278101E-3</v>
      </c>
      <c r="I36">
        <v>51.916633821959103</v>
      </c>
      <c r="J36">
        <v>0</v>
      </c>
      <c r="X36" t="str">
        <f t="shared" si="0"/>
        <v>school_type_prime_t6_ra_ols_zkokugo_level_zfriendrelation</v>
      </c>
      <c r="Y36" t="str">
        <f t="shared" si="1"/>
        <v>0.102</v>
      </c>
      <c r="Z36" t="str">
        <f t="shared" si="2"/>
        <v>0.002</v>
      </c>
      <c r="AA36" s="2" t="str">
        <f t="shared" si="3"/>
        <v>***</v>
      </c>
      <c r="AB36" t="str">
        <f t="shared" si="4"/>
        <v>zkokugo_level ~ studytime + cram + teacherrelation + zfriendrelation +      as.factor(year) + as.factor(grade) | 0 | 0 | school_id</v>
      </c>
    </row>
    <row r="37" spans="1:28">
      <c r="A37">
        <v>36</v>
      </c>
      <c r="B37" t="s">
        <v>531</v>
      </c>
      <c r="C37" t="b">
        <v>0</v>
      </c>
      <c r="D37" t="s">
        <v>617</v>
      </c>
      <c r="E37" t="s">
        <v>559</v>
      </c>
      <c r="F37" t="s">
        <v>113</v>
      </c>
      <c r="G37">
        <v>3.1238079464241701E-3</v>
      </c>
      <c r="H37">
        <v>4.77082113388245E-3</v>
      </c>
      <c r="I37">
        <v>0.65477364561811802</v>
      </c>
      <c r="J37">
        <v>0.51261388098296301</v>
      </c>
      <c r="X37" t="str">
        <f t="shared" si="0"/>
        <v>school_type_prime_t6_ra_ols_zkokugo_level_as.factor(year)2017</v>
      </c>
      <c r="Y37" t="str">
        <f t="shared" si="1"/>
        <v>0.003</v>
      </c>
      <c r="Z37" t="str">
        <f t="shared" si="2"/>
        <v>0.005</v>
      </c>
      <c r="AA37" s="2" t="str">
        <f t="shared" si="3"/>
        <v/>
      </c>
      <c r="AB37" t="str">
        <f t="shared" si="4"/>
        <v>zkokugo_level ~ studytime + cram + teacherrelation + zfriendrelation +      as.factor(year) + as.factor(grade) | 0 | 0 | school_id</v>
      </c>
    </row>
    <row r="38" spans="1:28">
      <c r="A38">
        <v>37</v>
      </c>
      <c r="B38" t="s">
        <v>531</v>
      </c>
      <c r="C38" t="b">
        <v>0</v>
      </c>
      <c r="D38" t="s">
        <v>617</v>
      </c>
      <c r="E38" t="s">
        <v>559</v>
      </c>
      <c r="F38" t="s">
        <v>114</v>
      </c>
      <c r="G38">
        <v>1.4586878733377801E-3</v>
      </c>
      <c r="H38">
        <v>5.7969401284663101E-3</v>
      </c>
      <c r="I38">
        <v>0.25163066048841498</v>
      </c>
      <c r="J38">
        <v>0.80132668781309102</v>
      </c>
      <c r="X38" t="str">
        <f t="shared" si="0"/>
        <v>school_type_prime_t6_ra_ols_zkokugo_level_as.factor(year)2018</v>
      </c>
      <c r="Y38" t="str">
        <f t="shared" si="1"/>
        <v>0.001</v>
      </c>
      <c r="Z38" t="str">
        <f t="shared" si="2"/>
        <v>0.006</v>
      </c>
      <c r="AA38" s="2" t="str">
        <f t="shared" si="3"/>
        <v/>
      </c>
      <c r="AB38" t="str">
        <f t="shared" si="4"/>
        <v>zkokugo_level ~ studytime + cram + teacherrelation + zfriendrelation +      as.factor(year) + as.factor(grade) | 0 | 0 | school_id</v>
      </c>
    </row>
    <row r="39" spans="1:28">
      <c r="A39">
        <v>38</v>
      </c>
      <c r="B39" t="s">
        <v>531</v>
      </c>
      <c r="C39" t="b">
        <v>0</v>
      </c>
      <c r="D39" t="s">
        <v>617</v>
      </c>
      <c r="E39" t="s">
        <v>559</v>
      </c>
      <c r="F39" t="s">
        <v>525</v>
      </c>
      <c r="G39">
        <v>-1.7466821536050801E-2</v>
      </c>
      <c r="H39">
        <v>4.8247821124355397E-3</v>
      </c>
      <c r="I39">
        <v>-3.62023012210879</v>
      </c>
      <c r="J39">
        <v>2.9437776008198598E-4</v>
      </c>
      <c r="X39" t="str">
        <f t="shared" si="0"/>
        <v>school_type_prime_t6_ra_ols_zkokugo_level_as.factor(grade)5</v>
      </c>
      <c r="Y39" t="str">
        <f t="shared" si="1"/>
        <v>-0.017</v>
      </c>
      <c r="Z39" t="str">
        <f t="shared" si="2"/>
        <v>0.005</v>
      </c>
      <c r="AA39" s="2" t="str">
        <f t="shared" si="3"/>
        <v>***</v>
      </c>
      <c r="AB39" t="str">
        <f t="shared" si="4"/>
        <v>zkokugo_level ~ studytime + cram + teacherrelation + zfriendrelation +      as.factor(year) + as.factor(grade) | 0 | 0 | school_id</v>
      </c>
    </row>
    <row r="40" spans="1:28">
      <c r="A40">
        <v>39</v>
      </c>
      <c r="B40" t="s">
        <v>531</v>
      </c>
      <c r="C40" t="b">
        <v>0</v>
      </c>
      <c r="D40" t="s">
        <v>617</v>
      </c>
      <c r="E40" t="s">
        <v>559</v>
      </c>
      <c r="F40" t="s">
        <v>527</v>
      </c>
      <c r="G40">
        <v>-3.18315201175801E-2</v>
      </c>
      <c r="H40">
        <v>5.8002513351967499E-3</v>
      </c>
      <c r="I40">
        <v>-5.4879553105607499</v>
      </c>
      <c r="J40" s="17">
        <v>4.0686083261227702E-8</v>
      </c>
      <c r="X40" t="str">
        <f t="shared" si="0"/>
        <v>school_type_prime_t6_ra_ols_zkokugo_level_as.factor(grade)6</v>
      </c>
      <c r="Y40" t="str">
        <f t="shared" si="1"/>
        <v>-0.032</v>
      </c>
      <c r="Z40" t="str">
        <f t="shared" si="2"/>
        <v>0.006</v>
      </c>
      <c r="AA40" s="2" t="str">
        <f t="shared" si="3"/>
        <v>***</v>
      </c>
      <c r="AB40" t="str">
        <f t="shared" si="4"/>
        <v>zkokugo_level ~ studytime + cram + teacherrelation + zfriendrelation +      as.factor(year) + as.factor(grade) | 0 | 0 | school_id</v>
      </c>
    </row>
    <row r="41" spans="1:28">
      <c r="A41">
        <v>40</v>
      </c>
      <c r="B41" t="s">
        <v>533</v>
      </c>
      <c r="C41" t="b">
        <v>0</v>
      </c>
      <c r="D41" t="s">
        <v>617</v>
      </c>
      <c r="E41" t="s">
        <v>560</v>
      </c>
      <c r="F41" t="s">
        <v>592</v>
      </c>
      <c r="G41">
        <v>-0.18587078474035401</v>
      </c>
      <c r="H41">
        <v>9.0866615356193694E-3</v>
      </c>
      <c r="I41">
        <v>-20.455343693803002</v>
      </c>
      <c r="J41" s="17">
        <v>6.0093345964916702E-93</v>
      </c>
      <c r="X41" t="str">
        <f t="shared" si="0"/>
        <v>school_type_junior_t6_ra_ols_zkokugo_level_(Intercept)</v>
      </c>
      <c r="Y41" t="str">
        <f t="shared" si="1"/>
        <v>-0.186</v>
      </c>
      <c r="Z41" t="str">
        <f t="shared" si="2"/>
        <v>0.009</v>
      </c>
      <c r="AA41" s="2" t="str">
        <f t="shared" si="3"/>
        <v>***</v>
      </c>
      <c r="AB41" t="str">
        <f t="shared" si="4"/>
        <v>zkokugo_level ~ studytime + cram + teacherrelation + zfriendrelation +      as.factor(year) + as.factor(grade) | 0 | 0 | school_id</v>
      </c>
    </row>
    <row r="42" spans="1:28">
      <c r="A42">
        <v>41</v>
      </c>
      <c r="B42" t="s">
        <v>533</v>
      </c>
      <c r="C42" t="b">
        <v>0</v>
      </c>
      <c r="D42" t="s">
        <v>617</v>
      </c>
      <c r="E42" t="s">
        <v>560</v>
      </c>
      <c r="F42" t="s">
        <v>524</v>
      </c>
      <c r="G42">
        <v>2.2950954546410801E-2</v>
      </c>
      <c r="H42">
        <v>4.5156368753669602E-4</v>
      </c>
      <c r="I42">
        <v>50.8255096232594</v>
      </c>
      <c r="J42">
        <v>0</v>
      </c>
      <c r="X42" t="str">
        <f t="shared" si="0"/>
        <v>school_type_junior_t6_ra_ols_zkokugo_level_studytime</v>
      </c>
      <c r="Y42" t="str">
        <f t="shared" si="1"/>
        <v>0.023</v>
      </c>
      <c r="Z42" t="str">
        <f t="shared" si="2"/>
        <v>0.000</v>
      </c>
      <c r="AA42" s="2" t="str">
        <f t="shared" si="3"/>
        <v>***</v>
      </c>
      <c r="AB42" t="str">
        <f t="shared" si="4"/>
        <v>zkokugo_level ~ studytime + cram + teacherrelation + zfriendrelation +      as.factor(year) + as.factor(grade) | 0 | 0 | school_id</v>
      </c>
    </row>
    <row r="43" spans="1:28">
      <c r="A43">
        <v>42</v>
      </c>
      <c r="B43" t="s">
        <v>533</v>
      </c>
      <c r="C43" t="b">
        <v>0</v>
      </c>
      <c r="D43" t="s">
        <v>617</v>
      </c>
      <c r="E43" t="s">
        <v>560</v>
      </c>
      <c r="F43" t="s">
        <v>616</v>
      </c>
      <c r="G43">
        <v>-4.0414989290451599E-2</v>
      </c>
      <c r="H43">
        <v>5.5616250059582796E-3</v>
      </c>
      <c r="I43">
        <v>-7.2667591301380901</v>
      </c>
      <c r="J43" s="17">
        <v>3.6888079686218899E-13</v>
      </c>
      <c r="X43" t="str">
        <f t="shared" si="0"/>
        <v>school_type_junior_t6_ra_ols_zkokugo_level_cram</v>
      </c>
      <c r="Y43" t="str">
        <f t="shared" si="1"/>
        <v>-0.040</v>
      </c>
      <c r="Z43" t="str">
        <f t="shared" si="2"/>
        <v>0.006</v>
      </c>
      <c r="AA43" s="2" t="str">
        <f t="shared" si="3"/>
        <v>***</v>
      </c>
      <c r="AB43" t="str">
        <f t="shared" si="4"/>
        <v>zkokugo_level ~ studytime + cram + teacherrelation + zfriendrelation +      as.factor(year) + as.factor(grade) | 0 | 0 | school_id</v>
      </c>
    </row>
    <row r="44" spans="1:28">
      <c r="A44">
        <v>43</v>
      </c>
      <c r="B44" t="s">
        <v>533</v>
      </c>
      <c r="C44" t="b">
        <v>0</v>
      </c>
      <c r="D44" t="s">
        <v>617</v>
      </c>
      <c r="E44" t="s">
        <v>560</v>
      </c>
      <c r="F44" t="s">
        <v>138</v>
      </c>
      <c r="G44">
        <v>1.5029086248981301E-3</v>
      </c>
      <c r="H44">
        <v>2.2870456975510201E-3</v>
      </c>
      <c r="I44">
        <v>0.65713974430307698</v>
      </c>
      <c r="J44">
        <v>0.51109144352176505</v>
      </c>
      <c r="X44" t="str">
        <f t="shared" si="0"/>
        <v>school_type_junior_t6_ra_ols_zkokugo_level_teacherrelation</v>
      </c>
      <c r="Y44" t="str">
        <f t="shared" si="1"/>
        <v>0.002</v>
      </c>
      <c r="Z44" t="str">
        <f t="shared" si="2"/>
        <v>0.002</v>
      </c>
      <c r="AA44" s="2" t="str">
        <f t="shared" si="3"/>
        <v/>
      </c>
      <c r="AB44" t="str">
        <f t="shared" si="4"/>
        <v>zkokugo_level ~ studytime + cram + teacherrelation + zfriendrelation +      as.factor(year) + as.factor(grade) | 0 | 0 | school_id</v>
      </c>
    </row>
    <row r="45" spans="1:28">
      <c r="A45">
        <v>44</v>
      </c>
      <c r="B45" t="s">
        <v>533</v>
      </c>
      <c r="C45" t="b">
        <v>0</v>
      </c>
      <c r="D45" t="s">
        <v>617</v>
      </c>
      <c r="E45" t="s">
        <v>560</v>
      </c>
      <c r="F45" t="s">
        <v>140</v>
      </c>
      <c r="G45">
        <v>8.5999005525546401E-2</v>
      </c>
      <c r="H45">
        <v>1.96309734479014E-3</v>
      </c>
      <c r="I45">
        <v>43.807815111043197</v>
      </c>
      <c r="J45">
        <v>0</v>
      </c>
      <c r="X45" t="str">
        <f t="shared" si="0"/>
        <v>school_type_junior_t6_ra_ols_zkokugo_level_zfriendrelation</v>
      </c>
      <c r="Y45" t="str">
        <f t="shared" si="1"/>
        <v>0.086</v>
      </c>
      <c r="Z45" t="str">
        <f t="shared" si="2"/>
        <v>0.002</v>
      </c>
      <c r="AA45" s="2" t="str">
        <f t="shared" si="3"/>
        <v>***</v>
      </c>
      <c r="AB45" t="str">
        <f t="shared" si="4"/>
        <v>zkokugo_level ~ studytime + cram + teacherrelation + zfriendrelation +      as.factor(year) + as.factor(grade) | 0 | 0 | school_id</v>
      </c>
    </row>
    <row r="46" spans="1:28">
      <c r="A46">
        <v>45</v>
      </c>
      <c r="B46" t="s">
        <v>533</v>
      </c>
      <c r="C46" t="b">
        <v>0</v>
      </c>
      <c r="D46" t="s">
        <v>617</v>
      </c>
      <c r="E46" t="s">
        <v>560</v>
      </c>
      <c r="F46" t="s">
        <v>113</v>
      </c>
      <c r="G46">
        <v>-5.2721652644650199E-3</v>
      </c>
      <c r="H46">
        <v>4.2226415098575798E-3</v>
      </c>
      <c r="I46">
        <v>-1.2485467336399201</v>
      </c>
      <c r="J46">
        <v>0.21183163582779199</v>
      </c>
      <c r="X46" t="str">
        <f t="shared" si="0"/>
        <v>school_type_junior_t6_ra_ols_zkokugo_level_as.factor(year)2017</v>
      </c>
      <c r="Y46" t="str">
        <f t="shared" si="1"/>
        <v>-0.005</v>
      </c>
      <c r="Z46" t="str">
        <f t="shared" si="2"/>
        <v>0.004</v>
      </c>
      <c r="AA46" s="2" t="str">
        <f t="shared" si="3"/>
        <v/>
      </c>
      <c r="AB46" t="str">
        <f t="shared" si="4"/>
        <v>zkokugo_level ~ studytime + cram + teacherrelation + zfriendrelation +      as.factor(year) + as.factor(grade) | 0 | 0 | school_id</v>
      </c>
    </row>
    <row r="47" spans="1:28">
      <c r="A47">
        <v>46</v>
      </c>
      <c r="B47" t="s">
        <v>533</v>
      </c>
      <c r="C47" t="b">
        <v>0</v>
      </c>
      <c r="D47" t="s">
        <v>617</v>
      </c>
      <c r="E47" t="s">
        <v>560</v>
      </c>
      <c r="F47" t="s">
        <v>114</v>
      </c>
      <c r="G47">
        <v>-6.8692977635963102E-3</v>
      </c>
      <c r="H47">
        <v>5.0326274381176303E-3</v>
      </c>
      <c r="I47">
        <v>-1.36495257160654</v>
      </c>
      <c r="J47">
        <v>0.17226872492756601</v>
      </c>
      <c r="X47" t="str">
        <f t="shared" si="0"/>
        <v>school_type_junior_t6_ra_ols_zkokugo_level_as.factor(year)2018</v>
      </c>
      <c r="Y47" t="str">
        <f t="shared" si="1"/>
        <v>-0.007</v>
      </c>
      <c r="Z47" t="str">
        <f t="shared" si="2"/>
        <v>0.005</v>
      </c>
      <c r="AA47" s="2" t="str">
        <f t="shared" si="3"/>
        <v/>
      </c>
      <c r="AB47" t="str">
        <f t="shared" si="4"/>
        <v>zkokugo_level ~ studytime + cram + teacherrelation + zfriendrelation +      as.factor(year) + as.factor(grade) | 0 | 0 | school_id</v>
      </c>
    </row>
    <row r="48" spans="1:28">
      <c r="A48">
        <v>47</v>
      </c>
      <c r="B48" t="s">
        <v>533</v>
      </c>
      <c r="C48" t="b">
        <v>0</v>
      </c>
      <c r="D48" t="s">
        <v>617</v>
      </c>
      <c r="E48" t="s">
        <v>560</v>
      </c>
      <c r="F48" t="s">
        <v>530</v>
      </c>
      <c r="G48">
        <v>-3.2929920058911398E-3</v>
      </c>
      <c r="H48">
        <v>4.9771685902583697E-3</v>
      </c>
      <c r="I48">
        <v>-0.66161954255204403</v>
      </c>
      <c r="J48">
        <v>0.50821546095231995</v>
      </c>
      <c r="X48" t="str">
        <f t="shared" si="0"/>
        <v>school_type_junior_t6_ra_ols_zkokugo_level_as.factor(grade)8</v>
      </c>
      <c r="Y48" t="str">
        <f t="shared" si="1"/>
        <v>-0.003</v>
      </c>
      <c r="Z48" t="str">
        <f t="shared" si="2"/>
        <v>0.005</v>
      </c>
      <c r="AA48" s="2" t="str">
        <f t="shared" si="3"/>
        <v/>
      </c>
      <c r="AB48" t="str">
        <f t="shared" si="4"/>
        <v>zkokugo_level ~ studytime + cram + teacherrelation + zfriendrelation +      as.factor(year) + as.factor(grade) | 0 | 0 | school_id</v>
      </c>
    </row>
    <row r="49" spans="1:28">
      <c r="A49">
        <v>48</v>
      </c>
      <c r="B49" t="s">
        <v>533</v>
      </c>
      <c r="C49" t="b">
        <v>0</v>
      </c>
      <c r="D49" t="s">
        <v>617</v>
      </c>
      <c r="E49" t="s">
        <v>560</v>
      </c>
      <c r="F49" t="s">
        <v>528</v>
      </c>
      <c r="G49">
        <v>-2.2402330215453601E-2</v>
      </c>
      <c r="H49">
        <v>5.3437247460199804E-3</v>
      </c>
      <c r="I49">
        <v>-4.1922687414127902</v>
      </c>
      <c r="J49" s="17">
        <v>2.7623782100435799E-5</v>
      </c>
      <c r="X49" t="str">
        <f t="shared" si="0"/>
        <v>school_type_junior_t6_ra_ols_zkokugo_level_as.factor(grade)9</v>
      </c>
      <c r="Y49" t="str">
        <f t="shared" si="1"/>
        <v>-0.022</v>
      </c>
      <c r="Z49" t="str">
        <f t="shared" si="2"/>
        <v>0.005</v>
      </c>
      <c r="AA49" s="2" t="str">
        <f t="shared" si="3"/>
        <v>***</v>
      </c>
      <c r="AB49" t="str">
        <f t="shared" si="4"/>
        <v>zkokugo_level ~ studytime + cram + teacherrelation + zfriendrelation +      as.factor(year) + as.factor(grade) | 0 | 0 | school_id</v>
      </c>
    </row>
    <row r="50" spans="1:28">
      <c r="A50">
        <v>49</v>
      </c>
      <c r="B50" t="s">
        <v>535</v>
      </c>
      <c r="C50" t="b">
        <v>0</v>
      </c>
      <c r="D50" t="s">
        <v>617</v>
      </c>
      <c r="E50" t="s">
        <v>561</v>
      </c>
      <c r="F50" t="s">
        <v>592</v>
      </c>
      <c r="G50">
        <v>-0.157456215679045</v>
      </c>
      <c r="H50">
        <v>8.3827562997522195E-3</v>
      </c>
      <c r="I50">
        <v>-18.783346437459802</v>
      </c>
      <c r="J50" s="17">
        <v>1.07496950424769E-78</v>
      </c>
      <c r="X50" t="str">
        <f t="shared" si="0"/>
        <v>all_t6_ra_ols_zkokugo_level_(Intercept)</v>
      </c>
      <c r="Y50" t="str">
        <f t="shared" si="1"/>
        <v>-0.157</v>
      </c>
      <c r="Z50" t="str">
        <f t="shared" si="2"/>
        <v>0.008</v>
      </c>
      <c r="AA50" s="2" t="str">
        <f t="shared" si="3"/>
        <v>***</v>
      </c>
      <c r="AB50" t="str">
        <f t="shared" si="4"/>
        <v>zkokugo_level ~ studytime + cram + teacherrelation + zfriendrelation +      as.factor(year) + as.factor(grade) | 0 | 0 | school_id</v>
      </c>
    </row>
    <row r="51" spans="1:28">
      <c r="A51">
        <v>50</v>
      </c>
      <c r="B51" t="s">
        <v>535</v>
      </c>
      <c r="C51" t="b">
        <v>0</v>
      </c>
      <c r="D51" t="s">
        <v>617</v>
      </c>
      <c r="E51" t="s">
        <v>561</v>
      </c>
      <c r="F51" t="s">
        <v>524</v>
      </c>
      <c r="G51">
        <v>2.3770264260901099E-2</v>
      </c>
      <c r="H51">
        <v>3.5458142204703401E-4</v>
      </c>
      <c r="I51">
        <v>67.037534351554697</v>
      </c>
      <c r="J51">
        <v>0</v>
      </c>
      <c r="X51" t="str">
        <f t="shared" si="0"/>
        <v>all_t6_ra_ols_zkokugo_level_studytime</v>
      </c>
      <c r="Y51" t="str">
        <f t="shared" si="1"/>
        <v>0.024</v>
      </c>
      <c r="Z51" t="str">
        <f t="shared" si="2"/>
        <v>0.000</v>
      </c>
      <c r="AA51" s="2" t="str">
        <f t="shared" si="3"/>
        <v>***</v>
      </c>
      <c r="AB51" t="str">
        <f t="shared" si="4"/>
        <v>zkokugo_level ~ studytime + cram + teacherrelation + zfriendrelation +      as.factor(year) + as.factor(grade) | 0 | 0 | school_id</v>
      </c>
    </row>
    <row r="52" spans="1:28">
      <c r="A52">
        <v>51</v>
      </c>
      <c r="B52" t="s">
        <v>535</v>
      </c>
      <c r="C52" t="b">
        <v>0</v>
      </c>
      <c r="D52" t="s">
        <v>617</v>
      </c>
      <c r="E52" t="s">
        <v>561</v>
      </c>
      <c r="F52" t="s">
        <v>616</v>
      </c>
      <c r="G52">
        <v>-6.4594617509093205E-2</v>
      </c>
      <c r="H52">
        <v>3.5319745237631099E-3</v>
      </c>
      <c r="I52">
        <v>-18.288528718001999</v>
      </c>
      <c r="J52" s="17">
        <v>1.05806143383643E-74</v>
      </c>
      <c r="X52" t="str">
        <f t="shared" si="0"/>
        <v>all_t6_ra_ols_zkokugo_level_cram</v>
      </c>
      <c r="Y52" t="str">
        <f t="shared" si="1"/>
        <v>-0.065</v>
      </c>
      <c r="Z52" t="str">
        <f t="shared" si="2"/>
        <v>0.004</v>
      </c>
      <c r="AA52" s="2" t="str">
        <f t="shared" si="3"/>
        <v>***</v>
      </c>
      <c r="AB52" t="str">
        <f t="shared" si="4"/>
        <v>zkokugo_level ~ studytime + cram + teacherrelation + zfriendrelation +      as.factor(year) + as.factor(grade) | 0 | 0 | school_id</v>
      </c>
    </row>
    <row r="53" spans="1:28">
      <c r="A53">
        <v>52</v>
      </c>
      <c r="B53" t="s">
        <v>535</v>
      </c>
      <c r="C53" t="b">
        <v>0</v>
      </c>
      <c r="D53" t="s">
        <v>617</v>
      </c>
      <c r="E53" t="s">
        <v>561</v>
      </c>
      <c r="F53" t="s">
        <v>138</v>
      </c>
      <c r="G53">
        <v>1.29269362647716E-2</v>
      </c>
      <c r="H53">
        <v>1.6392062851873499E-3</v>
      </c>
      <c r="I53">
        <v>7.8860948628525804</v>
      </c>
      <c r="J53" s="17">
        <v>3.1218047564452798E-15</v>
      </c>
      <c r="X53" t="str">
        <f t="shared" si="0"/>
        <v>all_t6_ra_ols_zkokugo_level_teacherrelation</v>
      </c>
      <c r="Y53" t="str">
        <f t="shared" si="1"/>
        <v>0.013</v>
      </c>
      <c r="Z53" t="str">
        <f t="shared" si="2"/>
        <v>0.002</v>
      </c>
      <c r="AA53" s="2" t="str">
        <f t="shared" si="3"/>
        <v>***</v>
      </c>
      <c r="AB53" t="str">
        <f t="shared" si="4"/>
        <v>zkokugo_level ~ studytime + cram + teacherrelation + zfriendrelation +      as.factor(year) + as.factor(grade) | 0 | 0 | school_id</v>
      </c>
    </row>
    <row r="54" spans="1:28">
      <c r="A54">
        <v>53</v>
      </c>
      <c r="B54" t="s">
        <v>535</v>
      </c>
      <c r="C54" t="b">
        <v>0</v>
      </c>
      <c r="D54" t="s">
        <v>617</v>
      </c>
      <c r="E54" t="s">
        <v>561</v>
      </c>
      <c r="F54" t="s">
        <v>140</v>
      </c>
      <c r="G54">
        <v>9.37777526352985E-2</v>
      </c>
      <c r="H54">
        <v>1.42868452911057E-3</v>
      </c>
      <c r="I54">
        <v>65.639230162084701</v>
      </c>
      <c r="J54">
        <v>0</v>
      </c>
      <c r="X54" t="str">
        <f t="shared" si="0"/>
        <v>all_t6_ra_ols_zkokugo_level_zfriendrelation</v>
      </c>
      <c r="Y54" t="str">
        <f t="shared" si="1"/>
        <v>0.094</v>
      </c>
      <c r="Z54" t="str">
        <f t="shared" si="2"/>
        <v>0.001</v>
      </c>
      <c r="AA54" s="2" t="str">
        <f t="shared" si="3"/>
        <v>***</v>
      </c>
      <c r="AB54" t="str">
        <f t="shared" si="4"/>
        <v>zkokugo_level ~ studytime + cram + teacherrelation + zfriendrelation +      as.factor(year) + as.factor(grade) | 0 | 0 | school_id</v>
      </c>
    </row>
    <row r="55" spans="1:28">
      <c r="A55">
        <v>54</v>
      </c>
      <c r="B55" t="s">
        <v>535</v>
      </c>
      <c r="C55" t="b">
        <v>0</v>
      </c>
      <c r="D55" t="s">
        <v>617</v>
      </c>
      <c r="E55" t="s">
        <v>561</v>
      </c>
      <c r="F55" t="s">
        <v>113</v>
      </c>
      <c r="G55">
        <v>-1.5059944095273099E-3</v>
      </c>
      <c r="H55">
        <v>3.17962396221374E-3</v>
      </c>
      <c r="I55">
        <v>-0.473639155895276</v>
      </c>
      <c r="J55">
        <v>0.63575737808227595</v>
      </c>
      <c r="X55" t="str">
        <f t="shared" si="0"/>
        <v>all_t6_ra_ols_zkokugo_level_as.factor(year)2017</v>
      </c>
      <c r="Y55" t="str">
        <f t="shared" si="1"/>
        <v>-0.002</v>
      </c>
      <c r="Z55" t="str">
        <f t="shared" si="2"/>
        <v>0.003</v>
      </c>
      <c r="AA55" s="2" t="str">
        <f t="shared" si="3"/>
        <v/>
      </c>
      <c r="AB55" t="str">
        <f t="shared" si="4"/>
        <v>zkokugo_level ~ studytime + cram + teacherrelation + zfriendrelation +      as.factor(year) + as.factor(grade) | 0 | 0 | school_id</v>
      </c>
    </row>
    <row r="56" spans="1:28">
      <c r="A56">
        <v>55</v>
      </c>
      <c r="B56" t="s">
        <v>535</v>
      </c>
      <c r="C56" t="b">
        <v>0</v>
      </c>
      <c r="D56" t="s">
        <v>617</v>
      </c>
      <c r="E56" t="s">
        <v>561</v>
      </c>
      <c r="F56" t="s">
        <v>114</v>
      </c>
      <c r="G56">
        <v>-3.3147389231907398E-3</v>
      </c>
      <c r="H56">
        <v>3.8353400623528399E-3</v>
      </c>
      <c r="I56">
        <v>-0.86426206524103399</v>
      </c>
      <c r="J56">
        <v>0.387444204458812</v>
      </c>
      <c r="X56" t="str">
        <f t="shared" si="0"/>
        <v>all_t6_ra_ols_zkokugo_level_as.factor(year)2018</v>
      </c>
      <c r="Y56" t="str">
        <f t="shared" si="1"/>
        <v>-0.003</v>
      </c>
      <c r="Z56" t="str">
        <f t="shared" si="2"/>
        <v>0.004</v>
      </c>
      <c r="AA56" s="2" t="str">
        <f t="shared" si="3"/>
        <v/>
      </c>
      <c r="AB56" t="str">
        <f t="shared" si="4"/>
        <v>zkokugo_level ~ studytime + cram + teacherrelation + zfriendrelation +      as.factor(year) + as.factor(grade) | 0 | 0 | school_id</v>
      </c>
    </row>
    <row r="57" spans="1:28">
      <c r="A57">
        <v>56</v>
      </c>
      <c r="B57" t="s">
        <v>535</v>
      </c>
      <c r="C57" t="b">
        <v>0</v>
      </c>
      <c r="D57" t="s">
        <v>617</v>
      </c>
      <c r="E57" t="s">
        <v>561</v>
      </c>
      <c r="F57" t="s">
        <v>525</v>
      </c>
      <c r="G57">
        <v>-1.6660681692917099E-2</v>
      </c>
      <c r="H57">
        <v>4.8143222480383496E-3</v>
      </c>
      <c r="I57">
        <v>-3.4606494610338401</v>
      </c>
      <c r="J57">
        <v>5.3890221829892902E-4</v>
      </c>
      <c r="X57" t="str">
        <f t="shared" si="0"/>
        <v>all_t6_ra_ols_zkokugo_level_as.factor(grade)5</v>
      </c>
      <c r="Y57" t="str">
        <f t="shared" si="1"/>
        <v>-0.017</v>
      </c>
      <c r="Z57" t="str">
        <f t="shared" si="2"/>
        <v>0.005</v>
      </c>
      <c r="AA57" s="2" t="str">
        <f t="shared" si="3"/>
        <v>***</v>
      </c>
      <c r="AB57" t="str">
        <f t="shared" si="4"/>
        <v>zkokugo_level ~ studytime + cram + teacherrelation + zfriendrelation +      as.factor(year) + as.factor(grade) | 0 | 0 | school_id</v>
      </c>
    </row>
    <row r="58" spans="1:28">
      <c r="A58">
        <v>57</v>
      </c>
      <c r="B58" t="s">
        <v>535</v>
      </c>
      <c r="C58" t="b">
        <v>0</v>
      </c>
      <c r="D58" t="s">
        <v>617</v>
      </c>
      <c r="E58" t="s">
        <v>561</v>
      </c>
      <c r="F58" t="s">
        <v>527</v>
      </c>
      <c r="G58">
        <v>-3.0883374111961698E-2</v>
      </c>
      <c r="H58">
        <v>5.7694082914775896E-3</v>
      </c>
      <c r="I58">
        <v>-5.3529534662301099</v>
      </c>
      <c r="J58" s="17">
        <v>8.6553947178968296E-8</v>
      </c>
      <c r="X58" t="str">
        <f t="shared" si="0"/>
        <v>all_t6_ra_ols_zkokugo_level_as.factor(grade)6</v>
      </c>
      <c r="Y58" t="str">
        <f t="shared" si="1"/>
        <v>-0.031</v>
      </c>
      <c r="Z58" t="str">
        <f t="shared" si="2"/>
        <v>0.006</v>
      </c>
      <c r="AA58" s="2" t="str">
        <f t="shared" si="3"/>
        <v>***</v>
      </c>
      <c r="AB58" t="str">
        <f t="shared" si="4"/>
        <v>zkokugo_level ~ studytime + cram + teacherrelation + zfriendrelation +      as.factor(year) + as.factor(grade) | 0 | 0 | school_id</v>
      </c>
    </row>
    <row r="59" spans="1:28">
      <c r="A59">
        <v>58</v>
      </c>
      <c r="B59" t="s">
        <v>535</v>
      </c>
      <c r="C59" t="b">
        <v>0</v>
      </c>
      <c r="D59" t="s">
        <v>617</v>
      </c>
      <c r="E59" t="s">
        <v>561</v>
      </c>
      <c r="F59" t="s">
        <v>529</v>
      </c>
      <c r="G59">
        <v>-2.5419588933806601E-2</v>
      </c>
      <c r="H59">
        <v>1.2748727899196901E-2</v>
      </c>
      <c r="I59">
        <v>-1.99389218554174</v>
      </c>
      <c r="J59">
        <v>4.6164178530787602E-2</v>
      </c>
      <c r="X59" t="str">
        <f t="shared" si="0"/>
        <v>all_t6_ra_ols_zkokugo_level_as.factor(grade)7</v>
      </c>
      <c r="Y59" t="str">
        <f t="shared" si="1"/>
        <v>-0.025</v>
      </c>
      <c r="Z59" t="str">
        <f t="shared" si="2"/>
        <v>0.013</v>
      </c>
      <c r="AA59" s="2" t="str">
        <f t="shared" si="3"/>
        <v>**</v>
      </c>
      <c r="AB59" t="str">
        <f t="shared" si="4"/>
        <v>zkokugo_level ~ studytime + cram + teacherrelation + zfriendrelation +      as.factor(year) + as.factor(grade) | 0 | 0 | school_id</v>
      </c>
    </row>
    <row r="60" spans="1:28">
      <c r="A60">
        <v>59</v>
      </c>
      <c r="B60" t="s">
        <v>535</v>
      </c>
      <c r="C60" t="b">
        <v>0</v>
      </c>
      <c r="D60" t="s">
        <v>617</v>
      </c>
      <c r="E60" t="s">
        <v>561</v>
      </c>
      <c r="F60" t="s">
        <v>530</v>
      </c>
      <c r="G60">
        <v>-2.76065654094877E-2</v>
      </c>
      <c r="H60">
        <v>1.31870936513469E-2</v>
      </c>
      <c r="I60">
        <v>-2.0934533521469398</v>
      </c>
      <c r="J60">
        <v>3.6309019506195597E-2</v>
      </c>
      <c r="X60" t="str">
        <f t="shared" si="0"/>
        <v>all_t6_ra_ols_zkokugo_level_as.factor(grade)8</v>
      </c>
      <c r="Y60" t="str">
        <f t="shared" si="1"/>
        <v>-0.028</v>
      </c>
      <c r="Z60" t="str">
        <f t="shared" si="2"/>
        <v>0.013</v>
      </c>
      <c r="AA60" s="2" t="str">
        <f t="shared" si="3"/>
        <v>**</v>
      </c>
      <c r="AB60" t="str">
        <f t="shared" si="4"/>
        <v>zkokugo_level ~ studytime + cram + teacherrelation + zfriendrelation +      as.factor(year) + as.factor(grade) | 0 | 0 | school_id</v>
      </c>
    </row>
    <row r="61" spans="1:28">
      <c r="A61">
        <v>60</v>
      </c>
      <c r="B61" t="s">
        <v>535</v>
      </c>
      <c r="C61" t="b">
        <v>0</v>
      </c>
      <c r="D61" t="s">
        <v>617</v>
      </c>
      <c r="E61" t="s">
        <v>561</v>
      </c>
      <c r="F61" t="s">
        <v>528</v>
      </c>
      <c r="G61">
        <v>-4.50418995365333E-2</v>
      </c>
      <c r="H61">
        <v>1.3227168009006999E-2</v>
      </c>
      <c r="I61">
        <v>-3.4052564771130198</v>
      </c>
      <c r="J61">
        <v>6.61051992361603E-4</v>
      </c>
      <c r="X61" t="str">
        <f t="shared" si="0"/>
        <v>all_t6_ra_ols_zkokugo_level_as.factor(grade)9</v>
      </c>
      <c r="Y61" t="str">
        <f t="shared" si="1"/>
        <v>-0.045</v>
      </c>
      <c r="Z61" t="str">
        <f t="shared" si="2"/>
        <v>0.013</v>
      </c>
      <c r="AA61" s="2" t="str">
        <f t="shared" si="3"/>
        <v>***</v>
      </c>
      <c r="AB61" t="str">
        <f t="shared" si="4"/>
        <v>zkokugo_level ~ studytime + cram + teacherrelation + zfriendrelation +      as.factor(year) + as.factor(grade) | 0 | 0 | school_id</v>
      </c>
    </row>
    <row r="62" spans="1:28">
      <c r="A62">
        <v>61</v>
      </c>
      <c r="B62" t="s">
        <v>531</v>
      </c>
      <c r="C62" t="b">
        <v>0</v>
      </c>
      <c r="D62" t="s">
        <v>618</v>
      </c>
      <c r="E62" t="s">
        <v>562</v>
      </c>
      <c r="F62" t="s">
        <v>592</v>
      </c>
      <c r="G62">
        <v>-0.206027027126479</v>
      </c>
      <c r="H62">
        <v>7.2132692009233704E-3</v>
      </c>
      <c r="I62">
        <v>-28.562226278773299</v>
      </c>
      <c r="J62" s="17">
        <v>3.0145027992267099E-179</v>
      </c>
      <c r="X62" t="str">
        <f t="shared" si="0"/>
        <v>school_type_prime_t6_ra_ols_zmath_level_(Intercept)</v>
      </c>
      <c r="Y62" t="str">
        <f t="shared" si="1"/>
        <v>-0.206</v>
      </c>
      <c r="Z62" t="str">
        <f t="shared" si="2"/>
        <v>0.007</v>
      </c>
      <c r="AA62" s="2" t="str">
        <f t="shared" si="3"/>
        <v>***</v>
      </c>
      <c r="AB62" t="str">
        <f t="shared" si="4"/>
        <v>zmath_level ~ studytime + cram + teacherrelation + zfriendrelation +      as.factor(year) + as.factor(grade) | 0 | 0 | school_id</v>
      </c>
    </row>
    <row r="63" spans="1:28">
      <c r="A63">
        <v>62</v>
      </c>
      <c r="B63" t="s">
        <v>531</v>
      </c>
      <c r="C63" t="b">
        <v>0</v>
      </c>
      <c r="D63" t="s">
        <v>618</v>
      </c>
      <c r="E63" t="s">
        <v>562</v>
      </c>
      <c r="F63" t="s">
        <v>524</v>
      </c>
      <c r="G63">
        <v>2.4880518875886801E-2</v>
      </c>
      <c r="H63">
        <v>6.4070810620358003E-4</v>
      </c>
      <c r="I63">
        <v>38.832845464235902</v>
      </c>
      <c r="J63">
        <v>0</v>
      </c>
      <c r="X63" t="str">
        <f t="shared" si="0"/>
        <v>school_type_prime_t6_ra_ols_zmath_level_studytime</v>
      </c>
      <c r="Y63" t="str">
        <f t="shared" si="1"/>
        <v>0.025</v>
      </c>
      <c r="Z63" t="str">
        <f t="shared" si="2"/>
        <v>0.001</v>
      </c>
      <c r="AA63" s="2" t="str">
        <f t="shared" si="3"/>
        <v>***</v>
      </c>
      <c r="AB63" t="str">
        <f t="shared" si="4"/>
        <v>zmath_level ~ studytime + cram + teacherrelation + zfriendrelation +      as.factor(year) + as.factor(grade) | 0 | 0 | school_id</v>
      </c>
    </row>
    <row r="64" spans="1:28">
      <c r="A64">
        <v>63</v>
      </c>
      <c r="B64" t="s">
        <v>531</v>
      </c>
      <c r="C64" t="b">
        <v>0</v>
      </c>
      <c r="D64" t="s">
        <v>618</v>
      </c>
      <c r="E64" t="s">
        <v>562</v>
      </c>
      <c r="F64" t="s">
        <v>616</v>
      </c>
      <c r="G64">
        <v>-1.25062967659872E-3</v>
      </c>
      <c r="H64">
        <v>4.1820483570023199E-3</v>
      </c>
      <c r="I64">
        <v>-0.29904715819574301</v>
      </c>
      <c r="J64">
        <v>0.76490422068083697</v>
      </c>
      <c r="X64" t="str">
        <f t="shared" si="0"/>
        <v>school_type_prime_t6_ra_ols_zmath_level_cram</v>
      </c>
      <c r="Y64" t="str">
        <f t="shared" si="1"/>
        <v>-0.001</v>
      </c>
      <c r="Z64" t="str">
        <f t="shared" si="2"/>
        <v>0.004</v>
      </c>
      <c r="AA64" s="2" t="str">
        <f t="shared" si="3"/>
        <v/>
      </c>
      <c r="AB64" t="str">
        <f t="shared" si="4"/>
        <v>zmath_level ~ studytime + cram + teacherrelation + zfriendrelation +      as.factor(year) + as.factor(grade) | 0 | 0 | school_id</v>
      </c>
    </row>
    <row r="65" spans="1:28">
      <c r="A65">
        <v>64</v>
      </c>
      <c r="B65" t="s">
        <v>531</v>
      </c>
      <c r="C65" t="b">
        <v>0</v>
      </c>
      <c r="D65" t="s">
        <v>618</v>
      </c>
      <c r="E65" t="s">
        <v>562</v>
      </c>
      <c r="F65" t="s">
        <v>138</v>
      </c>
      <c r="G65">
        <v>1.16586392206381E-2</v>
      </c>
      <c r="H65">
        <v>2.1530522727452699E-3</v>
      </c>
      <c r="I65">
        <v>5.4149355165319104</v>
      </c>
      <c r="J65" s="17">
        <v>6.1346287393269504E-8</v>
      </c>
      <c r="X65" t="str">
        <f t="shared" si="0"/>
        <v>school_type_prime_t6_ra_ols_zmath_level_teacherrelation</v>
      </c>
      <c r="Y65" t="str">
        <f t="shared" si="1"/>
        <v>0.012</v>
      </c>
      <c r="Z65" t="str">
        <f t="shared" si="2"/>
        <v>0.002</v>
      </c>
      <c r="AA65" s="2" t="str">
        <f t="shared" si="3"/>
        <v>***</v>
      </c>
      <c r="AB65" t="str">
        <f t="shared" si="4"/>
        <v>zmath_level ~ studytime + cram + teacherrelation + zfriendrelation +      as.factor(year) + as.factor(grade) | 0 | 0 | school_id</v>
      </c>
    </row>
    <row r="66" spans="1:28">
      <c r="A66">
        <v>65</v>
      </c>
      <c r="B66" t="s">
        <v>531</v>
      </c>
      <c r="C66" t="b">
        <v>0</v>
      </c>
      <c r="D66" t="s">
        <v>618</v>
      </c>
      <c r="E66" t="s">
        <v>562</v>
      </c>
      <c r="F66" t="s">
        <v>140</v>
      </c>
      <c r="G66">
        <v>7.7855133270631094E-2</v>
      </c>
      <c r="H66">
        <v>2.01455521815637E-3</v>
      </c>
      <c r="I66">
        <v>38.6463138706522</v>
      </c>
      <c r="J66">
        <v>0</v>
      </c>
      <c r="X66" t="str">
        <f t="shared" si="0"/>
        <v>school_type_prime_t6_ra_ols_zmath_level_zfriendrelation</v>
      </c>
      <c r="Y66" t="str">
        <f t="shared" si="1"/>
        <v>0.078</v>
      </c>
      <c r="Z66" t="str">
        <f t="shared" si="2"/>
        <v>0.002</v>
      </c>
      <c r="AA66" s="2" t="str">
        <f t="shared" si="3"/>
        <v>***</v>
      </c>
      <c r="AB66" t="str">
        <f t="shared" si="4"/>
        <v>zmath_level ~ studytime + cram + teacherrelation + zfriendrelation +      as.factor(year) + as.factor(grade) | 0 | 0 | school_id</v>
      </c>
    </row>
    <row r="67" spans="1:28">
      <c r="A67">
        <v>66</v>
      </c>
      <c r="B67" t="s">
        <v>531</v>
      </c>
      <c r="C67" t="b">
        <v>0</v>
      </c>
      <c r="D67" t="s">
        <v>618</v>
      </c>
      <c r="E67" t="s">
        <v>562</v>
      </c>
      <c r="F67" t="s">
        <v>113</v>
      </c>
      <c r="G67">
        <v>-3.5158210494626702E-3</v>
      </c>
      <c r="H67">
        <v>4.6365360798466303E-3</v>
      </c>
      <c r="I67">
        <v>-0.75828614054028298</v>
      </c>
      <c r="J67">
        <v>0.44828015326998799</v>
      </c>
      <c r="X67" t="str">
        <f t="shared" ref="X67:X130" si="5">E67&amp;"_"&amp;F67</f>
        <v>school_type_prime_t6_ra_ols_zmath_level_as.factor(year)2017</v>
      </c>
      <c r="Y67" t="str">
        <f t="shared" ref="Y67:Y130" si="6">TEXT(G67,"0.000")</f>
        <v>-0.004</v>
      </c>
      <c r="Z67" t="str">
        <f t="shared" ref="Z67:Z130" si="7">TEXT(H67,"0.000")</f>
        <v>0.005</v>
      </c>
      <c r="AA67" s="2" t="str">
        <f t="shared" ref="AA67:AA130" si="8">IF(COUNTIF(J67,"*E*")&gt;0, "***", IF(TEXT(J67, "0.00E+00")*1&lt;0.01, "***", IF(TEXT(J67, "0.00E+00")*1&lt;0.05, "**",  IF(TEXT(J67, "0.00E+00")*1&lt;0.1, "*",""))))</f>
        <v/>
      </c>
      <c r="AB67" t="str">
        <f t="shared" ref="AB67:AB130" si="9">D67</f>
        <v>zmath_level ~ studytime + cram + teacherrelation + zfriendrelation +      as.factor(year) + as.factor(grade) | 0 | 0 | school_id</v>
      </c>
    </row>
    <row r="68" spans="1:28">
      <c r="A68">
        <v>67</v>
      </c>
      <c r="B68" t="s">
        <v>531</v>
      </c>
      <c r="C68" t="b">
        <v>0</v>
      </c>
      <c r="D68" t="s">
        <v>618</v>
      </c>
      <c r="E68" t="s">
        <v>562</v>
      </c>
      <c r="F68" t="s">
        <v>114</v>
      </c>
      <c r="G68">
        <v>-6.2948368904972704E-3</v>
      </c>
      <c r="H68">
        <v>5.5508401603801601E-3</v>
      </c>
      <c r="I68">
        <v>-1.1340331749106201</v>
      </c>
      <c r="J68">
        <v>0.256781318271808</v>
      </c>
      <c r="X68" t="str">
        <f t="shared" si="5"/>
        <v>school_type_prime_t6_ra_ols_zmath_level_as.factor(year)2018</v>
      </c>
      <c r="Y68" t="str">
        <f t="shared" si="6"/>
        <v>-0.006</v>
      </c>
      <c r="Z68" t="str">
        <f t="shared" si="7"/>
        <v>0.006</v>
      </c>
      <c r="AA68" s="2" t="str">
        <f t="shared" si="8"/>
        <v/>
      </c>
      <c r="AB68" t="str">
        <f t="shared" si="9"/>
        <v>zmath_level ~ studytime + cram + teacherrelation + zfriendrelation +      as.factor(year) + as.factor(grade) | 0 | 0 | school_id</v>
      </c>
    </row>
    <row r="69" spans="1:28">
      <c r="A69">
        <v>68</v>
      </c>
      <c r="B69" t="s">
        <v>531</v>
      </c>
      <c r="C69" t="b">
        <v>0</v>
      </c>
      <c r="D69" t="s">
        <v>618</v>
      </c>
      <c r="E69" t="s">
        <v>562</v>
      </c>
      <c r="F69" t="s">
        <v>525</v>
      </c>
      <c r="G69">
        <v>-1.3291145095371999E-2</v>
      </c>
      <c r="H69">
        <v>4.7737390627731798E-3</v>
      </c>
      <c r="I69">
        <v>-2.7842211148530698</v>
      </c>
      <c r="J69">
        <v>5.3658984251688403E-3</v>
      </c>
      <c r="X69" t="str">
        <f t="shared" si="5"/>
        <v>school_type_prime_t6_ra_ols_zmath_level_as.factor(grade)5</v>
      </c>
      <c r="Y69" t="str">
        <f t="shared" si="6"/>
        <v>-0.013</v>
      </c>
      <c r="Z69" t="str">
        <f t="shared" si="7"/>
        <v>0.005</v>
      </c>
      <c r="AA69" s="2" t="str">
        <f t="shared" si="8"/>
        <v>***</v>
      </c>
      <c r="AB69" t="str">
        <f t="shared" si="9"/>
        <v>zmath_level ~ studytime + cram + teacherrelation + zfriendrelation +      as.factor(year) + as.factor(grade) | 0 | 0 | school_id</v>
      </c>
    </row>
    <row r="70" spans="1:28">
      <c r="A70">
        <v>69</v>
      </c>
      <c r="B70" t="s">
        <v>531</v>
      </c>
      <c r="C70" t="b">
        <v>0</v>
      </c>
      <c r="D70" t="s">
        <v>618</v>
      </c>
      <c r="E70" t="s">
        <v>562</v>
      </c>
      <c r="F70" t="s">
        <v>527</v>
      </c>
      <c r="G70">
        <v>-2.7730693163336501E-2</v>
      </c>
      <c r="H70">
        <v>5.2774674268681104E-3</v>
      </c>
      <c r="I70">
        <v>-5.25454558414833</v>
      </c>
      <c r="J70" s="17">
        <v>1.48466845937155E-7</v>
      </c>
      <c r="X70" t="str">
        <f t="shared" si="5"/>
        <v>school_type_prime_t6_ra_ols_zmath_level_as.factor(grade)6</v>
      </c>
      <c r="Y70" t="str">
        <f t="shared" si="6"/>
        <v>-0.028</v>
      </c>
      <c r="Z70" t="str">
        <f t="shared" si="7"/>
        <v>0.005</v>
      </c>
      <c r="AA70" s="2" t="str">
        <f t="shared" si="8"/>
        <v>***</v>
      </c>
      <c r="AB70" t="str">
        <f t="shared" si="9"/>
        <v>zmath_level ~ studytime + cram + teacherrelation + zfriendrelation +      as.factor(year) + as.factor(grade) | 0 | 0 | school_id</v>
      </c>
    </row>
    <row r="71" spans="1:28">
      <c r="A71">
        <v>70</v>
      </c>
      <c r="B71" t="s">
        <v>533</v>
      </c>
      <c r="C71" t="b">
        <v>0</v>
      </c>
      <c r="D71" t="s">
        <v>618</v>
      </c>
      <c r="E71" t="s">
        <v>563</v>
      </c>
      <c r="F71" t="s">
        <v>592</v>
      </c>
      <c r="G71">
        <v>-0.32007404379082599</v>
      </c>
      <c r="H71">
        <v>8.4544367844182206E-3</v>
      </c>
      <c r="I71">
        <v>-37.858706848542703</v>
      </c>
      <c r="J71" t="s">
        <v>715</v>
      </c>
      <c r="X71" t="str">
        <f t="shared" si="5"/>
        <v>school_type_junior_t6_ra_ols_zmath_level_(Intercept)</v>
      </c>
      <c r="Y71" t="str">
        <f t="shared" si="6"/>
        <v>-0.320</v>
      </c>
      <c r="Z71" t="str">
        <f t="shared" si="7"/>
        <v>0.008</v>
      </c>
      <c r="AA71" s="2" t="str">
        <f t="shared" si="8"/>
        <v>***</v>
      </c>
      <c r="AB71" t="str">
        <f t="shared" si="9"/>
        <v>zmath_level ~ studytime + cram + teacherrelation + zfriendrelation +      as.factor(year) + as.factor(grade) | 0 | 0 | school_id</v>
      </c>
    </row>
    <row r="72" spans="1:28">
      <c r="A72">
        <v>71</v>
      </c>
      <c r="B72" t="s">
        <v>533</v>
      </c>
      <c r="C72" t="b">
        <v>0</v>
      </c>
      <c r="D72" t="s">
        <v>618</v>
      </c>
      <c r="E72" t="s">
        <v>563</v>
      </c>
      <c r="F72" t="s">
        <v>524</v>
      </c>
      <c r="G72">
        <v>2.59228841096549E-2</v>
      </c>
      <c r="H72">
        <v>4.7290311669015298E-4</v>
      </c>
      <c r="I72">
        <v>54.816479728636601</v>
      </c>
      <c r="J72">
        <v>0</v>
      </c>
      <c r="X72" t="str">
        <f t="shared" si="5"/>
        <v>school_type_junior_t6_ra_ols_zmath_level_studytime</v>
      </c>
      <c r="Y72" t="str">
        <f t="shared" si="6"/>
        <v>0.026</v>
      </c>
      <c r="Z72" t="str">
        <f t="shared" si="7"/>
        <v>0.000</v>
      </c>
      <c r="AA72" s="2" t="str">
        <f t="shared" si="8"/>
        <v>***</v>
      </c>
      <c r="AB72" t="str">
        <f t="shared" si="9"/>
        <v>zmath_level ~ studytime + cram + teacherrelation + zfriendrelation +      as.factor(year) + as.factor(grade) | 0 | 0 | school_id</v>
      </c>
    </row>
    <row r="73" spans="1:28">
      <c r="A73">
        <v>72</v>
      </c>
      <c r="B73" t="s">
        <v>533</v>
      </c>
      <c r="C73" t="b">
        <v>0</v>
      </c>
      <c r="D73" t="s">
        <v>618</v>
      </c>
      <c r="E73" t="s">
        <v>563</v>
      </c>
      <c r="F73" t="s">
        <v>616</v>
      </c>
      <c r="G73">
        <v>0.16242484645302299</v>
      </c>
      <c r="H73">
        <v>5.88189913471976E-3</v>
      </c>
      <c r="I73">
        <v>27.614354264298701</v>
      </c>
      <c r="J73" s="17">
        <v>1.0766136363072299E-167</v>
      </c>
      <c r="X73" t="str">
        <f t="shared" si="5"/>
        <v>school_type_junior_t6_ra_ols_zmath_level_cram</v>
      </c>
      <c r="Y73" t="str">
        <f t="shared" si="6"/>
        <v>0.162</v>
      </c>
      <c r="Z73" t="str">
        <f t="shared" si="7"/>
        <v>0.006</v>
      </c>
      <c r="AA73" s="2" t="str">
        <f t="shared" si="8"/>
        <v>***</v>
      </c>
      <c r="AB73" t="str">
        <f t="shared" si="9"/>
        <v>zmath_level ~ studytime + cram + teacherrelation + zfriendrelation +      as.factor(year) + as.factor(grade) | 0 | 0 | school_id</v>
      </c>
    </row>
    <row r="74" spans="1:28">
      <c r="A74">
        <v>73</v>
      </c>
      <c r="B74" t="s">
        <v>533</v>
      </c>
      <c r="C74" t="b">
        <v>0</v>
      </c>
      <c r="D74" t="s">
        <v>618</v>
      </c>
      <c r="E74" t="s">
        <v>563</v>
      </c>
      <c r="F74" t="s">
        <v>138</v>
      </c>
      <c r="G74">
        <v>-8.5966518355874797E-3</v>
      </c>
      <c r="H74">
        <v>2.1674446079882701E-3</v>
      </c>
      <c r="I74">
        <v>-3.9662613770630699</v>
      </c>
      <c r="J74" s="17">
        <v>7.3021493131485995E-5</v>
      </c>
      <c r="X74" t="str">
        <f t="shared" si="5"/>
        <v>school_type_junior_t6_ra_ols_zmath_level_teacherrelation</v>
      </c>
      <c r="Y74" t="str">
        <f t="shared" si="6"/>
        <v>-0.009</v>
      </c>
      <c r="Z74" t="str">
        <f t="shared" si="7"/>
        <v>0.002</v>
      </c>
      <c r="AA74" s="2" t="str">
        <f t="shared" si="8"/>
        <v>***</v>
      </c>
      <c r="AB74" t="str">
        <f t="shared" si="9"/>
        <v>zmath_level ~ studytime + cram + teacherrelation + zfriendrelation +      as.factor(year) + as.factor(grade) | 0 | 0 | school_id</v>
      </c>
    </row>
    <row r="75" spans="1:28">
      <c r="A75">
        <v>74</v>
      </c>
      <c r="B75" t="s">
        <v>533</v>
      </c>
      <c r="C75" t="b">
        <v>0</v>
      </c>
      <c r="D75" t="s">
        <v>618</v>
      </c>
      <c r="E75" t="s">
        <v>563</v>
      </c>
      <c r="F75" t="s">
        <v>140</v>
      </c>
      <c r="G75">
        <v>7.2829994506520307E-2</v>
      </c>
      <c r="H75">
        <v>1.9087862823377001E-3</v>
      </c>
      <c r="I75">
        <v>38.155133018519599</v>
      </c>
      <c r="J75" t="s">
        <v>716</v>
      </c>
      <c r="X75" t="str">
        <f t="shared" si="5"/>
        <v>school_type_junior_t6_ra_ols_zmath_level_zfriendrelation</v>
      </c>
      <c r="Y75" t="str">
        <f t="shared" si="6"/>
        <v>0.073</v>
      </c>
      <c r="Z75" t="str">
        <f t="shared" si="7"/>
        <v>0.002</v>
      </c>
      <c r="AA75" s="2" t="str">
        <f t="shared" si="8"/>
        <v>***</v>
      </c>
      <c r="AB75" t="str">
        <f t="shared" si="9"/>
        <v>zmath_level ~ studytime + cram + teacherrelation + zfriendrelation +      as.factor(year) + as.factor(grade) | 0 | 0 | school_id</v>
      </c>
    </row>
    <row r="76" spans="1:28">
      <c r="A76">
        <v>75</v>
      </c>
      <c r="B76" t="s">
        <v>533</v>
      </c>
      <c r="C76" t="b">
        <v>0</v>
      </c>
      <c r="D76" t="s">
        <v>618</v>
      </c>
      <c r="E76" t="s">
        <v>563</v>
      </c>
      <c r="F76" t="s">
        <v>113</v>
      </c>
      <c r="G76">
        <v>-1.3144306587505599E-2</v>
      </c>
      <c r="H76">
        <v>4.8079179953707503E-3</v>
      </c>
      <c r="I76">
        <v>-2.7338874332219198</v>
      </c>
      <c r="J76">
        <v>6.2594190228196797E-3</v>
      </c>
      <c r="X76" t="str">
        <f t="shared" si="5"/>
        <v>school_type_junior_t6_ra_ols_zmath_level_as.factor(year)2017</v>
      </c>
      <c r="Y76" t="str">
        <f t="shared" si="6"/>
        <v>-0.013</v>
      </c>
      <c r="Z76" t="str">
        <f t="shared" si="7"/>
        <v>0.005</v>
      </c>
      <c r="AA76" s="2" t="str">
        <f t="shared" si="8"/>
        <v>***</v>
      </c>
      <c r="AB76" t="str">
        <f t="shared" si="9"/>
        <v>zmath_level ~ studytime + cram + teacherrelation + zfriendrelation +      as.factor(year) + as.factor(grade) | 0 | 0 | school_id</v>
      </c>
    </row>
    <row r="77" spans="1:28">
      <c r="A77">
        <v>76</v>
      </c>
      <c r="B77" t="s">
        <v>533</v>
      </c>
      <c r="C77" t="b">
        <v>0</v>
      </c>
      <c r="D77" t="s">
        <v>618</v>
      </c>
      <c r="E77" t="s">
        <v>563</v>
      </c>
      <c r="F77" t="s">
        <v>114</v>
      </c>
      <c r="G77">
        <v>-1.29061153324538E-2</v>
      </c>
      <c r="H77">
        <v>5.6825082375821998E-3</v>
      </c>
      <c r="I77">
        <v>-2.2712004616371901</v>
      </c>
      <c r="J77">
        <v>2.3135374320102601E-2</v>
      </c>
      <c r="X77" t="str">
        <f t="shared" si="5"/>
        <v>school_type_junior_t6_ra_ols_zmath_level_as.factor(year)2018</v>
      </c>
      <c r="Y77" t="str">
        <f t="shared" si="6"/>
        <v>-0.013</v>
      </c>
      <c r="Z77" t="str">
        <f t="shared" si="7"/>
        <v>0.006</v>
      </c>
      <c r="AA77" s="2" t="str">
        <f t="shared" si="8"/>
        <v>**</v>
      </c>
      <c r="AB77" t="str">
        <f t="shared" si="9"/>
        <v>zmath_level ~ studytime + cram + teacherrelation + zfriendrelation +      as.factor(year) + as.factor(grade) | 0 | 0 | school_id</v>
      </c>
    </row>
    <row r="78" spans="1:28">
      <c r="A78">
        <v>77</v>
      </c>
      <c r="B78" t="s">
        <v>533</v>
      </c>
      <c r="C78" t="b">
        <v>0</v>
      </c>
      <c r="D78" t="s">
        <v>618</v>
      </c>
      <c r="E78" t="s">
        <v>563</v>
      </c>
      <c r="F78" t="s">
        <v>530</v>
      </c>
      <c r="G78">
        <v>-1.49711071146007E-2</v>
      </c>
      <c r="H78">
        <v>7.0830736676246904E-3</v>
      </c>
      <c r="I78">
        <v>-2.1136455467109698</v>
      </c>
      <c r="J78">
        <v>3.4546169799461998E-2</v>
      </c>
      <c r="X78" t="str">
        <f t="shared" si="5"/>
        <v>school_type_junior_t6_ra_ols_zmath_level_as.factor(grade)8</v>
      </c>
      <c r="Y78" t="str">
        <f t="shared" si="6"/>
        <v>-0.015</v>
      </c>
      <c r="Z78" t="str">
        <f t="shared" si="7"/>
        <v>0.007</v>
      </c>
      <c r="AA78" s="2" t="str">
        <f t="shared" si="8"/>
        <v>**</v>
      </c>
      <c r="AB78" t="str">
        <f t="shared" si="9"/>
        <v>zmath_level ~ studytime + cram + teacherrelation + zfriendrelation +      as.factor(year) + as.factor(grade) | 0 | 0 | school_id</v>
      </c>
    </row>
    <row r="79" spans="1:28">
      <c r="A79">
        <v>78</v>
      </c>
      <c r="B79" t="s">
        <v>533</v>
      </c>
      <c r="C79" t="b">
        <v>0</v>
      </c>
      <c r="D79" t="s">
        <v>618</v>
      </c>
      <c r="E79" t="s">
        <v>563</v>
      </c>
      <c r="F79" t="s">
        <v>528</v>
      </c>
      <c r="G79">
        <v>-5.7689240944522997E-2</v>
      </c>
      <c r="H79">
        <v>7.1565575317206597E-3</v>
      </c>
      <c r="I79">
        <v>-8.0610322335594695</v>
      </c>
      <c r="J79" s="17">
        <v>7.5858832389812103E-16</v>
      </c>
      <c r="X79" t="str">
        <f t="shared" si="5"/>
        <v>school_type_junior_t6_ra_ols_zmath_level_as.factor(grade)9</v>
      </c>
      <c r="Y79" t="str">
        <f t="shared" si="6"/>
        <v>-0.058</v>
      </c>
      <c r="Z79" t="str">
        <f t="shared" si="7"/>
        <v>0.007</v>
      </c>
      <c r="AA79" s="2" t="str">
        <f t="shared" si="8"/>
        <v>***</v>
      </c>
      <c r="AB79" t="str">
        <f t="shared" si="9"/>
        <v>zmath_level ~ studytime + cram + teacherrelation + zfriendrelation +      as.factor(year) + as.factor(grade) | 0 | 0 | school_id</v>
      </c>
    </row>
    <row r="80" spans="1:28">
      <c r="A80">
        <v>79</v>
      </c>
      <c r="B80" t="s">
        <v>535</v>
      </c>
      <c r="C80" t="b">
        <v>0</v>
      </c>
      <c r="D80" t="s">
        <v>618</v>
      </c>
      <c r="E80" t="s">
        <v>564</v>
      </c>
      <c r="F80" t="s">
        <v>592</v>
      </c>
      <c r="G80">
        <v>-0.25483577718781503</v>
      </c>
      <c r="H80">
        <v>6.9143628732081302E-3</v>
      </c>
      <c r="I80">
        <v>-36.856002767117701</v>
      </c>
      <c r="J80" s="17">
        <v>4.1832545044257198E-297</v>
      </c>
      <c r="X80" t="str">
        <f t="shared" si="5"/>
        <v>all_t6_ra_ols_zmath_level_(Intercept)</v>
      </c>
      <c r="Y80" t="str">
        <f t="shared" si="6"/>
        <v>-0.255</v>
      </c>
      <c r="Z80" t="str">
        <f t="shared" si="7"/>
        <v>0.007</v>
      </c>
      <c r="AA80" s="2" t="str">
        <f t="shared" si="8"/>
        <v>***</v>
      </c>
      <c r="AB80" t="str">
        <f t="shared" si="9"/>
        <v>zmath_level ~ studytime + cram + teacherrelation + zfriendrelation +      as.factor(year) + as.factor(grade) | 0 | 0 | school_id</v>
      </c>
    </row>
    <row r="81" spans="1:28">
      <c r="A81">
        <v>80</v>
      </c>
      <c r="B81" t="s">
        <v>535</v>
      </c>
      <c r="C81" t="b">
        <v>0</v>
      </c>
      <c r="D81" t="s">
        <v>618</v>
      </c>
      <c r="E81" t="s">
        <v>564</v>
      </c>
      <c r="F81" t="s">
        <v>524</v>
      </c>
      <c r="G81">
        <v>2.5683792508570499E-2</v>
      </c>
      <c r="H81">
        <v>3.9366373859005803E-4</v>
      </c>
      <c r="I81">
        <v>65.242972595239095</v>
      </c>
      <c r="J81">
        <v>0</v>
      </c>
      <c r="X81" t="str">
        <f t="shared" si="5"/>
        <v>all_t6_ra_ols_zmath_level_studytime</v>
      </c>
      <c r="Y81" t="str">
        <f t="shared" si="6"/>
        <v>0.026</v>
      </c>
      <c r="Z81" t="str">
        <f t="shared" si="7"/>
        <v>0.000</v>
      </c>
      <c r="AA81" s="2" t="str">
        <f t="shared" si="8"/>
        <v>***</v>
      </c>
      <c r="AB81" t="str">
        <f t="shared" si="9"/>
        <v>zmath_level ~ studytime + cram + teacherrelation + zfriendrelation +      as.factor(year) + as.factor(grade) | 0 | 0 | school_id</v>
      </c>
    </row>
    <row r="82" spans="1:28">
      <c r="A82">
        <v>81</v>
      </c>
      <c r="B82" t="s">
        <v>535</v>
      </c>
      <c r="C82" t="b">
        <v>0</v>
      </c>
      <c r="D82" t="s">
        <v>618</v>
      </c>
      <c r="E82" t="s">
        <v>564</v>
      </c>
      <c r="F82" t="s">
        <v>616</v>
      </c>
      <c r="G82">
        <v>7.7705647248465806E-2</v>
      </c>
      <c r="H82">
        <v>4.5878767718108204E-3</v>
      </c>
      <c r="I82">
        <v>16.937169656759501</v>
      </c>
      <c r="J82" s="17">
        <v>2.4567338516771899E-64</v>
      </c>
      <c r="X82" t="str">
        <f t="shared" si="5"/>
        <v>all_t6_ra_ols_zmath_level_cram</v>
      </c>
      <c r="Y82" t="str">
        <f t="shared" si="6"/>
        <v>0.078</v>
      </c>
      <c r="Z82" t="str">
        <f t="shared" si="7"/>
        <v>0.005</v>
      </c>
      <c r="AA82" s="2" t="str">
        <f t="shared" si="8"/>
        <v>***</v>
      </c>
      <c r="AB82" t="str">
        <f t="shared" si="9"/>
        <v>zmath_level ~ studytime + cram + teacherrelation + zfriendrelation +      as.factor(year) + as.factor(grade) | 0 | 0 | school_id</v>
      </c>
    </row>
    <row r="83" spans="1:28">
      <c r="A83">
        <v>82</v>
      </c>
      <c r="B83" t="s">
        <v>535</v>
      </c>
      <c r="C83" t="b">
        <v>0</v>
      </c>
      <c r="D83" t="s">
        <v>618</v>
      </c>
      <c r="E83" t="s">
        <v>564</v>
      </c>
      <c r="F83" t="s">
        <v>138</v>
      </c>
      <c r="G83">
        <v>1.2255048313866499E-3</v>
      </c>
      <c r="H83">
        <v>1.5730667174839901E-3</v>
      </c>
      <c r="I83">
        <v>0.779054580308433</v>
      </c>
      <c r="J83">
        <v>0.43594779531463701</v>
      </c>
      <c r="X83" t="str">
        <f t="shared" si="5"/>
        <v>all_t6_ra_ols_zmath_level_teacherrelation</v>
      </c>
      <c r="Y83" t="str">
        <f t="shared" si="6"/>
        <v>0.001</v>
      </c>
      <c r="Z83" t="str">
        <f t="shared" si="7"/>
        <v>0.002</v>
      </c>
      <c r="AA83" s="2" t="str">
        <f t="shared" si="8"/>
        <v/>
      </c>
      <c r="AB83" t="str">
        <f t="shared" si="9"/>
        <v>zmath_level ~ studytime + cram + teacherrelation + zfriendrelation +      as.factor(year) + as.factor(grade) | 0 | 0 | school_id</v>
      </c>
    </row>
    <row r="84" spans="1:28">
      <c r="A84">
        <v>83</v>
      </c>
      <c r="B84" t="s">
        <v>535</v>
      </c>
      <c r="C84" t="b">
        <v>0</v>
      </c>
      <c r="D84" t="s">
        <v>618</v>
      </c>
      <c r="E84" t="s">
        <v>564</v>
      </c>
      <c r="F84" t="s">
        <v>140</v>
      </c>
      <c r="G84">
        <v>7.4987706374605903E-2</v>
      </c>
      <c r="H84">
        <v>1.3902385822040599E-3</v>
      </c>
      <c r="I84">
        <v>53.938732052538697</v>
      </c>
      <c r="J84">
        <v>0</v>
      </c>
      <c r="X84" t="str">
        <f t="shared" si="5"/>
        <v>all_t6_ra_ols_zmath_level_zfriendrelation</v>
      </c>
      <c r="Y84" t="str">
        <f t="shared" si="6"/>
        <v>0.075</v>
      </c>
      <c r="Z84" t="str">
        <f t="shared" si="7"/>
        <v>0.001</v>
      </c>
      <c r="AA84" s="2" t="str">
        <f t="shared" si="8"/>
        <v>***</v>
      </c>
      <c r="AB84" t="str">
        <f t="shared" si="9"/>
        <v>zmath_level ~ studytime + cram + teacherrelation + zfriendrelation +      as.factor(year) + as.factor(grade) | 0 | 0 | school_id</v>
      </c>
    </row>
    <row r="85" spans="1:28">
      <c r="A85">
        <v>84</v>
      </c>
      <c r="B85" t="s">
        <v>535</v>
      </c>
      <c r="C85" t="b">
        <v>0</v>
      </c>
      <c r="D85" t="s">
        <v>618</v>
      </c>
      <c r="E85" t="s">
        <v>564</v>
      </c>
      <c r="F85" t="s">
        <v>113</v>
      </c>
      <c r="G85">
        <v>-9.5672424840385697E-3</v>
      </c>
      <c r="H85">
        <v>3.3467436578865999E-3</v>
      </c>
      <c r="I85">
        <v>-2.8586720293002901</v>
      </c>
      <c r="J85">
        <v>4.2542940536690402E-3</v>
      </c>
      <c r="X85" t="str">
        <f t="shared" si="5"/>
        <v>all_t6_ra_ols_zmath_level_as.factor(year)2017</v>
      </c>
      <c r="Y85" t="str">
        <f t="shared" si="6"/>
        <v>-0.010</v>
      </c>
      <c r="Z85" t="str">
        <f t="shared" si="7"/>
        <v>0.003</v>
      </c>
      <c r="AA85" s="2" t="str">
        <f t="shared" si="8"/>
        <v>***</v>
      </c>
      <c r="AB85" t="str">
        <f t="shared" si="9"/>
        <v>zmath_level ~ studytime + cram + teacherrelation + zfriendrelation +      as.factor(year) + as.factor(grade) | 0 | 0 | school_id</v>
      </c>
    </row>
    <row r="86" spans="1:28">
      <c r="A86">
        <v>85</v>
      </c>
      <c r="B86" t="s">
        <v>535</v>
      </c>
      <c r="C86" t="b">
        <v>0</v>
      </c>
      <c r="D86" t="s">
        <v>618</v>
      </c>
      <c r="E86" t="s">
        <v>564</v>
      </c>
      <c r="F86" t="s">
        <v>114</v>
      </c>
      <c r="G86">
        <v>-1.15902220275507E-2</v>
      </c>
      <c r="H86">
        <v>3.9778842547059101E-3</v>
      </c>
      <c r="I86">
        <v>-2.9136649750025501</v>
      </c>
      <c r="J86">
        <v>3.5722296566742702E-3</v>
      </c>
      <c r="X86" t="str">
        <f t="shared" si="5"/>
        <v>all_t6_ra_ols_zmath_level_as.factor(year)2018</v>
      </c>
      <c r="Y86" t="str">
        <f t="shared" si="6"/>
        <v>-0.012</v>
      </c>
      <c r="Z86" t="str">
        <f t="shared" si="7"/>
        <v>0.004</v>
      </c>
      <c r="AA86" s="2" t="str">
        <f t="shared" si="8"/>
        <v>***</v>
      </c>
      <c r="AB86" t="str">
        <f t="shared" si="9"/>
        <v>zmath_level ~ studytime + cram + teacherrelation + zfriendrelation +      as.factor(year) + as.factor(grade) | 0 | 0 | school_id</v>
      </c>
    </row>
    <row r="87" spans="1:28">
      <c r="A87">
        <v>86</v>
      </c>
      <c r="B87" t="s">
        <v>535</v>
      </c>
      <c r="C87" t="b">
        <v>0</v>
      </c>
      <c r="D87" t="s">
        <v>618</v>
      </c>
      <c r="E87" t="s">
        <v>564</v>
      </c>
      <c r="F87" t="s">
        <v>525</v>
      </c>
      <c r="G87">
        <v>-1.09279891653602E-2</v>
      </c>
      <c r="H87">
        <v>4.78664553087574E-3</v>
      </c>
      <c r="I87">
        <v>-2.2830161738257799</v>
      </c>
      <c r="J87">
        <v>2.2429677866383599E-2</v>
      </c>
      <c r="X87" t="str">
        <f t="shared" si="5"/>
        <v>all_t6_ra_ols_zmath_level_as.factor(grade)5</v>
      </c>
      <c r="Y87" t="str">
        <f t="shared" si="6"/>
        <v>-0.011</v>
      </c>
      <c r="Z87" t="str">
        <f t="shared" si="7"/>
        <v>0.005</v>
      </c>
      <c r="AA87" s="2" t="str">
        <f t="shared" si="8"/>
        <v>**</v>
      </c>
      <c r="AB87" t="str">
        <f t="shared" si="9"/>
        <v>zmath_level ~ studytime + cram + teacherrelation + zfriendrelation +      as.factor(year) + as.factor(grade) | 0 | 0 | school_id</v>
      </c>
    </row>
    <row r="88" spans="1:28">
      <c r="A88">
        <v>87</v>
      </c>
      <c r="B88" t="s">
        <v>535</v>
      </c>
      <c r="C88" t="b">
        <v>0</v>
      </c>
      <c r="D88" t="s">
        <v>618</v>
      </c>
      <c r="E88" t="s">
        <v>564</v>
      </c>
      <c r="F88" t="s">
        <v>527</v>
      </c>
      <c r="G88">
        <v>-2.5802229373153102E-2</v>
      </c>
      <c r="H88">
        <v>5.2678220772465504E-3</v>
      </c>
      <c r="I88">
        <v>-4.8980829258834397</v>
      </c>
      <c r="J88" s="17">
        <v>9.6795113902274091E-7</v>
      </c>
      <c r="X88" t="str">
        <f t="shared" si="5"/>
        <v>all_t6_ra_ols_zmath_level_as.factor(grade)6</v>
      </c>
      <c r="Y88" t="str">
        <f t="shared" si="6"/>
        <v>-0.026</v>
      </c>
      <c r="Z88" t="str">
        <f t="shared" si="7"/>
        <v>0.005</v>
      </c>
      <c r="AA88" s="2" t="str">
        <f t="shared" si="8"/>
        <v>***</v>
      </c>
      <c r="AB88" t="str">
        <f t="shared" si="9"/>
        <v>zmath_level ~ studytime + cram + teacherrelation + zfriendrelation +      as.factor(year) + as.factor(grade) | 0 | 0 | school_id</v>
      </c>
    </row>
    <row r="89" spans="1:28">
      <c r="A89">
        <v>88</v>
      </c>
      <c r="B89" t="s">
        <v>535</v>
      </c>
      <c r="C89" t="b">
        <v>0</v>
      </c>
      <c r="D89" t="s">
        <v>618</v>
      </c>
      <c r="E89" t="s">
        <v>564</v>
      </c>
      <c r="F89" t="s">
        <v>529</v>
      </c>
      <c r="G89">
        <v>-1.8590238545968401E-2</v>
      </c>
      <c r="H89">
        <v>1.06688072866948E-2</v>
      </c>
      <c r="I89">
        <v>-1.7424851763095</v>
      </c>
      <c r="J89">
        <v>8.1423969052604503E-2</v>
      </c>
      <c r="X89" t="str">
        <f t="shared" si="5"/>
        <v>all_t6_ra_ols_zmath_level_as.factor(grade)7</v>
      </c>
      <c r="Y89" t="str">
        <f t="shared" si="6"/>
        <v>-0.019</v>
      </c>
      <c r="Z89" t="str">
        <f t="shared" si="7"/>
        <v>0.011</v>
      </c>
      <c r="AA89" s="2" t="str">
        <f t="shared" si="8"/>
        <v>*</v>
      </c>
      <c r="AB89" t="str">
        <f t="shared" si="9"/>
        <v>zmath_level ~ studytime + cram + teacherrelation + zfriendrelation +      as.factor(year) + as.factor(grade) | 0 | 0 | school_id</v>
      </c>
    </row>
    <row r="90" spans="1:28">
      <c r="A90">
        <v>89</v>
      </c>
      <c r="B90" t="s">
        <v>535</v>
      </c>
      <c r="C90" t="b">
        <v>0</v>
      </c>
      <c r="D90" t="s">
        <v>618</v>
      </c>
      <c r="E90" t="s">
        <v>564</v>
      </c>
      <c r="F90" t="s">
        <v>530</v>
      </c>
      <c r="G90">
        <v>-2.89077354623977E-2</v>
      </c>
      <c r="H90">
        <v>1.25382415369627E-2</v>
      </c>
      <c r="I90">
        <v>-2.3055653679328101</v>
      </c>
      <c r="J90">
        <v>2.1135185905655499E-2</v>
      </c>
      <c r="X90" t="str">
        <f t="shared" si="5"/>
        <v>all_t6_ra_ols_zmath_level_as.factor(grade)8</v>
      </c>
      <c r="Y90" t="str">
        <f t="shared" si="6"/>
        <v>-0.029</v>
      </c>
      <c r="Z90" t="str">
        <f t="shared" si="7"/>
        <v>0.013</v>
      </c>
      <c r="AA90" s="2" t="str">
        <f t="shared" si="8"/>
        <v>**</v>
      </c>
      <c r="AB90" t="str">
        <f t="shared" si="9"/>
        <v>zmath_level ~ studytime + cram + teacherrelation + zfriendrelation +      as.factor(year) + as.factor(grade) | 0 | 0 | school_id</v>
      </c>
    </row>
    <row r="91" spans="1:28">
      <c r="A91">
        <v>90</v>
      </c>
      <c r="B91" t="s">
        <v>535</v>
      </c>
      <c r="C91" t="b">
        <v>0</v>
      </c>
      <c r="D91" t="s">
        <v>618</v>
      </c>
      <c r="E91" t="s">
        <v>564</v>
      </c>
      <c r="F91" t="s">
        <v>528</v>
      </c>
      <c r="G91">
        <v>-6.2753713031669198E-2</v>
      </c>
      <c r="H91">
        <v>1.2189276750443401E-2</v>
      </c>
      <c r="I91">
        <v>-5.1482720686759702</v>
      </c>
      <c r="J91" s="17">
        <v>2.6295927226099698E-7</v>
      </c>
      <c r="X91" t="str">
        <f t="shared" si="5"/>
        <v>all_t6_ra_ols_zmath_level_as.factor(grade)9</v>
      </c>
      <c r="Y91" t="str">
        <f t="shared" si="6"/>
        <v>-0.063</v>
      </c>
      <c r="Z91" t="str">
        <f t="shared" si="7"/>
        <v>0.012</v>
      </c>
      <c r="AA91" s="2" t="str">
        <f t="shared" si="8"/>
        <v>***</v>
      </c>
      <c r="AB91" t="str">
        <f t="shared" si="9"/>
        <v>zmath_level ~ studytime + cram + teacherrelation + zfriendrelation +      as.factor(year) + as.factor(grade) | 0 | 0 | school_id</v>
      </c>
    </row>
    <row r="92" spans="1:28">
      <c r="A92">
        <v>91</v>
      </c>
      <c r="B92" t="s">
        <v>533</v>
      </c>
      <c r="C92" t="b">
        <v>0</v>
      </c>
      <c r="D92" t="s">
        <v>619</v>
      </c>
      <c r="E92" t="s">
        <v>565</v>
      </c>
      <c r="F92" t="s">
        <v>592</v>
      </c>
      <c r="G92">
        <v>-0.39200701631420398</v>
      </c>
      <c r="H92">
        <v>1.21689246502979E-2</v>
      </c>
      <c r="I92">
        <v>-32.213776285039799</v>
      </c>
      <c r="J92" s="17">
        <v>3.0741641700614099E-227</v>
      </c>
      <c r="X92" t="str">
        <f t="shared" si="5"/>
        <v>school_type_junior_t6_ra_ols_zeng_level_(Intercept)</v>
      </c>
      <c r="Y92" t="str">
        <f t="shared" si="6"/>
        <v>-0.392</v>
      </c>
      <c r="Z92" t="str">
        <f t="shared" si="7"/>
        <v>0.012</v>
      </c>
      <c r="AA92" s="2" t="str">
        <f t="shared" si="8"/>
        <v>***</v>
      </c>
      <c r="AB92" t="str">
        <f t="shared" si="9"/>
        <v>zeng_level ~ studytime + cram + teacherrelation + zfriendrelation +      as.factor(year) + as.factor(grade) | 0 | 0 | school_id</v>
      </c>
    </row>
    <row r="93" spans="1:28">
      <c r="A93">
        <v>92</v>
      </c>
      <c r="B93" t="s">
        <v>533</v>
      </c>
      <c r="C93" t="b">
        <v>0</v>
      </c>
      <c r="D93" t="s">
        <v>619</v>
      </c>
      <c r="E93" t="s">
        <v>565</v>
      </c>
      <c r="F93" t="s">
        <v>524</v>
      </c>
      <c r="G93">
        <v>2.8375426878546699E-2</v>
      </c>
      <c r="H93">
        <v>5.4911193340813596E-4</v>
      </c>
      <c r="I93">
        <v>51.6751233258233</v>
      </c>
      <c r="J93">
        <v>0</v>
      </c>
      <c r="X93" t="str">
        <f t="shared" si="5"/>
        <v>school_type_junior_t6_ra_ols_zeng_level_studytime</v>
      </c>
      <c r="Y93" t="str">
        <f t="shared" si="6"/>
        <v>0.028</v>
      </c>
      <c r="Z93" t="str">
        <f t="shared" si="7"/>
        <v>0.001</v>
      </c>
      <c r="AA93" s="2" t="str">
        <f t="shared" si="8"/>
        <v>***</v>
      </c>
      <c r="AB93" t="str">
        <f t="shared" si="9"/>
        <v>zeng_level ~ studytime + cram + teacherrelation + zfriendrelation +      as.factor(year) + as.factor(grade) | 0 | 0 | school_id</v>
      </c>
    </row>
    <row r="94" spans="1:28">
      <c r="A94">
        <v>93</v>
      </c>
      <c r="B94" t="s">
        <v>533</v>
      </c>
      <c r="C94" t="b">
        <v>0</v>
      </c>
      <c r="D94" t="s">
        <v>619</v>
      </c>
      <c r="E94" t="s">
        <v>565</v>
      </c>
      <c r="F94" t="s">
        <v>616</v>
      </c>
      <c r="G94">
        <v>0.22269771873987901</v>
      </c>
      <c r="H94">
        <v>7.02947901334805E-3</v>
      </c>
      <c r="I94">
        <v>31.680543937467501</v>
      </c>
      <c r="J94" s="17">
        <v>7.3336274956569697E-220</v>
      </c>
      <c r="X94" t="str">
        <f t="shared" si="5"/>
        <v>school_type_junior_t6_ra_ols_zeng_level_cram</v>
      </c>
      <c r="Y94" t="str">
        <f t="shared" si="6"/>
        <v>0.223</v>
      </c>
      <c r="Z94" t="str">
        <f t="shared" si="7"/>
        <v>0.007</v>
      </c>
      <c r="AA94" s="2" t="str">
        <f t="shared" si="8"/>
        <v>***</v>
      </c>
      <c r="AB94" t="str">
        <f t="shared" si="9"/>
        <v>zeng_level ~ studytime + cram + teacherrelation + zfriendrelation +      as.factor(year) + as.factor(grade) | 0 | 0 | school_id</v>
      </c>
    </row>
    <row r="95" spans="1:28">
      <c r="A95">
        <v>94</v>
      </c>
      <c r="B95" t="s">
        <v>533</v>
      </c>
      <c r="C95" t="b">
        <v>0</v>
      </c>
      <c r="D95" t="s">
        <v>619</v>
      </c>
      <c r="E95" t="s">
        <v>565</v>
      </c>
      <c r="F95" t="s">
        <v>138</v>
      </c>
      <c r="G95">
        <v>-1.40013267196192E-3</v>
      </c>
      <c r="H95">
        <v>2.7388385571806601E-3</v>
      </c>
      <c r="I95">
        <v>-0.51121402110068503</v>
      </c>
      <c r="J95">
        <v>0.60920162089457197</v>
      </c>
      <c r="X95" t="str">
        <f t="shared" si="5"/>
        <v>school_type_junior_t6_ra_ols_zeng_level_teacherrelation</v>
      </c>
      <c r="Y95" t="str">
        <f t="shared" si="6"/>
        <v>-0.001</v>
      </c>
      <c r="Z95" t="str">
        <f t="shared" si="7"/>
        <v>0.003</v>
      </c>
      <c r="AA95" s="2" t="str">
        <f t="shared" si="8"/>
        <v/>
      </c>
      <c r="AB95" t="str">
        <f t="shared" si="9"/>
        <v>zeng_level ~ studytime + cram + teacherrelation + zfriendrelation +      as.factor(year) + as.factor(grade) | 0 | 0 | school_id</v>
      </c>
    </row>
    <row r="96" spans="1:28">
      <c r="A96">
        <v>95</v>
      </c>
      <c r="B96" t="s">
        <v>533</v>
      </c>
      <c r="C96" t="b">
        <v>0</v>
      </c>
      <c r="D96" t="s">
        <v>619</v>
      </c>
      <c r="E96" t="s">
        <v>565</v>
      </c>
      <c r="F96" t="s">
        <v>140</v>
      </c>
      <c r="G96">
        <v>8.6942391557589996E-2</v>
      </c>
      <c r="H96">
        <v>2.2835282398424102E-3</v>
      </c>
      <c r="I96">
        <v>38.073709814768897</v>
      </c>
      <c r="J96" t="s">
        <v>717</v>
      </c>
      <c r="X96" t="str">
        <f t="shared" si="5"/>
        <v>school_type_junior_t6_ra_ols_zeng_level_zfriendrelation</v>
      </c>
      <c r="Y96" t="str">
        <f t="shared" si="6"/>
        <v>0.087</v>
      </c>
      <c r="Z96" t="str">
        <f t="shared" si="7"/>
        <v>0.002</v>
      </c>
      <c r="AA96" s="2" t="str">
        <f t="shared" si="8"/>
        <v>***</v>
      </c>
      <c r="AB96" t="str">
        <f t="shared" si="9"/>
        <v>zeng_level ~ studytime + cram + teacherrelation + zfriendrelation +      as.factor(year) + as.factor(grade) | 0 | 0 | school_id</v>
      </c>
    </row>
    <row r="97" spans="1:28">
      <c r="A97">
        <v>96</v>
      </c>
      <c r="B97" t="s">
        <v>533</v>
      </c>
      <c r="C97" t="b">
        <v>0</v>
      </c>
      <c r="D97" t="s">
        <v>619</v>
      </c>
      <c r="E97" t="s">
        <v>565</v>
      </c>
      <c r="F97" t="s">
        <v>113</v>
      </c>
      <c r="G97">
        <v>-1.8553460983074602E-2</v>
      </c>
      <c r="H97">
        <v>5.8085006036973199E-3</v>
      </c>
      <c r="I97">
        <v>-3.1941911086769399</v>
      </c>
      <c r="J97">
        <v>1.40239393855545E-3</v>
      </c>
      <c r="X97" t="str">
        <f t="shared" si="5"/>
        <v>school_type_junior_t6_ra_ols_zeng_level_as.factor(year)2017</v>
      </c>
      <c r="Y97" t="str">
        <f t="shared" si="6"/>
        <v>-0.019</v>
      </c>
      <c r="Z97" t="str">
        <f t="shared" si="7"/>
        <v>0.006</v>
      </c>
      <c r="AA97" s="2" t="str">
        <f t="shared" si="8"/>
        <v>***</v>
      </c>
      <c r="AB97" t="str">
        <f t="shared" si="9"/>
        <v>zeng_level ~ studytime + cram + teacherrelation + zfriendrelation +      as.factor(year) + as.factor(grade) | 0 | 0 | school_id</v>
      </c>
    </row>
    <row r="98" spans="1:28">
      <c r="A98">
        <v>97</v>
      </c>
      <c r="B98" t="s">
        <v>533</v>
      </c>
      <c r="C98" t="b">
        <v>0</v>
      </c>
      <c r="D98" t="s">
        <v>619</v>
      </c>
      <c r="E98" t="s">
        <v>565</v>
      </c>
      <c r="F98" t="s">
        <v>114</v>
      </c>
      <c r="G98">
        <v>-1.59243850740356E-2</v>
      </c>
      <c r="H98">
        <v>7.3380939691493896E-3</v>
      </c>
      <c r="I98">
        <v>-2.1700982763350298</v>
      </c>
      <c r="J98">
        <v>3.0000272889175599E-2</v>
      </c>
      <c r="X98" t="str">
        <f t="shared" si="5"/>
        <v>school_type_junior_t6_ra_ols_zeng_level_as.factor(year)2018</v>
      </c>
      <c r="Y98" t="str">
        <f t="shared" si="6"/>
        <v>-0.016</v>
      </c>
      <c r="Z98" t="str">
        <f t="shared" si="7"/>
        <v>0.007</v>
      </c>
      <c r="AA98" s="2" t="str">
        <f t="shared" si="8"/>
        <v>**</v>
      </c>
      <c r="AB98" t="str">
        <f t="shared" si="9"/>
        <v>zeng_level ~ studytime + cram + teacherrelation + zfriendrelation +      as.factor(year) + as.factor(grade) | 0 | 0 | school_id</v>
      </c>
    </row>
    <row r="99" spans="1:28">
      <c r="A99">
        <v>98</v>
      </c>
      <c r="B99" t="s">
        <v>533</v>
      </c>
      <c r="C99" t="b">
        <v>0</v>
      </c>
      <c r="D99" t="s">
        <v>619</v>
      </c>
      <c r="E99" t="s">
        <v>565</v>
      </c>
      <c r="F99" t="s">
        <v>528</v>
      </c>
      <c r="G99">
        <v>-5.1288643874218401E-2</v>
      </c>
      <c r="H99">
        <v>4.6133217539148699E-3</v>
      </c>
      <c r="I99">
        <v>-11.1175085134036</v>
      </c>
      <c r="J99" s="17">
        <v>1.04607497474927E-28</v>
      </c>
      <c r="X99" t="str">
        <f t="shared" si="5"/>
        <v>school_type_junior_t6_ra_ols_zeng_level_as.factor(grade)9</v>
      </c>
      <c r="Y99" t="str">
        <f t="shared" si="6"/>
        <v>-0.051</v>
      </c>
      <c r="Z99" t="str">
        <f t="shared" si="7"/>
        <v>0.005</v>
      </c>
      <c r="AA99" s="2" t="str">
        <f t="shared" si="8"/>
        <v>***</v>
      </c>
      <c r="AB99" t="str">
        <f t="shared" si="9"/>
        <v>zeng_level ~ studytime + cram + teacherrelation + zfriendrelation +      as.factor(year) + as.factor(grade) | 0 | 0 | school_id</v>
      </c>
    </row>
    <row r="100" spans="1:28">
      <c r="A100">
        <v>99</v>
      </c>
      <c r="B100" t="s">
        <v>535</v>
      </c>
      <c r="C100" t="b">
        <v>0</v>
      </c>
      <c r="D100" t="s">
        <v>619</v>
      </c>
      <c r="E100" t="s">
        <v>566</v>
      </c>
      <c r="F100" t="s">
        <v>592</v>
      </c>
      <c r="G100">
        <v>-0.39200701631420398</v>
      </c>
      <c r="H100">
        <v>1.21689246502979E-2</v>
      </c>
      <c r="I100">
        <v>-32.213776285039799</v>
      </c>
      <c r="J100" s="17">
        <v>3.0741641700614099E-227</v>
      </c>
      <c r="X100" t="str">
        <f t="shared" si="5"/>
        <v>all_t6_ra_ols_zeng_level_(Intercept)</v>
      </c>
      <c r="Y100" t="str">
        <f t="shared" si="6"/>
        <v>-0.392</v>
      </c>
      <c r="Z100" t="str">
        <f t="shared" si="7"/>
        <v>0.012</v>
      </c>
      <c r="AA100" s="2" t="str">
        <f t="shared" si="8"/>
        <v>***</v>
      </c>
      <c r="AB100" t="str">
        <f t="shared" si="9"/>
        <v>zeng_level ~ studytime + cram + teacherrelation + zfriendrelation +      as.factor(year) + as.factor(grade) | 0 | 0 | school_id</v>
      </c>
    </row>
    <row r="101" spans="1:28">
      <c r="A101">
        <v>100</v>
      </c>
      <c r="B101" t="s">
        <v>535</v>
      </c>
      <c r="C101" t="b">
        <v>0</v>
      </c>
      <c r="D101" t="s">
        <v>619</v>
      </c>
      <c r="E101" t="s">
        <v>566</v>
      </c>
      <c r="F101" t="s">
        <v>524</v>
      </c>
      <c r="G101">
        <v>2.8375426878546699E-2</v>
      </c>
      <c r="H101">
        <v>5.4911193340813596E-4</v>
      </c>
      <c r="I101">
        <v>51.6751233258233</v>
      </c>
      <c r="J101">
        <v>0</v>
      </c>
      <c r="X101" t="str">
        <f t="shared" si="5"/>
        <v>all_t6_ra_ols_zeng_level_studytime</v>
      </c>
      <c r="Y101" t="str">
        <f t="shared" si="6"/>
        <v>0.028</v>
      </c>
      <c r="Z101" t="str">
        <f t="shared" si="7"/>
        <v>0.001</v>
      </c>
      <c r="AA101" s="2" t="str">
        <f t="shared" si="8"/>
        <v>***</v>
      </c>
      <c r="AB101" t="str">
        <f t="shared" si="9"/>
        <v>zeng_level ~ studytime + cram + teacherrelation + zfriendrelation +      as.factor(year) + as.factor(grade) | 0 | 0 | school_id</v>
      </c>
    </row>
    <row r="102" spans="1:28">
      <c r="A102">
        <v>101</v>
      </c>
      <c r="B102" t="s">
        <v>535</v>
      </c>
      <c r="C102" t="b">
        <v>0</v>
      </c>
      <c r="D102" t="s">
        <v>619</v>
      </c>
      <c r="E102" t="s">
        <v>566</v>
      </c>
      <c r="F102" t="s">
        <v>616</v>
      </c>
      <c r="G102">
        <v>0.22269771873987901</v>
      </c>
      <c r="H102">
        <v>7.02947901334805E-3</v>
      </c>
      <c r="I102">
        <v>31.680543937467501</v>
      </c>
      <c r="J102" s="17">
        <v>7.3336274956569697E-220</v>
      </c>
      <c r="X102" t="str">
        <f t="shared" si="5"/>
        <v>all_t6_ra_ols_zeng_level_cram</v>
      </c>
      <c r="Y102" t="str">
        <f t="shared" si="6"/>
        <v>0.223</v>
      </c>
      <c r="Z102" t="str">
        <f t="shared" si="7"/>
        <v>0.007</v>
      </c>
      <c r="AA102" s="2" t="str">
        <f t="shared" si="8"/>
        <v>***</v>
      </c>
      <c r="AB102" t="str">
        <f t="shared" si="9"/>
        <v>zeng_level ~ studytime + cram + teacherrelation + zfriendrelation +      as.factor(year) + as.factor(grade) | 0 | 0 | school_id</v>
      </c>
    </row>
    <row r="103" spans="1:28">
      <c r="A103">
        <v>102</v>
      </c>
      <c r="B103" t="s">
        <v>535</v>
      </c>
      <c r="C103" t="b">
        <v>0</v>
      </c>
      <c r="D103" t="s">
        <v>619</v>
      </c>
      <c r="E103" t="s">
        <v>566</v>
      </c>
      <c r="F103" t="s">
        <v>138</v>
      </c>
      <c r="G103">
        <v>-1.40013267196192E-3</v>
      </c>
      <c r="H103">
        <v>2.7388385571806601E-3</v>
      </c>
      <c r="I103">
        <v>-0.51121402110068503</v>
      </c>
      <c r="J103">
        <v>0.60920162089457197</v>
      </c>
      <c r="X103" t="str">
        <f t="shared" si="5"/>
        <v>all_t6_ra_ols_zeng_level_teacherrelation</v>
      </c>
      <c r="Y103" t="str">
        <f t="shared" si="6"/>
        <v>-0.001</v>
      </c>
      <c r="Z103" t="str">
        <f t="shared" si="7"/>
        <v>0.003</v>
      </c>
      <c r="AA103" s="2" t="str">
        <f t="shared" si="8"/>
        <v/>
      </c>
      <c r="AB103" t="str">
        <f t="shared" si="9"/>
        <v>zeng_level ~ studytime + cram + teacherrelation + zfriendrelation +      as.factor(year) + as.factor(grade) | 0 | 0 | school_id</v>
      </c>
    </row>
    <row r="104" spans="1:28">
      <c r="A104">
        <v>103</v>
      </c>
      <c r="B104" t="s">
        <v>535</v>
      </c>
      <c r="C104" t="b">
        <v>0</v>
      </c>
      <c r="D104" t="s">
        <v>619</v>
      </c>
      <c r="E104" t="s">
        <v>566</v>
      </c>
      <c r="F104" t="s">
        <v>140</v>
      </c>
      <c r="G104">
        <v>8.6942391557589996E-2</v>
      </c>
      <c r="H104">
        <v>2.2835282398424102E-3</v>
      </c>
      <c r="I104">
        <v>38.073709814768897</v>
      </c>
      <c r="J104" t="s">
        <v>717</v>
      </c>
      <c r="X104" t="str">
        <f t="shared" si="5"/>
        <v>all_t6_ra_ols_zeng_level_zfriendrelation</v>
      </c>
      <c r="Y104" t="str">
        <f t="shared" si="6"/>
        <v>0.087</v>
      </c>
      <c r="Z104" t="str">
        <f t="shared" si="7"/>
        <v>0.002</v>
      </c>
      <c r="AA104" s="2" t="str">
        <f t="shared" si="8"/>
        <v>***</v>
      </c>
      <c r="AB104" t="str">
        <f t="shared" si="9"/>
        <v>zeng_level ~ studytime + cram + teacherrelation + zfriendrelation +      as.factor(year) + as.factor(grade) | 0 | 0 | school_id</v>
      </c>
    </row>
    <row r="105" spans="1:28">
      <c r="A105">
        <v>104</v>
      </c>
      <c r="B105" t="s">
        <v>535</v>
      </c>
      <c r="C105" t="b">
        <v>0</v>
      </c>
      <c r="D105" t="s">
        <v>619</v>
      </c>
      <c r="E105" t="s">
        <v>566</v>
      </c>
      <c r="F105" t="s">
        <v>113</v>
      </c>
      <c r="G105">
        <v>-1.8553460983074602E-2</v>
      </c>
      <c r="H105">
        <v>5.8085006036973199E-3</v>
      </c>
      <c r="I105">
        <v>-3.1941911086769399</v>
      </c>
      <c r="J105">
        <v>1.40239393855545E-3</v>
      </c>
      <c r="X105" t="str">
        <f t="shared" si="5"/>
        <v>all_t6_ra_ols_zeng_level_as.factor(year)2017</v>
      </c>
      <c r="Y105" t="str">
        <f t="shared" si="6"/>
        <v>-0.019</v>
      </c>
      <c r="Z105" t="str">
        <f t="shared" si="7"/>
        <v>0.006</v>
      </c>
      <c r="AA105" s="2" t="str">
        <f t="shared" si="8"/>
        <v>***</v>
      </c>
      <c r="AB105" t="str">
        <f t="shared" si="9"/>
        <v>zeng_level ~ studytime + cram + teacherrelation + zfriendrelation +      as.factor(year) + as.factor(grade) | 0 | 0 | school_id</v>
      </c>
    </row>
    <row r="106" spans="1:28">
      <c r="A106">
        <v>105</v>
      </c>
      <c r="B106" t="s">
        <v>535</v>
      </c>
      <c r="C106" t="b">
        <v>0</v>
      </c>
      <c r="D106" t="s">
        <v>619</v>
      </c>
      <c r="E106" t="s">
        <v>566</v>
      </c>
      <c r="F106" t="s">
        <v>114</v>
      </c>
      <c r="G106">
        <v>-1.59243850740356E-2</v>
      </c>
      <c r="H106">
        <v>7.3380939691493896E-3</v>
      </c>
      <c r="I106">
        <v>-2.1700982763350298</v>
      </c>
      <c r="J106">
        <v>3.0000272889175599E-2</v>
      </c>
      <c r="X106" t="str">
        <f t="shared" si="5"/>
        <v>all_t6_ra_ols_zeng_level_as.factor(year)2018</v>
      </c>
      <c r="Y106" t="str">
        <f t="shared" si="6"/>
        <v>-0.016</v>
      </c>
      <c r="Z106" t="str">
        <f t="shared" si="7"/>
        <v>0.007</v>
      </c>
      <c r="AA106" s="2" t="str">
        <f t="shared" si="8"/>
        <v>**</v>
      </c>
      <c r="AB106" t="str">
        <f t="shared" si="9"/>
        <v>zeng_level ~ studytime + cram + teacherrelation + zfriendrelation +      as.factor(year) + as.factor(grade) | 0 | 0 | school_id</v>
      </c>
    </row>
    <row r="107" spans="1:28">
      <c r="A107">
        <v>106</v>
      </c>
      <c r="B107" t="s">
        <v>535</v>
      </c>
      <c r="C107" t="b">
        <v>0</v>
      </c>
      <c r="D107" t="s">
        <v>619</v>
      </c>
      <c r="E107" t="s">
        <v>566</v>
      </c>
      <c r="F107" t="s">
        <v>528</v>
      </c>
      <c r="G107">
        <v>-5.1288643874218401E-2</v>
      </c>
      <c r="H107">
        <v>4.6133217539148699E-3</v>
      </c>
      <c r="I107">
        <v>-11.1175085134036</v>
      </c>
      <c r="J107" s="17">
        <v>1.04607497474927E-28</v>
      </c>
      <c r="X107" t="str">
        <f t="shared" si="5"/>
        <v>all_t6_ra_ols_zeng_level_as.factor(grade)9</v>
      </c>
      <c r="Y107" t="str">
        <f t="shared" si="6"/>
        <v>-0.051</v>
      </c>
      <c r="Z107" t="str">
        <f t="shared" si="7"/>
        <v>0.005</v>
      </c>
      <c r="AA107" s="2" t="str">
        <f t="shared" si="8"/>
        <v>***</v>
      </c>
      <c r="AB107" t="str">
        <f t="shared" si="9"/>
        <v>zeng_level ~ studytime + cram + teacherrelation + zfriendrelation +      as.factor(year) + as.factor(grade) | 0 | 0 | school_id</v>
      </c>
    </row>
    <row r="108" spans="1:28">
      <c r="A108">
        <v>107</v>
      </c>
      <c r="B108" t="s">
        <v>531</v>
      </c>
      <c r="C108" t="b">
        <v>0</v>
      </c>
      <c r="D108" t="s">
        <v>620</v>
      </c>
      <c r="E108" t="s">
        <v>567</v>
      </c>
      <c r="F108" t="s">
        <v>592</v>
      </c>
      <c r="G108">
        <v>-0.37937105876821398</v>
      </c>
      <c r="H108">
        <v>6.6045973762981604E-3</v>
      </c>
      <c r="I108">
        <v>-57.440452029620801</v>
      </c>
      <c r="J108">
        <v>0</v>
      </c>
      <c r="X108" t="str">
        <f t="shared" si="5"/>
        <v>school_type_prime_t6_ra_ols_zstrategy_(Intercept)</v>
      </c>
      <c r="Y108" t="str">
        <f t="shared" si="6"/>
        <v>-0.379</v>
      </c>
      <c r="Z108" t="str">
        <f t="shared" si="7"/>
        <v>0.007</v>
      </c>
      <c r="AA108" s="2" t="str">
        <f t="shared" si="8"/>
        <v>***</v>
      </c>
      <c r="AB108" t="str">
        <f t="shared" si="9"/>
        <v>zstrategy ~ studytime + cram + teacherrelation + zfriendrelation +      as.factor(year) + as.factor(grade) | 0 | 0 | school_id</v>
      </c>
    </row>
    <row r="109" spans="1:28">
      <c r="A109">
        <v>108</v>
      </c>
      <c r="B109" t="s">
        <v>531</v>
      </c>
      <c r="C109" t="b">
        <v>0</v>
      </c>
      <c r="D109" t="s">
        <v>620</v>
      </c>
      <c r="E109" t="s">
        <v>567</v>
      </c>
      <c r="F109" t="s">
        <v>524</v>
      </c>
      <c r="G109">
        <v>4.2323191247425097E-2</v>
      </c>
      <c r="H109">
        <v>3.4274664439515101E-4</v>
      </c>
      <c r="I109">
        <v>123.482437945128</v>
      </c>
      <c r="J109">
        <v>0</v>
      </c>
      <c r="X109" t="str">
        <f t="shared" si="5"/>
        <v>school_type_prime_t6_ra_ols_zstrategy_studytime</v>
      </c>
      <c r="Y109" t="str">
        <f t="shared" si="6"/>
        <v>0.042</v>
      </c>
      <c r="Z109" t="str">
        <f t="shared" si="7"/>
        <v>0.000</v>
      </c>
      <c r="AA109" s="2" t="str">
        <f t="shared" si="8"/>
        <v>***</v>
      </c>
      <c r="AB109" t="str">
        <f t="shared" si="9"/>
        <v>zstrategy ~ studytime + cram + teacherrelation + zfriendrelation +      as.factor(year) + as.factor(grade) | 0 | 0 | school_id</v>
      </c>
    </row>
    <row r="110" spans="1:28">
      <c r="A110">
        <v>109</v>
      </c>
      <c r="B110" t="s">
        <v>531</v>
      </c>
      <c r="C110" t="b">
        <v>0</v>
      </c>
      <c r="D110" t="s">
        <v>620</v>
      </c>
      <c r="E110" t="s">
        <v>567</v>
      </c>
      <c r="F110" t="s">
        <v>616</v>
      </c>
      <c r="G110">
        <v>-4.9795947186958003E-3</v>
      </c>
      <c r="H110">
        <v>3.6344749318326999E-3</v>
      </c>
      <c r="I110">
        <v>-1.3701001691005801</v>
      </c>
      <c r="J110">
        <v>0.17065648214715301</v>
      </c>
      <c r="X110" t="str">
        <f t="shared" si="5"/>
        <v>school_type_prime_t6_ra_ols_zstrategy_cram</v>
      </c>
      <c r="Y110" t="str">
        <f t="shared" si="6"/>
        <v>-0.005</v>
      </c>
      <c r="Z110" t="str">
        <f t="shared" si="7"/>
        <v>0.004</v>
      </c>
      <c r="AA110" s="2" t="str">
        <f t="shared" si="8"/>
        <v/>
      </c>
      <c r="AB110" t="str">
        <f t="shared" si="9"/>
        <v>zstrategy ~ studytime + cram + teacherrelation + zfriendrelation +      as.factor(year) + as.factor(grade) | 0 | 0 | school_id</v>
      </c>
    </row>
    <row r="111" spans="1:28">
      <c r="A111">
        <v>110</v>
      </c>
      <c r="B111" t="s">
        <v>531</v>
      </c>
      <c r="C111" t="b">
        <v>0</v>
      </c>
      <c r="D111" t="s">
        <v>620</v>
      </c>
      <c r="E111" t="s">
        <v>567</v>
      </c>
      <c r="F111" t="s">
        <v>138</v>
      </c>
      <c r="G111">
        <v>0.15844158841238101</v>
      </c>
      <c r="H111">
        <v>2.1079951129894798E-3</v>
      </c>
      <c r="I111">
        <v>75.162218088676994</v>
      </c>
      <c r="J111">
        <v>0</v>
      </c>
      <c r="X111" t="str">
        <f t="shared" si="5"/>
        <v>school_type_prime_t6_ra_ols_zstrategy_teacherrelation</v>
      </c>
      <c r="Y111" t="str">
        <f t="shared" si="6"/>
        <v>0.158</v>
      </c>
      <c r="Z111" t="str">
        <f t="shared" si="7"/>
        <v>0.002</v>
      </c>
      <c r="AA111" s="2" t="str">
        <f t="shared" si="8"/>
        <v>***</v>
      </c>
      <c r="AB111" t="str">
        <f t="shared" si="9"/>
        <v>zstrategy ~ studytime + cram + teacherrelation + zfriendrelation +      as.factor(year) + as.factor(grade) | 0 | 0 | school_id</v>
      </c>
    </row>
    <row r="112" spans="1:28">
      <c r="A112">
        <v>111</v>
      </c>
      <c r="B112" t="s">
        <v>531</v>
      </c>
      <c r="C112" t="b">
        <v>0</v>
      </c>
      <c r="D112" t="s">
        <v>620</v>
      </c>
      <c r="E112" t="s">
        <v>567</v>
      </c>
      <c r="F112" t="s">
        <v>140</v>
      </c>
      <c r="G112">
        <v>0.22211175729596</v>
      </c>
      <c r="H112">
        <v>2.2787123622240099E-3</v>
      </c>
      <c r="I112">
        <v>97.472485329030306</v>
      </c>
      <c r="J112">
        <v>0</v>
      </c>
      <c r="X112" t="str">
        <f t="shared" si="5"/>
        <v>school_type_prime_t6_ra_ols_zstrategy_zfriendrelation</v>
      </c>
      <c r="Y112" t="str">
        <f t="shared" si="6"/>
        <v>0.222</v>
      </c>
      <c r="Z112" t="str">
        <f t="shared" si="7"/>
        <v>0.002</v>
      </c>
      <c r="AA112" s="2" t="str">
        <f t="shared" si="8"/>
        <v>***</v>
      </c>
      <c r="AB112" t="str">
        <f t="shared" si="9"/>
        <v>zstrategy ~ studytime + cram + teacherrelation + zfriendrelation +      as.factor(year) + as.factor(grade) | 0 | 0 | school_id</v>
      </c>
    </row>
    <row r="113" spans="1:28">
      <c r="A113">
        <v>112</v>
      </c>
      <c r="B113" t="s">
        <v>531</v>
      </c>
      <c r="C113" t="b">
        <v>0</v>
      </c>
      <c r="D113" t="s">
        <v>620</v>
      </c>
      <c r="E113" t="s">
        <v>567</v>
      </c>
      <c r="F113" t="s">
        <v>113</v>
      </c>
      <c r="G113">
        <v>-1.00117402932683E-2</v>
      </c>
      <c r="H113">
        <v>4.7793901808949896E-3</v>
      </c>
      <c r="I113">
        <v>-2.09477358289117</v>
      </c>
      <c r="J113">
        <v>3.6191815618559997E-2</v>
      </c>
      <c r="X113" t="str">
        <f t="shared" si="5"/>
        <v>school_type_prime_t6_ra_ols_zstrategy_as.factor(year)2017</v>
      </c>
      <c r="Y113" t="str">
        <f t="shared" si="6"/>
        <v>-0.010</v>
      </c>
      <c r="Z113" t="str">
        <f t="shared" si="7"/>
        <v>0.005</v>
      </c>
      <c r="AA113" s="2" t="str">
        <f t="shared" si="8"/>
        <v>**</v>
      </c>
      <c r="AB113" t="str">
        <f t="shared" si="9"/>
        <v>zstrategy ~ studytime + cram + teacherrelation + zfriendrelation +      as.factor(year) + as.factor(grade) | 0 | 0 | school_id</v>
      </c>
    </row>
    <row r="114" spans="1:28">
      <c r="A114">
        <v>113</v>
      </c>
      <c r="B114" t="s">
        <v>531</v>
      </c>
      <c r="C114" t="b">
        <v>0</v>
      </c>
      <c r="D114" t="s">
        <v>620</v>
      </c>
      <c r="E114" t="s">
        <v>567</v>
      </c>
      <c r="F114" t="s">
        <v>114</v>
      </c>
      <c r="G114">
        <v>-1.03551310288389E-2</v>
      </c>
      <c r="H114">
        <v>5.6329341484815101E-3</v>
      </c>
      <c r="I114">
        <v>-1.8383192055654201</v>
      </c>
      <c r="J114">
        <v>6.6016198974326104E-2</v>
      </c>
      <c r="X114" t="str">
        <f t="shared" si="5"/>
        <v>school_type_prime_t6_ra_ols_zstrategy_as.factor(year)2018</v>
      </c>
      <c r="Y114" t="str">
        <f t="shared" si="6"/>
        <v>-0.010</v>
      </c>
      <c r="Z114" t="str">
        <f t="shared" si="7"/>
        <v>0.006</v>
      </c>
      <c r="AA114" s="2" t="str">
        <f t="shared" si="8"/>
        <v>*</v>
      </c>
      <c r="AB114" t="str">
        <f t="shared" si="9"/>
        <v>zstrategy ~ studytime + cram + teacherrelation + zfriendrelation +      as.factor(year) + as.factor(grade) | 0 | 0 | school_id</v>
      </c>
    </row>
    <row r="115" spans="1:28">
      <c r="A115">
        <v>114</v>
      </c>
      <c r="B115" t="s">
        <v>531</v>
      </c>
      <c r="C115" t="b">
        <v>0</v>
      </c>
      <c r="D115" t="s">
        <v>620</v>
      </c>
      <c r="E115" t="s">
        <v>567</v>
      </c>
      <c r="F115" t="s">
        <v>525</v>
      </c>
      <c r="G115">
        <v>-1.06696436882272E-2</v>
      </c>
      <c r="H115">
        <v>4.7770871892136198E-3</v>
      </c>
      <c r="I115">
        <v>-2.2335040717528898</v>
      </c>
      <c r="J115">
        <v>2.5516328700452999E-2</v>
      </c>
      <c r="X115" t="str">
        <f t="shared" si="5"/>
        <v>school_type_prime_t6_ra_ols_zstrategy_as.factor(grade)5</v>
      </c>
      <c r="Y115" t="str">
        <f t="shared" si="6"/>
        <v>-0.011</v>
      </c>
      <c r="Z115" t="str">
        <f t="shared" si="7"/>
        <v>0.005</v>
      </c>
      <c r="AA115" s="2" t="str">
        <f t="shared" si="8"/>
        <v>**</v>
      </c>
      <c r="AB115" t="str">
        <f t="shared" si="9"/>
        <v>zstrategy ~ studytime + cram + teacherrelation + zfriendrelation +      as.factor(year) + as.factor(grade) | 0 | 0 | school_id</v>
      </c>
    </row>
    <row r="116" spans="1:28">
      <c r="A116">
        <v>115</v>
      </c>
      <c r="B116" t="s">
        <v>531</v>
      </c>
      <c r="C116" t="b">
        <v>0</v>
      </c>
      <c r="D116" t="s">
        <v>620</v>
      </c>
      <c r="E116" t="s">
        <v>567</v>
      </c>
      <c r="F116" t="s">
        <v>527</v>
      </c>
      <c r="G116">
        <v>-2.7611328779323999E-2</v>
      </c>
      <c r="H116">
        <v>5.6637999323512003E-3</v>
      </c>
      <c r="I116">
        <v>-4.8750536934770903</v>
      </c>
      <c r="J116" s="17">
        <v>1.08824676706611E-6</v>
      </c>
      <c r="X116" t="str">
        <f t="shared" si="5"/>
        <v>school_type_prime_t6_ra_ols_zstrategy_as.factor(grade)6</v>
      </c>
      <c r="Y116" t="str">
        <f t="shared" si="6"/>
        <v>-0.028</v>
      </c>
      <c r="Z116" t="str">
        <f t="shared" si="7"/>
        <v>0.006</v>
      </c>
      <c r="AA116" s="2" t="str">
        <f t="shared" si="8"/>
        <v>***</v>
      </c>
      <c r="AB116" t="str">
        <f t="shared" si="9"/>
        <v>zstrategy ~ studytime + cram + teacherrelation + zfriendrelation +      as.factor(year) + as.factor(grade) | 0 | 0 | school_id</v>
      </c>
    </row>
    <row r="117" spans="1:28">
      <c r="A117">
        <v>116</v>
      </c>
      <c r="B117" t="s">
        <v>533</v>
      </c>
      <c r="C117" t="b">
        <v>0</v>
      </c>
      <c r="D117" t="s">
        <v>620</v>
      </c>
      <c r="E117" t="s">
        <v>568</v>
      </c>
      <c r="F117" t="s">
        <v>592</v>
      </c>
      <c r="G117">
        <v>-0.46046350077756998</v>
      </c>
      <c r="H117">
        <v>8.2641482509332592E-3</v>
      </c>
      <c r="I117">
        <v>-55.718204320157199</v>
      </c>
      <c r="J117">
        <v>0</v>
      </c>
      <c r="X117" t="str">
        <f t="shared" si="5"/>
        <v>school_type_junior_t6_ra_ols_zstrategy_(Intercept)</v>
      </c>
      <c r="Y117" t="str">
        <f t="shared" si="6"/>
        <v>-0.460</v>
      </c>
      <c r="Z117" t="str">
        <f t="shared" si="7"/>
        <v>0.008</v>
      </c>
      <c r="AA117" s="2" t="str">
        <f t="shared" si="8"/>
        <v>***</v>
      </c>
      <c r="AB117" t="str">
        <f t="shared" si="9"/>
        <v>zstrategy ~ studytime + cram + teacherrelation + zfriendrelation +      as.factor(year) + as.factor(grade) | 0 | 0 | school_id</v>
      </c>
    </row>
    <row r="118" spans="1:28">
      <c r="A118">
        <v>117</v>
      </c>
      <c r="B118" t="s">
        <v>533</v>
      </c>
      <c r="C118" t="b">
        <v>0</v>
      </c>
      <c r="D118" t="s">
        <v>620</v>
      </c>
      <c r="E118" t="s">
        <v>568</v>
      </c>
      <c r="F118" t="s">
        <v>524</v>
      </c>
      <c r="G118">
        <v>5.43277683007415E-2</v>
      </c>
      <c r="H118">
        <v>4.1662805876642098E-4</v>
      </c>
      <c r="I118">
        <v>130.39872653224199</v>
      </c>
      <c r="J118">
        <v>0</v>
      </c>
      <c r="X118" t="str">
        <f t="shared" si="5"/>
        <v>school_type_junior_t6_ra_ols_zstrategy_studytime</v>
      </c>
      <c r="Y118" t="str">
        <f t="shared" si="6"/>
        <v>0.054</v>
      </c>
      <c r="Z118" t="str">
        <f t="shared" si="7"/>
        <v>0.000</v>
      </c>
      <c r="AA118" s="2" t="str">
        <f t="shared" si="8"/>
        <v>***</v>
      </c>
      <c r="AB118" t="str">
        <f t="shared" si="9"/>
        <v>zstrategy ~ studytime + cram + teacherrelation + zfriendrelation +      as.factor(year) + as.factor(grade) | 0 | 0 | school_id</v>
      </c>
    </row>
    <row r="119" spans="1:28">
      <c r="A119">
        <v>118</v>
      </c>
      <c r="B119" t="s">
        <v>533</v>
      </c>
      <c r="C119" t="b">
        <v>0</v>
      </c>
      <c r="D119" t="s">
        <v>620</v>
      </c>
      <c r="E119" t="s">
        <v>568</v>
      </c>
      <c r="F119" t="s">
        <v>616</v>
      </c>
      <c r="G119">
        <v>-7.9274361356386394E-2</v>
      </c>
      <c r="H119">
        <v>4.2826962474304103E-3</v>
      </c>
      <c r="I119">
        <v>-18.510386162443901</v>
      </c>
      <c r="J119" s="17">
        <v>1.8401151992426201E-76</v>
      </c>
      <c r="X119" t="str">
        <f t="shared" si="5"/>
        <v>school_type_junior_t6_ra_ols_zstrategy_cram</v>
      </c>
      <c r="Y119" t="str">
        <f t="shared" si="6"/>
        <v>-0.079</v>
      </c>
      <c r="Z119" t="str">
        <f t="shared" si="7"/>
        <v>0.004</v>
      </c>
      <c r="AA119" s="2" t="str">
        <f t="shared" si="8"/>
        <v>***</v>
      </c>
      <c r="AB119" t="str">
        <f t="shared" si="9"/>
        <v>zstrategy ~ studytime + cram + teacherrelation + zfriendrelation +      as.factor(year) + as.factor(grade) | 0 | 0 | school_id</v>
      </c>
    </row>
    <row r="120" spans="1:28">
      <c r="A120">
        <v>119</v>
      </c>
      <c r="B120" t="s">
        <v>533</v>
      </c>
      <c r="C120" t="b">
        <v>0</v>
      </c>
      <c r="D120" t="s">
        <v>620</v>
      </c>
      <c r="E120" t="s">
        <v>568</v>
      </c>
      <c r="F120" t="s">
        <v>138</v>
      </c>
      <c r="G120">
        <v>0.13269032690840399</v>
      </c>
      <c r="H120">
        <v>2.1657876999489102E-3</v>
      </c>
      <c r="I120">
        <v>61.266543766747901</v>
      </c>
      <c r="J120">
        <v>0</v>
      </c>
      <c r="X120" t="str">
        <f t="shared" si="5"/>
        <v>school_type_junior_t6_ra_ols_zstrategy_teacherrelation</v>
      </c>
      <c r="Y120" t="str">
        <f t="shared" si="6"/>
        <v>0.133</v>
      </c>
      <c r="Z120" t="str">
        <f t="shared" si="7"/>
        <v>0.002</v>
      </c>
      <c r="AA120" s="2" t="str">
        <f t="shared" si="8"/>
        <v>***</v>
      </c>
      <c r="AB120" t="str">
        <f t="shared" si="9"/>
        <v>zstrategy ~ studytime + cram + teacherrelation + zfriendrelation +      as.factor(year) + as.factor(grade) | 0 | 0 | school_id</v>
      </c>
    </row>
    <row r="121" spans="1:28">
      <c r="A121">
        <v>120</v>
      </c>
      <c r="B121" t="s">
        <v>533</v>
      </c>
      <c r="C121" t="b">
        <v>0</v>
      </c>
      <c r="D121" t="s">
        <v>620</v>
      </c>
      <c r="E121" t="s">
        <v>568</v>
      </c>
      <c r="F121" t="s">
        <v>140</v>
      </c>
      <c r="G121">
        <v>0.20250397236397899</v>
      </c>
      <c r="H121">
        <v>2.2521824159500198E-3</v>
      </c>
      <c r="I121">
        <v>89.914551738722693</v>
      </c>
      <c r="J121">
        <v>0</v>
      </c>
      <c r="X121" t="str">
        <f t="shared" si="5"/>
        <v>school_type_junior_t6_ra_ols_zstrategy_zfriendrelation</v>
      </c>
      <c r="Y121" t="str">
        <f t="shared" si="6"/>
        <v>0.203</v>
      </c>
      <c r="Z121" t="str">
        <f t="shared" si="7"/>
        <v>0.002</v>
      </c>
      <c r="AA121" s="2" t="str">
        <f t="shared" si="8"/>
        <v>***</v>
      </c>
      <c r="AB121" t="str">
        <f t="shared" si="9"/>
        <v>zstrategy ~ studytime + cram + teacherrelation + zfriendrelation +      as.factor(year) + as.factor(grade) | 0 | 0 | school_id</v>
      </c>
    </row>
    <row r="122" spans="1:28">
      <c r="A122">
        <v>121</v>
      </c>
      <c r="B122" t="s">
        <v>533</v>
      </c>
      <c r="C122" t="b">
        <v>0</v>
      </c>
      <c r="D122" t="s">
        <v>620</v>
      </c>
      <c r="E122" t="s">
        <v>568</v>
      </c>
      <c r="F122" t="s">
        <v>113</v>
      </c>
      <c r="G122">
        <v>-1.5047989712345699E-2</v>
      </c>
      <c r="H122">
        <v>4.4654472733818198E-3</v>
      </c>
      <c r="I122">
        <v>-3.3698728909073798</v>
      </c>
      <c r="J122">
        <v>7.5210334844138897E-4</v>
      </c>
      <c r="X122" t="str">
        <f t="shared" si="5"/>
        <v>school_type_junior_t6_ra_ols_zstrategy_as.factor(year)2017</v>
      </c>
      <c r="Y122" t="str">
        <f t="shared" si="6"/>
        <v>-0.015</v>
      </c>
      <c r="Z122" t="str">
        <f t="shared" si="7"/>
        <v>0.004</v>
      </c>
      <c r="AA122" s="2" t="str">
        <f t="shared" si="8"/>
        <v>***</v>
      </c>
      <c r="AB122" t="str">
        <f t="shared" si="9"/>
        <v>zstrategy ~ studytime + cram + teacherrelation + zfriendrelation +      as.factor(year) + as.factor(grade) | 0 | 0 | school_id</v>
      </c>
    </row>
    <row r="123" spans="1:28">
      <c r="A123">
        <v>122</v>
      </c>
      <c r="B123" t="s">
        <v>533</v>
      </c>
      <c r="C123" t="b">
        <v>0</v>
      </c>
      <c r="D123" t="s">
        <v>620</v>
      </c>
      <c r="E123" t="s">
        <v>568</v>
      </c>
      <c r="F123" t="s">
        <v>114</v>
      </c>
      <c r="G123">
        <v>-1.6006861048814099E-2</v>
      </c>
      <c r="H123">
        <v>5.38689363080312E-3</v>
      </c>
      <c r="I123">
        <v>-2.9714455390921901</v>
      </c>
      <c r="J123">
        <v>2.9641997229155701E-3</v>
      </c>
      <c r="X123" t="str">
        <f t="shared" si="5"/>
        <v>school_type_junior_t6_ra_ols_zstrategy_as.factor(year)2018</v>
      </c>
      <c r="Y123" t="str">
        <f t="shared" si="6"/>
        <v>-0.016</v>
      </c>
      <c r="Z123" t="str">
        <f t="shared" si="7"/>
        <v>0.005</v>
      </c>
      <c r="AA123" s="2" t="str">
        <f t="shared" si="8"/>
        <v>***</v>
      </c>
      <c r="AB123" t="str">
        <f t="shared" si="9"/>
        <v>zstrategy ~ studytime + cram + teacherrelation + zfriendrelation +      as.factor(year) + as.factor(grade) | 0 | 0 | school_id</v>
      </c>
    </row>
    <row r="124" spans="1:28">
      <c r="A124">
        <v>123</v>
      </c>
      <c r="B124" t="s">
        <v>533</v>
      </c>
      <c r="C124" t="b">
        <v>0</v>
      </c>
      <c r="D124" t="s">
        <v>620</v>
      </c>
      <c r="E124" t="s">
        <v>568</v>
      </c>
      <c r="F124" t="s">
        <v>530</v>
      </c>
      <c r="G124">
        <v>-6.1918862289922398E-3</v>
      </c>
      <c r="H124">
        <v>5.9287733736217299E-3</v>
      </c>
      <c r="I124">
        <v>-1.0443789699470001</v>
      </c>
      <c r="J124">
        <v>0.29631075332156998</v>
      </c>
      <c r="X124" t="str">
        <f t="shared" si="5"/>
        <v>school_type_junior_t6_ra_ols_zstrategy_as.factor(grade)8</v>
      </c>
      <c r="Y124" t="str">
        <f t="shared" si="6"/>
        <v>-0.006</v>
      </c>
      <c r="Z124" t="str">
        <f t="shared" si="7"/>
        <v>0.006</v>
      </c>
      <c r="AA124" s="2" t="str">
        <f t="shared" si="8"/>
        <v/>
      </c>
      <c r="AB124" t="str">
        <f t="shared" si="9"/>
        <v>zstrategy ~ studytime + cram + teacherrelation + zfriendrelation +      as.factor(year) + as.factor(grade) | 0 | 0 | school_id</v>
      </c>
    </row>
    <row r="125" spans="1:28">
      <c r="A125">
        <v>124</v>
      </c>
      <c r="B125" t="s">
        <v>533</v>
      </c>
      <c r="C125" t="b">
        <v>0</v>
      </c>
      <c r="D125" t="s">
        <v>620</v>
      </c>
      <c r="E125" t="s">
        <v>568</v>
      </c>
      <c r="F125" t="s">
        <v>528</v>
      </c>
      <c r="G125">
        <v>-5.1427087666767797E-2</v>
      </c>
      <c r="H125">
        <v>6.9398808226711498E-3</v>
      </c>
      <c r="I125">
        <v>-7.41037043442679</v>
      </c>
      <c r="J125" s="17">
        <v>1.2620605181343801E-13</v>
      </c>
      <c r="X125" t="str">
        <f t="shared" si="5"/>
        <v>school_type_junior_t6_ra_ols_zstrategy_as.factor(grade)9</v>
      </c>
      <c r="Y125" t="str">
        <f t="shared" si="6"/>
        <v>-0.051</v>
      </c>
      <c r="Z125" t="str">
        <f t="shared" si="7"/>
        <v>0.007</v>
      </c>
      <c r="AA125" s="2" t="str">
        <f t="shared" si="8"/>
        <v>***</v>
      </c>
      <c r="AB125" t="str">
        <f t="shared" si="9"/>
        <v>zstrategy ~ studytime + cram + teacherrelation + zfriendrelation +      as.factor(year) + as.factor(grade) | 0 | 0 | school_id</v>
      </c>
    </row>
    <row r="126" spans="1:28">
      <c r="A126">
        <v>125</v>
      </c>
      <c r="B126" t="s">
        <v>535</v>
      </c>
      <c r="C126" t="b">
        <v>0</v>
      </c>
      <c r="D126" t="s">
        <v>620</v>
      </c>
      <c r="E126" t="s">
        <v>569</v>
      </c>
      <c r="F126" t="s">
        <v>592</v>
      </c>
      <c r="G126">
        <v>-0.41029270676000301</v>
      </c>
      <c r="H126">
        <v>6.2278081152421201E-3</v>
      </c>
      <c r="I126">
        <v>-65.880755984732502</v>
      </c>
      <c r="J126">
        <v>0</v>
      </c>
      <c r="X126" t="str">
        <f t="shared" si="5"/>
        <v>all_t6_ra_ols_zstrategy_(Intercept)</v>
      </c>
      <c r="Y126" t="str">
        <f t="shared" si="6"/>
        <v>-0.410</v>
      </c>
      <c r="Z126" t="str">
        <f t="shared" si="7"/>
        <v>0.006</v>
      </c>
      <c r="AA126" s="2" t="str">
        <f t="shared" si="8"/>
        <v>***</v>
      </c>
      <c r="AB126" t="str">
        <f t="shared" si="9"/>
        <v>zstrategy ~ studytime + cram + teacherrelation + zfriendrelation +      as.factor(year) + as.factor(grade) | 0 | 0 | school_id</v>
      </c>
    </row>
    <row r="127" spans="1:28">
      <c r="A127">
        <v>126</v>
      </c>
      <c r="B127" t="s">
        <v>535</v>
      </c>
      <c r="C127" t="b">
        <v>0</v>
      </c>
      <c r="D127" t="s">
        <v>620</v>
      </c>
      <c r="E127" t="s">
        <v>569</v>
      </c>
      <c r="F127" t="s">
        <v>524</v>
      </c>
      <c r="G127">
        <v>4.7904545537926599E-2</v>
      </c>
      <c r="H127">
        <v>3.4277922655789899E-4</v>
      </c>
      <c r="I127">
        <v>139.75335092202499</v>
      </c>
      <c r="J127">
        <v>0</v>
      </c>
      <c r="X127" t="str">
        <f t="shared" si="5"/>
        <v>all_t6_ra_ols_zstrategy_studytime</v>
      </c>
      <c r="Y127" t="str">
        <f t="shared" si="6"/>
        <v>0.048</v>
      </c>
      <c r="Z127" t="str">
        <f t="shared" si="7"/>
        <v>0.000</v>
      </c>
      <c r="AA127" s="2" t="str">
        <f t="shared" si="8"/>
        <v>***</v>
      </c>
      <c r="AB127" t="str">
        <f t="shared" si="9"/>
        <v>zstrategy ~ studytime + cram + teacherrelation + zfriendrelation +      as.factor(year) + as.factor(grade) | 0 | 0 | school_id</v>
      </c>
    </row>
    <row r="128" spans="1:28">
      <c r="A128">
        <v>127</v>
      </c>
      <c r="B128" t="s">
        <v>535</v>
      </c>
      <c r="C128" t="b">
        <v>0</v>
      </c>
      <c r="D128" t="s">
        <v>620</v>
      </c>
      <c r="E128" t="s">
        <v>569</v>
      </c>
      <c r="F128" t="s">
        <v>616</v>
      </c>
      <c r="G128">
        <v>-3.6564373267356703E-2</v>
      </c>
      <c r="H128">
        <v>3.0516354856204402E-3</v>
      </c>
      <c r="I128">
        <v>-11.981894115352601</v>
      </c>
      <c r="J128" s="17">
        <v>4.4522303383767999E-33</v>
      </c>
      <c r="X128" t="str">
        <f t="shared" si="5"/>
        <v>all_t6_ra_ols_zstrategy_cram</v>
      </c>
      <c r="Y128" t="str">
        <f t="shared" si="6"/>
        <v>-0.037</v>
      </c>
      <c r="Z128" t="str">
        <f t="shared" si="7"/>
        <v>0.003</v>
      </c>
      <c r="AA128" s="2" t="str">
        <f t="shared" si="8"/>
        <v>***</v>
      </c>
      <c r="AB128" t="str">
        <f t="shared" si="9"/>
        <v>zstrategy ~ studytime + cram + teacherrelation + zfriendrelation +      as.factor(year) + as.factor(grade) | 0 | 0 | school_id</v>
      </c>
    </row>
    <row r="129" spans="1:28">
      <c r="A129">
        <v>128</v>
      </c>
      <c r="B129" t="s">
        <v>535</v>
      </c>
      <c r="C129" t="b">
        <v>0</v>
      </c>
      <c r="D129" t="s">
        <v>620</v>
      </c>
      <c r="E129" t="s">
        <v>569</v>
      </c>
      <c r="F129" t="s">
        <v>138</v>
      </c>
      <c r="G129">
        <v>0.14546464489914099</v>
      </c>
      <c r="H129">
        <v>1.5946299173682701E-3</v>
      </c>
      <c r="I129">
        <v>91.221570167961801</v>
      </c>
      <c r="J129">
        <v>0</v>
      </c>
      <c r="X129" t="str">
        <f t="shared" si="5"/>
        <v>all_t6_ra_ols_zstrategy_teacherrelation</v>
      </c>
      <c r="Y129" t="str">
        <f t="shared" si="6"/>
        <v>0.145</v>
      </c>
      <c r="Z129" t="str">
        <f t="shared" si="7"/>
        <v>0.002</v>
      </c>
      <c r="AA129" s="2" t="str">
        <f t="shared" si="8"/>
        <v>***</v>
      </c>
      <c r="AB129" t="str">
        <f t="shared" si="9"/>
        <v>zstrategy ~ studytime + cram + teacherrelation + zfriendrelation +      as.factor(year) + as.factor(grade) | 0 | 0 | school_id</v>
      </c>
    </row>
    <row r="130" spans="1:28">
      <c r="A130">
        <v>129</v>
      </c>
      <c r="B130" t="s">
        <v>535</v>
      </c>
      <c r="C130" t="b">
        <v>0</v>
      </c>
      <c r="D130" t="s">
        <v>620</v>
      </c>
      <c r="E130" t="s">
        <v>569</v>
      </c>
      <c r="F130" t="s">
        <v>140</v>
      </c>
      <c r="G130">
        <v>0.21160037684948399</v>
      </c>
      <c r="H130">
        <v>1.64833843224709E-3</v>
      </c>
      <c r="I130">
        <v>128.37192454526499</v>
      </c>
      <c r="J130">
        <v>0</v>
      </c>
      <c r="X130" t="str">
        <f t="shared" si="5"/>
        <v>all_t6_ra_ols_zstrategy_zfriendrelation</v>
      </c>
      <c r="Y130" t="str">
        <f t="shared" si="6"/>
        <v>0.212</v>
      </c>
      <c r="Z130" t="str">
        <f t="shared" si="7"/>
        <v>0.002</v>
      </c>
      <c r="AA130" s="2" t="str">
        <f t="shared" si="8"/>
        <v>***</v>
      </c>
      <c r="AB130" t="str">
        <f t="shared" si="9"/>
        <v>zstrategy ~ studytime + cram + teacherrelation + zfriendrelation +      as.factor(year) + as.factor(grade) | 0 | 0 | school_id</v>
      </c>
    </row>
    <row r="131" spans="1:28">
      <c r="A131">
        <v>130</v>
      </c>
      <c r="B131" t="s">
        <v>535</v>
      </c>
      <c r="C131" t="b">
        <v>0</v>
      </c>
      <c r="D131" t="s">
        <v>620</v>
      </c>
      <c r="E131" t="s">
        <v>569</v>
      </c>
      <c r="F131" t="s">
        <v>113</v>
      </c>
      <c r="G131">
        <v>-1.20006007261941E-2</v>
      </c>
      <c r="H131">
        <v>3.27716318134116E-3</v>
      </c>
      <c r="I131">
        <v>-3.6618868399720501</v>
      </c>
      <c r="J131">
        <v>2.5038179789736899E-4</v>
      </c>
      <c r="X131" t="str">
        <f t="shared" ref="X131:X194" si="10">E131&amp;"_"&amp;F131</f>
        <v>all_t6_ra_ols_zstrategy_as.factor(year)2017</v>
      </c>
      <c r="Y131" t="str">
        <f t="shared" ref="Y131:Y138" si="11">TEXT(G131,"0.000")</f>
        <v>-0.012</v>
      </c>
      <c r="Z131" t="str">
        <f t="shared" ref="Z131:Z138" si="12">TEXT(H131,"0.000")</f>
        <v>0.003</v>
      </c>
      <c r="AA131" s="2" t="str">
        <f t="shared" ref="AA131:AA194" si="13">IF(COUNTIF(J131,"*E*")&gt;0, "***", IF(TEXT(J131, "0.00E+00")*1&lt;0.01, "***", IF(TEXT(J131, "0.00E+00")*1&lt;0.05, "**",  IF(TEXT(J131, "0.00E+00")*1&lt;0.1, "*",""))))</f>
        <v>***</v>
      </c>
      <c r="AB131" t="str">
        <f t="shared" ref="AB131:AB194" si="14">D131</f>
        <v>zstrategy ~ studytime + cram + teacherrelation + zfriendrelation +      as.factor(year) + as.factor(grade) | 0 | 0 | school_id</v>
      </c>
    </row>
    <row r="132" spans="1:28">
      <c r="A132">
        <v>131</v>
      </c>
      <c r="B132" t="s">
        <v>535</v>
      </c>
      <c r="C132" t="b">
        <v>0</v>
      </c>
      <c r="D132" t="s">
        <v>620</v>
      </c>
      <c r="E132" t="s">
        <v>569</v>
      </c>
      <c r="F132" t="s">
        <v>114</v>
      </c>
      <c r="G132">
        <v>-1.23450837243128E-2</v>
      </c>
      <c r="H132">
        <v>3.8953495762522701E-3</v>
      </c>
      <c r="I132">
        <v>-3.1691850712382101</v>
      </c>
      <c r="J132">
        <v>1.5287321324943301E-3</v>
      </c>
      <c r="X132" t="str">
        <f t="shared" si="10"/>
        <v>all_t6_ra_ols_zstrategy_as.factor(year)2018</v>
      </c>
      <c r="Y132" t="str">
        <f t="shared" si="11"/>
        <v>-0.012</v>
      </c>
      <c r="Z132" t="str">
        <f t="shared" si="12"/>
        <v>0.004</v>
      </c>
      <c r="AA132" s="2" t="str">
        <f t="shared" si="13"/>
        <v>***</v>
      </c>
      <c r="AB132" t="str">
        <f t="shared" si="14"/>
        <v>zstrategy ~ studytime + cram + teacherrelation + zfriendrelation +      as.factor(year) + as.factor(grade) | 0 | 0 | school_id</v>
      </c>
    </row>
    <row r="133" spans="1:28">
      <c r="A133">
        <v>132</v>
      </c>
      <c r="B133" t="s">
        <v>535</v>
      </c>
      <c r="C133" t="b">
        <v>0</v>
      </c>
      <c r="D133" t="s">
        <v>620</v>
      </c>
      <c r="E133" t="s">
        <v>569</v>
      </c>
      <c r="F133" t="s">
        <v>525</v>
      </c>
      <c r="G133">
        <v>-1.33540951195992E-2</v>
      </c>
      <c r="H133">
        <v>4.7694195081215999E-3</v>
      </c>
      <c r="I133">
        <v>-2.7999413968218101</v>
      </c>
      <c r="J133">
        <v>5.1113202652907702E-3</v>
      </c>
      <c r="X133" t="str">
        <f t="shared" si="10"/>
        <v>all_t6_ra_ols_zstrategy_as.factor(grade)5</v>
      </c>
      <c r="Y133" t="str">
        <f t="shared" si="11"/>
        <v>-0.013</v>
      </c>
      <c r="Z133" t="str">
        <f t="shared" si="12"/>
        <v>0.005</v>
      </c>
      <c r="AA133" s="2" t="str">
        <f t="shared" si="13"/>
        <v>***</v>
      </c>
      <c r="AB133" t="str">
        <f t="shared" si="14"/>
        <v>zstrategy ~ studytime + cram + teacherrelation + zfriendrelation +      as.factor(year) + as.factor(grade) | 0 | 0 | school_id</v>
      </c>
    </row>
    <row r="134" spans="1:28">
      <c r="A134">
        <v>133</v>
      </c>
      <c r="B134" t="s">
        <v>535</v>
      </c>
      <c r="C134" t="b">
        <v>0</v>
      </c>
      <c r="D134" t="s">
        <v>620</v>
      </c>
      <c r="E134" t="s">
        <v>569</v>
      </c>
      <c r="F134" t="s">
        <v>527</v>
      </c>
      <c r="G134">
        <v>-3.2493439181385801E-2</v>
      </c>
      <c r="H134">
        <v>5.6421007639124998E-3</v>
      </c>
      <c r="I134">
        <v>-5.7591029549166199</v>
      </c>
      <c r="J134" s="17">
        <v>8.4595267717043605E-9</v>
      </c>
      <c r="X134" t="str">
        <f t="shared" si="10"/>
        <v>all_t6_ra_ols_zstrategy_as.factor(grade)6</v>
      </c>
      <c r="Y134" t="str">
        <f t="shared" si="11"/>
        <v>-0.032</v>
      </c>
      <c r="Z134" t="str">
        <f t="shared" si="12"/>
        <v>0.006</v>
      </c>
      <c r="AA134" s="2" t="str">
        <f t="shared" si="13"/>
        <v>***</v>
      </c>
      <c r="AB134" t="str">
        <f t="shared" si="14"/>
        <v>zstrategy ~ studytime + cram + teacherrelation + zfriendrelation +      as.factor(year) + as.factor(grade) | 0 | 0 | school_id</v>
      </c>
    </row>
    <row r="135" spans="1:28">
      <c r="A135">
        <v>134</v>
      </c>
      <c r="B135" t="s">
        <v>535</v>
      </c>
      <c r="C135" t="b">
        <v>0</v>
      </c>
      <c r="D135" t="s">
        <v>620</v>
      </c>
      <c r="E135" t="s">
        <v>569</v>
      </c>
      <c r="F135" t="s">
        <v>529</v>
      </c>
      <c r="G135">
        <v>-1.5213042586899201E-2</v>
      </c>
      <c r="H135">
        <v>9.1536939549708603E-3</v>
      </c>
      <c r="I135">
        <v>-1.6619566550657801</v>
      </c>
      <c r="J135">
        <v>9.6521887309895402E-2</v>
      </c>
      <c r="X135" t="str">
        <f t="shared" si="10"/>
        <v>all_t6_ra_ols_zstrategy_as.factor(grade)7</v>
      </c>
      <c r="Y135" t="str">
        <f t="shared" si="11"/>
        <v>-0.015</v>
      </c>
      <c r="Z135" t="str">
        <f t="shared" si="12"/>
        <v>0.009</v>
      </c>
      <c r="AA135" s="2" t="str">
        <f t="shared" si="13"/>
        <v>*</v>
      </c>
      <c r="AB135" t="str">
        <f t="shared" si="14"/>
        <v>zstrategy ~ studytime + cram + teacherrelation + zfriendrelation +      as.factor(year) + as.factor(grade) | 0 | 0 | school_id</v>
      </c>
    </row>
    <row r="136" spans="1:28">
      <c r="A136">
        <v>135</v>
      </c>
      <c r="B136" t="s">
        <v>535</v>
      </c>
      <c r="C136" t="b">
        <v>0</v>
      </c>
      <c r="D136" t="s">
        <v>620</v>
      </c>
      <c r="E136" t="s">
        <v>569</v>
      </c>
      <c r="F136" t="s">
        <v>530</v>
      </c>
      <c r="G136">
        <v>-2.2183027292700899E-2</v>
      </c>
      <c r="H136">
        <v>8.6234901283092601E-3</v>
      </c>
      <c r="I136">
        <v>-2.57239551070839</v>
      </c>
      <c r="J136">
        <v>1.0099936041509E-2</v>
      </c>
      <c r="X136" t="str">
        <f t="shared" si="10"/>
        <v>all_t6_ra_ols_zstrategy_as.factor(grade)8</v>
      </c>
      <c r="Y136" t="str">
        <f t="shared" si="11"/>
        <v>-0.022</v>
      </c>
      <c r="Z136" t="str">
        <f t="shared" si="12"/>
        <v>0.009</v>
      </c>
      <c r="AA136" s="2" t="str">
        <f t="shared" si="13"/>
        <v>**</v>
      </c>
      <c r="AB136" t="str">
        <f t="shared" si="14"/>
        <v>zstrategy ~ studytime + cram + teacherrelation + zfriendrelation +      as.factor(year) + as.factor(grade) | 0 | 0 | school_id</v>
      </c>
    </row>
    <row r="137" spans="1:28">
      <c r="A137">
        <v>136</v>
      </c>
      <c r="B137" t="s">
        <v>535</v>
      </c>
      <c r="C137" t="b">
        <v>0</v>
      </c>
      <c r="D137" t="s">
        <v>620</v>
      </c>
      <c r="E137" t="s">
        <v>569</v>
      </c>
      <c r="F137" t="s">
        <v>528</v>
      </c>
      <c r="G137">
        <v>-6.5406174380581203E-2</v>
      </c>
      <c r="H137">
        <v>8.1913641609332403E-3</v>
      </c>
      <c r="I137">
        <v>-7.9847719006951703</v>
      </c>
      <c r="J137" s="17">
        <v>1.4098095165101001E-15</v>
      </c>
      <c r="X137" t="str">
        <f t="shared" si="10"/>
        <v>all_t6_ra_ols_zstrategy_as.factor(grade)9</v>
      </c>
      <c r="Y137" t="str">
        <f t="shared" si="11"/>
        <v>-0.065</v>
      </c>
      <c r="Z137" t="str">
        <f t="shared" si="12"/>
        <v>0.008</v>
      </c>
      <c r="AA137" s="2" t="str">
        <f t="shared" si="13"/>
        <v>***</v>
      </c>
      <c r="AB137" t="str">
        <f t="shared" si="14"/>
        <v>zstrategy ~ studytime + cram + teacherrelation + zfriendrelation +      as.factor(year) + as.factor(grade) | 0 | 0 | school_id</v>
      </c>
    </row>
    <row r="138" spans="1:28">
      <c r="A138">
        <v>137</v>
      </c>
      <c r="B138" t="s">
        <v>531</v>
      </c>
      <c r="C138" t="b">
        <v>0</v>
      </c>
      <c r="D138" t="s">
        <v>621</v>
      </c>
      <c r="E138" t="s">
        <v>570</v>
      </c>
      <c r="F138" t="s">
        <v>592</v>
      </c>
      <c r="G138">
        <v>-0.19398871096123901</v>
      </c>
      <c r="H138">
        <v>8.8300444373955091E-3</v>
      </c>
      <c r="I138">
        <v>-21.969165878677799</v>
      </c>
      <c r="J138" s="17">
        <v>8.8466404577904502E-107</v>
      </c>
      <c r="X138" t="str">
        <f t="shared" si="10"/>
        <v>school_type_prime_t6_ra_ols_zselfcontrol_(Intercept)</v>
      </c>
      <c r="Y138" t="str">
        <f t="shared" si="11"/>
        <v>-0.194</v>
      </c>
      <c r="Z138" t="str">
        <f t="shared" si="12"/>
        <v>0.009</v>
      </c>
      <c r="AA138" s="2" t="str">
        <f t="shared" si="13"/>
        <v>***</v>
      </c>
      <c r="AB138" t="str">
        <f t="shared" si="14"/>
        <v>zselfcontrol ~ studytime + cram + teacherrelation + zfriendrelation +      as.factor(year) + as.factor(grade) | 0 | 0 | school_id</v>
      </c>
    </row>
    <row r="139" spans="1:28">
      <c r="A139">
        <v>138</v>
      </c>
      <c r="B139" t="s">
        <v>531</v>
      </c>
      <c r="C139" t="b">
        <v>0</v>
      </c>
      <c r="D139" t="s">
        <v>621</v>
      </c>
      <c r="E139" t="s">
        <v>570</v>
      </c>
      <c r="F139" t="s">
        <v>524</v>
      </c>
      <c r="G139">
        <v>2.4332264751095099E-2</v>
      </c>
      <c r="H139">
        <v>5.4442719506607895E-4</v>
      </c>
      <c r="I139">
        <v>44.693330846821098</v>
      </c>
      <c r="J139">
        <v>0</v>
      </c>
      <c r="X139" t="str">
        <f t="shared" si="10"/>
        <v>school_type_prime_t6_ra_ols_zselfcontrol_studytime</v>
      </c>
      <c r="Y139" t="str">
        <f t="shared" ref="Y139:Y202" si="15">TEXT(G139,"0.000")</f>
        <v>0.024</v>
      </c>
      <c r="Z139" t="str">
        <f t="shared" ref="Z139:Z202" si="16">TEXT(H139,"0.000")</f>
        <v>0.001</v>
      </c>
      <c r="AA139" s="2" t="str">
        <f t="shared" si="13"/>
        <v>***</v>
      </c>
      <c r="AB139" t="str">
        <f t="shared" si="14"/>
        <v>zselfcontrol ~ studytime + cram + teacherrelation + zfriendrelation +      as.factor(year) + as.factor(grade) | 0 | 0 | school_id</v>
      </c>
    </row>
    <row r="140" spans="1:28">
      <c r="A140">
        <v>139</v>
      </c>
      <c r="B140" t="s">
        <v>531</v>
      </c>
      <c r="C140" t="b">
        <v>0</v>
      </c>
      <c r="D140" t="s">
        <v>621</v>
      </c>
      <c r="E140" t="s">
        <v>570</v>
      </c>
      <c r="F140" t="s">
        <v>616</v>
      </c>
      <c r="G140">
        <v>-4.31758045909073E-2</v>
      </c>
      <c r="H140">
        <v>6.1429152769651102E-3</v>
      </c>
      <c r="I140">
        <v>-7.0285528359489602</v>
      </c>
      <c r="J140" s="17">
        <v>2.0969457463054299E-12</v>
      </c>
      <c r="X140" t="str">
        <f t="shared" si="10"/>
        <v>school_type_prime_t6_ra_ols_zselfcontrol_cram</v>
      </c>
      <c r="Y140" t="str">
        <f t="shared" si="15"/>
        <v>-0.043</v>
      </c>
      <c r="Z140" t="str">
        <f t="shared" si="16"/>
        <v>0.006</v>
      </c>
      <c r="AA140" s="2" t="str">
        <f t="shared" si="13"/>
        <v>***</v>
      </c>
      <c r="AB140" t="str">
        <f t="shared" si="14"/>
        <v>zselfcontrol ~ studytime + cram + teacherrelation + zfriendrelation +      as.factor(year) + as.factor(grade) | 0 | 0 | school_id</v>
      </c>
    </row>
    <row r="141" spans="1:28">
      <c r="A141">
        <v>140</v>
      </c>
      <c r="B141" t="s">
        <v>531</v>
      </c>
      <c r="C141" t="b">
        <v>0</v>
      </c>
      <c r="D141" t="s">
        <v>621</v>
      </c>
      <c r="E141" t="s">
        <v>570</v>
      </c>
      <c r="F141" t="s">
        <v>138</v>
      </c>
      <c r="G141">
        <v>0.156063780048073</v>
      </c>
      <c r="H141">
        <v>3.2632711940206202E-3</v>
      </c>
      <c r="I141">
        <v>47.824336614754102</v>
      </c>
      <c r="J141">
        <v>0</v>
      </c>
      <c r="X141" t="str">
        <f t="shared" si="10"/>
        <v>school_type_prime_t6_ra_ols_zselfcontrol_teacherrelation</v>
      </c>
      <c r="Y141" t="str">
        <f t="shared" si="15"/>
        <v>0.156</v>
      </c>
      <c r="Z141" t="str">
        <f t="shared" si="16"/>
        <v>0.003</v>
      </c>
      <c r="AA141" s="2" t="str">
        <f t="shared" si="13"/>
        <v>***</v>
      </c>
      <c r="AB141" t="str">
        <f t="shared" si="14"/>
        <v>zselfcontrol ~ studytime + cram + teacherrelation + zfriendrelation +      as.factor(year) + as.factor(grade) | 0 | 0 | school_id</v>
      </c>
    </row>
    <row r="142" spans="1:28">
      <c r="A142">
        <v>141</v>
      </c>
      <c r="B142" t="s">
        <v>531</v>
      </c>
      <c r="C142" t="b">
        <v>0</v>
      </c>
      <c r="D142" t="s">
        <v>621</v>
      </c>
      <c r="E142" t="s">
        <v>570</v>
      </c>
      <c r="F142" t="s">
        <v>140</v>
      </c>
      <c r="G142">
        <v>0.202622716931184</v>
      </c>
      <c r="H142">
        <v>3.2178933138130501E-3</v>
      </c>
      <c r="I142">
        <v>62.967506120047901</v>
      </c>
      <c r="J142">
        <v>0</v>
      </c>
      <c r="X142" t="str">
        <f t="shared" si="10"/>
        <v>school_type_prime_t6_ra_ols_zselfcontrol_zfriendrelation</v>
      </c>
      <c r="Y142" t="str">
        <f t="shared" si="15"/>
        <v>0.203</v>
      </c>
      <c r="Z142" t="str">
        <f t="shared" si="16"/>
        <v>0.003</v>
      </c>
      <c r="AA142" s="2" t="str">
        <f t="shared" si="13"/>
        <v>***</v>
      </c>
      <c r="AB142" t="str">
        <f t="shared" si="14"/>
        <v>zselfcontrol ~ studytime + cram + teacherrelation + zfriendrelation +      as.factor(year) + as.factor(grade) | 0 | 0 | school_id</v>
      </c>
    </row>
    <row r="143" spans="1:28">
      <c r="A143">
        <v>142</v>
      </c>
      <c r="B143" t="s">
        <v>531</v>
      </c>
      <c r="C143" t="b">
        <v>0</v>
      </c>
      <c r="D143" t="s">
        <v>621</v>
      </c>
      <c r="E143" t="s">
        <v>570</v>
      </c>
      <c r="F143" t="s">
        <v>113</v>
      </c>
      <c r="G143">
        <v>-7.2915658712133097E-3</v>
      </c>
      <c r="H143">
        <v>6.1636759690689297E-3</v>
      </c>
      <c r="I143">
        <v>-1.18298981124323</v>
      </c>
      <c r="J143">
        <v>0.236815321469485</v>
      </c>
      <c r="X143" t="str">
        <f t="shared" si="10"/>
        <v>school_type_prime_t6_ra_ols_zselfcontrol_as.factor(year)2017</v>
      </c>
      <c r="Y143" t="str">
        <f t="shared" si="15"/>
        <v>-0.007</v>
      </c>
      <c r="Z143" t="str">
        <f t="shared" si="16"/>
        <v>0.006</v>
      </c>
      <c r="AA143" s="2" t="str">
        <f t="shared" si="13"/>
        <v/>
      </c>
      <c r="AB143" t="str">
        <f t="shared" si="14"/>
        <v>zselfcontrol ~ studytime + cram + teacherrelation + zfriendrelation +      as.factor(year) + as.factor(grade) | 0 | 0 | school_id</v>
      </c>
    </row>
    <row r="144" spans="1:28">
      <c r="A144">
        <v>143</v>
      </c>
      <c r="B144" t="s">
        <v>531</v>
      </c>
      <c r="C144" t="b">
        <v>0</v>
      </c>
      <c r="D144" t="s">
        <v>621</v>
      </c>
      <c r="E144" t="s">
        <v>570</v>
      </c>
      <c r="F144" t="s">
        <v>114</v>
      </c>
      <c r="G144">
        <v>-2.0006456863040201E-2</v>
      </c>
      <c r="H144">
        <v>7.3347461681443696E-3</v>
      </c>
      <c r="I144">
        <v>-2.7276277057726199</v>
      </c>
      <c r="J144">
        <v>6.3800011976479403E-3</v>
      </c>
      <c r="X144" t="str">
        <f t="shared" si="10"/>
        <v>school_type_prime_t6_ra_ols_zselfcontrol_as.factor(year)2018</v>
      </c>
      <c r="Y144" t="str">
        <f t="shared" si="15"/>
        <v>-0.020</v>
      </c>
      <c r="Z144" t="str">
        <f t="shared" si="16"/>
        <v>0.007</v>
      </c>
      <c r="AA144" s="2" t="str">
        <f t="shared" si="13"/>
        <v>***</v>
      </c>
      <c r="AB144" t="str">
        <f t="shared" si="14"/>
        <v>zselfcontrol ~ studytime + cram + teacherrelation + zfriendrelation +      as.factor(year) + as.factor(grade) | 0 | 0 | school_id</v>
      </c>
    </row>
    <row r="145" spans="1:28">
      <c r="A145">
        <v>144</v>
      </c>
      <c r="B145" t="s">
        <v>531</v>
      </c>
      <c r="C145" t="b">
        <v>0</v>
      </c>
      <c r="D145" t="s">
        <v>621</v>
      </c>
      <c r="E145" t="s">
        <v>570</v>
      </c>
      <c r="F145" t="s">
        <v>525</v>
      </c>
      <c r="G145" t="s">
        <v>526</v>
      </c>
      <c r="H145">
        <v>0</v>
      </c>
      <c r="I145" t="s">
        <v>526</v>
      </c>
      <c r="J145" t="s">
        <v>526</v>
      </c>
      <c r="X145" t="str">
        <f t="shared" si="10"/>
        <v>school_type_prime_t6_ra_ols_zselfcontrol_as.factor(grade)5</v>
      </c>
      <c r="Y145" t="str">
        <f t="shared" si="15"/>
        <v>NA</v>
      </c>
      <c r="Z145" t="str">
        <f t="shared" si="16"/>
        <v>0.000</v>
      </c>
      <c r="AA145" s="2" t="e">
        <f t="shared" si="13"/>
        <v>#VALUE!</v>
      </c>
      <c r="AB145" t="str">
        <f t="shared" si="14"/>
        <v>zselfcontrol ~ studytime + cram + teacherrelation + zfriendrelation +      as.factor(year) + as.factor(grade) | 0 | 0 | school_id</v>
      </c>
    </row>
    <row r="146" spans="1:28">
      <c r="A146">
        <v>145</v>
      </c>
      <c r="B146" t="s">
        <v>531</v>
      </c>
      <c r="C146" t="b">
        <v>0</v>
      </c>
      <c r="D146" t="s">
        <v>621</v>
      </c>
      <c r="E146" t="s">
        <v>570</v>
      </c>
      <c r="F146" t="s">
        <v>527</v>
      </c>
      <c r="G146" t="s">
        <v>526</v>
      </c>
      <c r="H146">
        <v>0</v>
      </c>
      <c r="I146" t="s">
        <v>526</v>
      </c>
      <c r="J146" t="s">
        <v>526</v>
      </c>
      <c r="X146" t="str">
        <f t="shared" si="10"/>
        <v>school_type_prime_t6_ra_ols_zselfcontrol_as.factor(grade)6</v>
      </c>
      <c r="Y146" t="str">
        <f t="shared" si="15"/>
        <v>NA</v>
      </c>
      <c r="Z146" t="str">
        <f t="shared" si="16"/>
        <v>0.000</v>
      </c>
      <c r="AA146" s="2" t="e">
        <f t="shared" si="13"/>
        <v>#VALUE!</v>
      </c>
      <c r="AB146" t="str">
        <f t="shared" si="14"/>
        <v>zselfcontrol ~ studytime + cram + teacherrelation + zfriendrelation +      as.factor(year) + as.factor(grade) | 0 | 0 | school_id</v>
      </c>
    </row>
    <row r="147" spans="1:28">
      <c r="A147">
        <v>146</v>
      </c>
      <c r="B147" t="s">
        <v>533</v>
      </c>
      <c r="C147" t="b">
        <v>0</v>
      </c>
      <c r="D147" t="s">
        <v>621</v>
      </c>
      <c r="E147" t="s">
        <v>571</v>
      </c>
      <c r="F147" t="s">
        <v>592</v>
      </c>
      <c r="G147">
        <v>-0.21830638419605999</v>
      </c>
      <c r="H147">
        <v>9.3995278229567908E-3</v>
      </c>
      <c r="I147">
        <v>-23.225250066592</v>
      </c>
      <c r="J147" s="17">
        <v>4.3735330847024599E-119</v>
      </c>
      <c r="X147" t="str">
        <f t="shared" si="10"/>
        <v>school_type_junior_t6_ra_ols_zselfcontrol_(Intercept)</v>
      </c>
      <c r="Y147" t="str">
        <f t="shared" si="15"/>
        <v>-0.218</v>
      </c>
      <c r="Z147" t="str">
        <f t="shared" si="16"/>
        <v>0.009</v>
      </c>
      <c r="AA147" s="2" t="str">
        <f t="shared" si="13"/>
        <v>***</v>
      </c>
      <c r="AB147" t="str">
        <f t="shared" si="14"/>
        <v>zselfcontrol ~ studytime + cram + teacherrelation + zfriendrelation +      as.factor(year) + as.factor(grade) | 0 | 0 | school_id</v>
      </c>
    </row>
    <row r="148" spans="1:28">
      <c r="A148">
        <v>147</v>
      </c>
      <c r="B148" t="s">
        <v>533</v>
      </c>
      <c r="C148" t="b">
        <v>0</v>
      </c>
      <c r="D148" t="s">
        <v>621</v>
      </c>
      <c r="E148" t="s">
        <v>571</v>
      </c>
      <c r="F148" t="s">
        <v>524</v>
      </c>
      <c r="G148">
        <v>2.9884949909253299E-2</v>
      </c>
      <c r="H148">
        <v>6.1996405990086495E-4</v>
      </c>
      <c r="I148">
        <v>48.204326415360299</v>
      </c>
      <c r="J148">
        <v>0</v>
      </c>
      <c r="X148" t="str">
        <f t="shared" si="10"/>
        <v>school_type_junior_t6_ra_ols_zselfcontrol_studytime</v>
      </c>
      <c r="Y148" t="str">
        <f t="shared" si="15"/>
        <v>0.030</v>
      </c>
      <c r="Z148" t="str">
        <f t="shared" si="16"/>
        <v>0.001</v>
      </c>
      <c r="AA148" s="2" t="str">
        <f t="shared" si="13"/>
        <v>***</v>
      </c>
      <c r="AB148" t="str">
        <f t="shared" si="14"/>
        <v>zselfcontrol ~ studytime + cram + teacherrelation + zfriendrelation +      as.factor(year) + as.factor(grade) | 0 | 0 | school_id</v>
      </c>
    </row>
    <row r="149" spans="1:28">
      <c r="A149">
        <v>148</v>
      </c>
      <c r="B149" t="s">
        <v>533</v>
      </c>
      <c r="C149" t="b">
        <v>0</v>
      </c>
      <c r="D149" t="s">
        <v>621</v>
      </c>
      <c r="E149" t="s">
        <v>571</v>
      </c>
      <c r="F149" t="s">
        <v>616</v>
      </c>
      <c r="G149">
        <v>-0.119722311908975</v>
      </c>
      <c r="H149">
        <v>7.4635241980934098E-3</v>
      </c>
      <c r="I149">
        <v>-16.040989314345499</v>
      </c>
      <c r="J149" s="17">
        <v>7.4903515265800703E-58</v>
      </c>
      <c r="X149" t="str">
        <f t="shared" si="10"/>
        <v>school_type_junior_t6_ra_ols_zselfcontrol_cram</v>
      </c>
      <c r="Y149" t="str">
        <f t="shared" si="15"/>
        <v>-0.120</v>
      </c>
      <c r="Z149" t="str">
        <f t="shared" si="16"/>
        <v>0.007</v>
      </c>
      <c r="AA149" s="2" t="str">
        <f t="shared" si="13"/>
        <v>***</v>
      </c>
      <c r="AB149" t="str">
        <f t="shared" si="14"/>
        <v>zselfcontrol ~ studytime + cram + teacherrelation + zfriendrelation +      as.factor(year) + as.factor(grade) | 0 | 0 | school_id</v>
      </c>
    </row>
    <row r="150" spans="1:28">
      <c r="A150">
        <v>149</v>
      </c>
      <c r="B150" t="s">
        <v>533</v>
      </c>
      <c r="C150" t="b">
        <v>0</v>
      </c>
      <c r="D150" t="s">
        <v>621</v>
      </c>
      <c r="E150" t="s">
        <v>571</v>
      </c>
      <c r="F150" t="s">
        <v>138</v>
      </c>
      <c r="G150">
        <v>0.12658392119202599</v>
      </c>
      <c r="H150">
        <v>3.3254338123285599E-3</v>
      </c>
      <c r="I150">
        <v>38.065385852135996</v>
      </c>
      <c r="J150" t="s">
        <v>718</v>
      </c>
      <c r="X150" t="str">
        <f t="shared" si="10"/>
        <v>school_type_junior_t6_ra_ols_zselfcontrol_teacherrelation</v>
      </c>
      <c r="Y150" t="str">
        <f t="shared" si="15"/>
        <v>0.127</v>
      </c>
      <c r="Z150" t="str">
        <f t="shared" si="16"/>
        <v>0.003</v>
      </c>
      <c r="AA150" s="2" t="str">
        <f t="shared" si="13"/>
        <v>***</v>
      </c>
      <c r="AB150" t="str">
        <f t="shared" si="14"/>
        <v>zselfcontrol ~ studytime + cram + teacherrelation + zfriendrelation +      as.factor(year) + as.factor(grade) | 0 | 0 | school_id</v>
      </c>
    </row>
    <row r="151" spans="1:28">
      <c r="A151">
        <v>150</v>
      </c>
      <c r="B151" t="s">
        <v>533</v>
      </c>
      <c r="C151" t="b">
        <v>0</v>
      </c>
      <c r="D151" t="s">
        <v>621</v>
      </c>
      <c r="E151" t="s">
        <v>571</v>
      </c>
      <c r="F151" t="s">
        <v>140</v>
      </c>
      <c r="G151">
        <v>0.18748152387021999</v>
      </c>
      <c r="H151">
        <v>3.5856971912484599E-3</v>
      </c>
      <c r="I151">
        <v>52.285933214829797</v>
      </c>
      <c r="J151">
        <v>0</v>
      </c>
      <c r="X151" t="str">
        <f t="shared" si="10"/>
        <v>school_type_junior_t6_ra_ols_zselfcontrol_zfriendrelation</v>
      </c>
      <c r="Y151" t="str">
        <f t="shared" si="15"/>
        <v>0.187</v>
      </c>
      <c r="Z151" t="str">
        <f t="shared" si="16"/>
        <v>0.004</v>
      </c>
      <c r="AA151" s="2" t="str">
        <f t="shared" si="13"/>
        <v>***</v>
      </c>
      <c r="AB151" t="str">
        <f t="shared" si="14"/>
        <v>zselfcontrol ~ studytime + cram + teacherrelation + zfriendrelation +      as.factor(year) + as.factor(grade) | 0 | 0 | school_id</v>
      </c>
    </row>
    <row r="152" spans="1:28">
      <c r="A152">
        <v>151</v>
      </c>
      <c r="B152" t="s">
        <v>533</v>
      </c>
      <c r="C152" t="b">
        <v>0</v>
      </c>
      <c r="D152" t="s">
        <v>621</v>
      </c>
      <c r="E152" t="s">
        <v>571</v>
      </c>
      <c r="F152" t="s">
        <v>113</v>
      </c>
      <c r="G152">
        <v>-7.8062667244786798E-4</v>
      </c>
      <c r="H152">
        <v>7.5618761719498002E-3</v>
      </c>
      <c r="I152">
        <v>-0.103231877208403</v>
      </c>
      <c r="J152">
        <v>0.91777909619464404</v>
      </c>
      <c r="X152" t="str">
        <f t="shared" si="10"/>
        <v>school_type_junior_t6_ra_ols_zselfcontrol_as.factor(year)2017</v>
      </c>
      <c r="Y152" t="str">
        <f t="shared" si="15"/>
        <v>-0.001</v>
      </c>
      <c r="Z152" t="str">
        <f t="shared" si="16"/>
        <v>0.008</v>
      </c>
      <c r="AA152" s="2" t="str">
        <f t="shared" si="13"/>
        <v/>
      </c>
      <c r="AB152" t="str">
        <f t="shared" si="14"/>
        <v>zselfcontrol ~ studytime + cram + teacherrelation + zfriendrelation +      as.factor(year) + as.factor(grade) | 0 | 0 | school_id</v>
      </c>
    </row>
    <row r="153" spans="1:28">
      <c r="A153">
        <v>152</v>
      </c>
      <c r="B153" t="s">
        <v>533</v>
      </c>
      <c r="C153" t="b">
        <v>0</v>
      </c>
      <c r="D153" t="s">
        <v>621</v>
      </c>
      <c r="E153" t="s">
        <v>571</v>
      </c>
      <c r="F153" t="s">
        <v>114</v>
      </c>
      <c r="G153">
        <v>-1.9649523918084201E-2</v>
      </c>
      <c r="H153">
        <v>8.6247449904196093E-3</v>
      </c>
      <c r="I153">
        <v>-2.2782730318300302</v>
      </c>
      <c r="J153">
        <v>2.2711892393354E-2</v>
      </c>
      <c r="X153" t="str">
        <f t="shared" si="10"/>
        <v>school_type_junior_t6_ra_ols_zselfcontrol_as.factor(year)2018</v>
      </c>
      <c r="Y153" t="str">
        <f t="shared" si="15"/>
        <v>-0.020</v>
      </c>
      <c r="Z153" t="str">
        <f t="shared" si="16"/>
        <v>0.009</v>
      </c>
      <c r="AA153" s="2" t="str">
        <f t="shared" si="13"/>
        <v>**</v>
      </c>
      <c r="AB153" t="str">
        <f t="shared" si="14"/>
        <v>zselfcontrol ~ studytime + cram + teacherrelation + zfriendrelation +      as.factor(year) + as.factor(grade) | 0 | 0 | school_id</v>
      </c>
    </row>
    <row r="154" spans="1:28">
      <c r="A154">
        <v>153</v>
      </c>
      <c r="B154" t="s">
        <v>533</v>
      </c>
      <c r="C154" t="b">
        <v>0</v>
      </c>
      <c r="D154" t="s">
        <v>621</v>
      </c>
      <c r="E154" t="s">
        <v>571</v>
      </c>
      <c r="F154" t="s">
        <v>530</v>
      </c>
      <c r="G154" t="s">
        <v>526</v>
      </c>
      <c r="H154">
        <v>0</v>
      </c>
      <c r="I154" t="s">
        <v>526</v>
      </c>
      <c r="J154" t="s">
        <v>526</v>
      </c>
      <c r="X154" t="str">
        <f t="shared" si="10"/>
        <v>school_type_junior_t6_ra_ols_zselfcontrol_as.factor(grade)8</v>
      </c>
      <c r="Y154" t="str">
        <f t="shared" si="15"/>
        <v>NA</v>
      </c>
      <c r="Z154" t="str">
        <f t="shared" si="16"/>
        <v>0.000</v>
      </c>
      <c r="AA154" s="2" t="e">
        <f t="shared" si="13"/>
        <v>#VALUE!</v>
      </c>
      <c r="AB154" t="str">
        <f t="shared" si="14"/>
        <v>zselfcontrol ~ studytime + cram + teacherrelation + zfriendrelation +      as.factor(year) + as.factor(grade) | 0 | 0 | school_id</v>
      </c>
    </row>
    <row r="155" spans="1:28">
      <c r="A155">
        <v>154</v>
      </c>
      <c r="B155" t="s">
        <v>533</v>
      </c>
      <c r="C155" t="b">
        <v>0</v>
      </c>
      <c r="D155" t="s">
        <v>621</v>
      </c>
      <c r="E155" t="s">
        <v>571</v>
      </c>
      <c r="F155" t="s">
        <v>528</v>
      </c>
      <c r="G155" t="s">
        <v>526</v>
      </c>
      <c r="H155">
        <v>0</v>
      </c>
      <c r="I155" t="s">
        <v>526</v>
      </c>
      <c r="J155" t="s">
        <v>526</v>
      </c>
      <c r="X155" t="str">
        <f t="shared" si="10"/>
        <v>school_type_junior_t6_ra_ols_zselfcontrol_as.factor(grade)9</v>
      </c>
      <c r="Y155" t="str">
        <f t="shared" si="15"/>
        <v>NA</v>
      </c>
      <c r="Z155" t="str">
        <f t="shared" si="16"/>
        <v>0.000</v>
      </c>
      <c r="AA155" s="2" t="e">
        <f t="shared" si="13"/>
        <v>#VALUE!</v>
      </c>
      <c r="AB155" t="str">
        <f t="shared" si="14"/>
        <v>zselfcontrol ~ studytime + cram + teacherrelation + zfriendrelation +      as.factor(year) + as.factor(grade) | 0 | 0 | school_id</v>
      </c>
    </row>
    <row r="156" spans="1:28">
      <c r="A156">
        <v>155</v>
      </c>
      <c r="B156" t="s">
        <v>535</v>
      </c>
      <c r="C156" t="b">
        <v>0</v>
      </c>
      <c r="D156" t="s">
        <v>621</v>
      </c>
      <c r="E156" t="s">
        <v>572</v>
      </c>
      <c r="F156" t="s">
        <v>592</v>
      </c>
      <c r="G156">
        <v>-0.19817221429828699</v>
      </c>
      <c r="H156">
        <v>7.8884982189958396E-3</v>
      </c>
      <c r="I156">
        <v>-25.121665594229299</v>
      </c>
      <c r="J156" s="17">
        <v>4.2030151311028003E-139</v>
      </c>
      <c r="X156" t="str">
        <f t="shared" si="10"/>
        <v>all_t6_ra_ols_zselfcontrol_(Intercept)</v>
      </c>
      <c r="Y156" t="str">
        <f t="shared" si="15"/>
        <v>-0.198</v>
      </c>
      <c r="Z156" t="str">
        <f t="shared" si="16"/>
        <v>0.008</v>
      </c>
      <c r="AA156" s="2" t="str">
        <f t="shared" si="13"/>
        <v>***</v>
      </c>
      <c r="AB156" t="str">
        <f t="shared" si="14"/>
        <v>zselfcontrol ~ studytime + cram + teacherrelation + zfriendrelation +      as.factor(year) + as.factor(grade) | 0 | 0 | school_id</v>
      </c>
    </row>
    <row r="157" spans="1:28">
      <c r="A157">
        <v>156</v>
      </c>
      <c r="B157" t="s">
        <v>535</v>
      </c>
      <c r="C157" t="b">
        <v>0</v>
      </c>
      <c r="D157" t="s">
        <v>621</v>
      </c>
      <c r="E157" t="s">
        <v>572</v>
      </c>
      <c r="F157" t="s">
        <v>524</v>
      </c>
      <c r="G157">
        <v>2.6767409822300799E-2</v>
      </c>
      <c r="H157">
        <v>4.22373516354316E-4</v>
      </c>
      <c r="I157">
        <v>63.373788331573301</v>
      </c>
      <c r="J157">
        <v>0</v>
      </c>
      <c r="X157" t="str">
        <f t="shared" si="10"/>
        <v>all_t6_ra_ols_zselfcontrol_studytime</v>
      </c>
      <c r="Y157" t="str">
        <f t="shared" si="15"/>
        <v>0.027</v>
      </c>
      <c r="Z157" t="str">
        <f t="shared" si="16"/>
        <v>0.000</v>
      </c>
      <c r="AA157" s="2" t="str">
        <f t="shared" si="13"/>
        <v>***</v>
      </c>
      <c r="AB157" t="str">
        <f t="shared" si="14"/>
        <v>zselfcontrol ~ studytime + cram + teacherrelation + zfriendrelation +      as.factor(year) + as.factor(grade) | 0 | 0 | school_id</v>
      </c>
    </row>
    <row r="158" spans="1:28">
      <c r="A158">
        <v>157</v>
      </c>
      <c r="B158" t="s">
        <v>535</v>
      </c>
      <c r="C158" t="b">
        <v>0</v>
      </c>
      <c r="D158" t="s">
        <v>621</v>
      </c>
      <c r="E158" t="s">
        <v>572</v>
      </c>
      <c r="F158" t="s">
        <v>616</v>
      </c>
      <c r="G158">
        <v>-7.7320299598929304E-2</v>
      </c>
      <c r="H158">
        <v>4.9714983047170697E-3</v>
      </c>
      <c r="I158">
        <v>-15.552715672369001</v>
      </c>
      <c r="J158" s="17">
        <v>1.6122886048255699E-54</v>
      </c>
      <c r="X158" t="str">
        <f t="shared" si="10"/>
        <v>all_t6_ra_ols_zselfcontrol_cram</v>
      </c>
      <c r="Y158" t="str">
        <f t="shared" si="15"/>
        <v>-0.077</v>
      </c>
      <c r="Z158" t="str">
        <f t="shared" si="16"/>
        <v>0.005</v>
      </c>
      <c r="AA158" s="2" t="str">
        <f t="shared" si="13"/>
        <v>***</v>
      </c>
      <c r="AB158" t="str">
        <f t="shared" si="14"/>
        <v>zselfcontrol ~ studytime + cram + teacherrelation + zfriendrelation +      as.factor(year) + as.factor(grade) | 0 | 0 | school_id</v>
      </c>
    </row>
    <row r="159" spans="1:28">
      <c r="A159">
        <v>158</v>
      </c>
      <c r="B159" t="s">
        <v>535</v>
      </c>
      <c r="C159" t="b">
        <v>0</v>
      </c>
      <c r="D159" t="s">
        <v>621</v>
      </c>
      <c r="E159" t="s">
        <v>572</v>
      </c>
      <c r="F159" t="s">
        <v>138</v>
      </c>
      <c r="G159">
        <v>0.141349610615708</v>
      </c>
      <c r="H159">
        <v>2.3995780894773902E-3</v>
      </c>
      <c r="I159">
        <v>58.906026536728596</v>
      </c>
      <c r="J159">
        <v>0</v>
      </c>
      <c r="X159" t="str">
        <f t="shared" si="10"/>
        <v>all_t6_ra_ols_zselfcontrol_teacherrelation</v>
      </c>
      <c r="Y159" t="str">
        <f t="shared" si="15"/>
        <v>0.141</v>
      </c>
      <c r="Z159" t="str">
        <f t="shared" si="16"/>
        <v>0.002</v>
      </c>
      <c r="AA159" s="2" t="str">
        <f t="shared" si="13"/>
        <v>***</v>
      </c>
      <c r="AB159" t="str">
        <f t="shared" si="14"/>
        <v>zselfcontrol ~ studytime + cram + teacherrelation + zfriendrelation +      as.factor(year) + as.factor(grade) | 0 | 0 | school_id</v>
      </c>
    </row>
    <row r="160" spans="1:28">
      <c r="A160">
        <v>159</v>
      </c>
      <c r="B160" t="s">
        <v>535</v>
      </c>
      <c r="C160" t="b">
        <v>0</v>
      </c>
      <c r="D160" t="s">
        <v>621</v>
      </c>
      <c r="E160" t="s">
        <v>572</v>
      </c>
      <c r="F160" t="s">
        <v>140</v>
      </c>
      <c r="G160">
        <v>0.194448353513091</v>
      </c>
      <c r="H160">
        <v>2.4262602024985201E-3</v>
      </c>
      <c r="I160">
        <v>80.143239918311906</v>
      </c>
      <c r="J160">
        <v>0</v>
      </c>
      <c r="X160" t="str">
        <f t="shared" si="10"/>
        <v>all_t6_ra_ols_zselfcontrol_zfriendrelation</v>
      </c>
      <c r="Y160" t="str">
        <f t="shared" si="15"/>
        <v>0.194</v>
      </c>
      <c r="Z160" t="str">
        <f t="shared" si="16"/>
        <v>0.002</v>
      </c>
      <c r="AA160" s="2" t="str">
        <f t="shared" si="13"/>
        <v>***</v>
      </c>
      <c r="AB160" t="str">
        <f t="shared" si="14"/>
        <v>zselfcontrol ~ studytime + cram + teacherrelation + zfriendrelation +      as.factor(year) + as.factor(grade) | 0 | 0 | school_id</v>
      </c>
    </row>
    <row r="161" spans="1:28">
      <c r="A161">
        <v>160</v>
      </c>
      <c r="B161" t="s">
        <v>535</v>
      </c>
      <c r="C161" t="b">
        <v>0</v>
      </c>
      <c r="D161" t="s">
        <v>621</v>
      </c>
      <c r="E161" t="s">
        <v>572</v>
      </c>
      <c r="F161" t="s">
        <v>113</v>
      </c>
      <c r="G161">
        <v>-1.6487632006342401E-2</v>
      </c>
      <c r="H161">
        <v>1.0779375403354999E-2</v>
      </c>
      <c r="I161">
        <v>-1.52955355847527</v>
      </c>
      <c r="J161">
        <v>0.12612846687384499</v>
      </c>
      <c r="X161" t="str">
        <f t="shared" si="10"/>
        <v>all_t6_ra_ols_zselfcontrol_as.factor(year)2017</v>
      </c>
      <c r="Y161" t="str">
        <f t="shared" si="15"/>
        <v>-0.016</v>
      </c>
      <c r="Z161" t="str">
        <f t="shared" si="16"/>
        <v>0.011</v>
      </c>
      <c r="AA161" s="2" t="str">
        <f t="shared" si="13"/>
        <v/>
      </c>
      <c r="AB161" t="str">
        <f t="shared" si="14"/>
        <v>zselfcontrol ~ studytime + cram + teacherrelation + zfriendrelation +      as.factor(year) + as.factor(grade) | 0 | 0 | school_id</v>
      </c>
    </row>
    <row r="162" spans="1:28">
      <c r="A162">
        <v>161</v>
      </c>
      <c r="B162" t="s">
        <v>535</v>
      </c>
      <c r="C162" t="b">
        <v>0</v>
      </c>
      <c r="D162" t="s">
        <v>621</v>
      </c>
      <c r="E162" t="s">
        <v>572</v>
      </c>
      <c r="F162" t="s">
        <v>114</v>
      </c>
      <c r="G162">
        <v>-3.5870036011713201E-2</v>
      </c>
      <c r="H162">
        <v>1.10099056116619E-2</v>
      </c>
      <c r="I162">
        <v>-3.2579785219701698</v>
      </c>
      <c r="J162">
        <v>1.1222302500095501E-3</v>
      </c>
      <c r="X162" t="str">
        <f t="shared" si="10"/>
        <v>all_t6_ra_ols_zselfcontrol_as.factor(year)2018</v>
      </c>
      <c r="Y162" t="str">
        <f t="shared" si="15"/>
        <v>-0.036</v>
      </c>
      <c r="Z162" t="str">
        <f t="shared" si="16"/>
        <v>0.011</v>
      </c>
      <c r="AA162" s="2" t="str">
        <f t="shared" si="13"/>
        <v>***</v>
      </c>
      <c r="AB162" t="str">
        <f t="shared" si="14"/>
        <v>zselfcontrol ~ studytime + cram + teacherrelation + zfriendrelation +      as.factor(year) + as.factor(grade) | 0 | 0 | school_id</v>
      </c>
    </row>
    <row r="163" spans="1:28">
      <c r="A163">
        <v>162</v>
      </c>
      <c r="B163" t="s">
        <v>535</v>
      </c>
      <c r="C163" t="b">
        <v>0</v>
      </c>
      <c r="D163" t="s">
        <v>621</v>
      </c>
      <c r="E163" t="s">
        <v>572</v>
      </c>
      <c r="F163" t="s">
        <v>525</v>
      </c>
      <c r="G163">
        <v>9.7321264252324402E-3</v>
      </c>
      <c r="H163">
        <v>1.0935089737406299E-2</v>
      </c>
      <c r="I163">
        <v>0.88999054044715897</v>
      </c>
      <c r="J163">
        <v>0.37347177399446901</v>
      </c>
      <c r="X163" t="str">
        <f t="shared" si="10"/>
        <v>all_t6_ra_ols_zselfcontrol_as.factor(grade)5</v>
      </c>
      <c r="Y163" t="str">
        <f t="shared" si="15"/>
        <v>0.010</v>
      </c>
      <c r="Z163" t="str">
        <f t="shared" si="16"/>
        <v>0.011</v>
      </c>
      <c r="AA163" s="2" t="str">
        <f t="shared" si="13"/>
        <v/>
      </c>
      <c r="AB163" t="str">
        <f t="shared" si="14"/>
        <v>zselfcontrol ~ studytime + cram + teacherrelation + zfriendrelation +      as.factor(year) + as.factor(grade) | 0 | 0 | school_id</v>
      </c>
    </row>
    <row r="164" spans="1:28">
      <c r="A164">
        <v>163</v>
      </c>
      <c r="B164" t="s">
        <v>535</v>
      </c>
      <c r="C164" t="b">
        <v>0</v>
      </c>
      <c r="D164" t="s">
        <v>621</v>
      </c>
      <c r="E164" t="s">
        <v>572</v>
      </c>
      <c r="F164" t="s">
        <v>527</v>
      </c>
      <c r="G164">
        <v>1.5456590374104301E-2</v>
      </c>
      <c r="H164">
        <v>1.14962725757661E-2</v>
      </c>
      <c r="I164">
        <v>1.3444871172145401</v>
      </c>
      <c r="J164">
        <v>0.17879207124909499</v>
      </c>
      <c r="X164" t="str">
        <f t="shared" si="10"/>
        <v>all_t6_ra_ols_zselfcontrol_as.factor(grade)6</v>
      </c>
      <c r="Y164" t="str">
        <f t="shared" si="15"/>
        <v>0.015</v>
      </c>
      <c r="Z164" t="str">
        <f t="shared" si="16"/>
        <v>0.011</v>
      </c>
      <c r="AA164" s="2" t="str">
        <f t="shared" si="13"/>
        <v/>
      </c>
      <c r="AB164" t="str">
        <f t="shared" si="14"/>
        <v>zselfcontrol ~ studytime + cram + teacherrelation + zfriendrelation +      as.factor(year) + as.factor(grade) | 0 | 0 | school_id</v>
      </c>
    </row>
    <row r="165" spans="1:28">
      <c r="A165">
        <v>164</v>
      </c>
      <c r="B165" t="s">
        <v>535</v>
      </c>
      <c r="C165" t="b">
        <v>0</v>
      </c>
      <c r="D165" t="s">
        <v>621</v>
      </c>
      <c r="E165" t="s">
        <v>572</v>
      </c>
      <c r="F165" t="s">
        <v>529</v>
      </c>
      <c r="G165">
        <v>-1.2342329674044901E-2</v>
      </c>
      <c r="H165">
        <v>1.0283367949757399E-2</v>
      </c>
      <c r="I165">
        <v>-1.2002225082625899</v>
      </c>
      <c r="J165">
        <v>0.23005400971545001</v>
      </c>
      <c r="X165" t="str">
        <f t="shared" si="10"/>
        <v>all_t6_ra_ols_zselfcontrol_as.factor(grade)7</v>
      </c>
      <c r="Y165" t="str">
        <f t="shared" si="15"/>
        <v>-0.012</v>
      </c>
      <c r="Z165" t="str">
        <f t="shared" si="16"/>
        <v>0.010</v>
      </c>
      <c r="AA165" s="2" t="str">
        <f t="shared" si="13"/>
        <v/>
      </c>
      <c r="AB165" t="str">
        <f t="shared" si="14"/>
        <v>zselfcontrol ~ studytime + cram + teacherrelation + zfriendrelation +      as.factor(year) + as.factor(grade) | 0 | 0 | school_id</v>
      </c>
    </row>
    <row r="166" spans="1:28">
      <c r="A166">
        <v>165</v>
      </c>
      <c r="B166" t="s">
        <v>535</v>
      </c>
      <c r="C166" t="b">
        <v>0</v>
      </c>
      <c r="D166" t="s">
        <v>621</v>
      </c>
      <c r="E166" t="s">
        <v>572</v>
      </c>
      <c r="F166" t="s">
        <v>530</v>
      </c>
      <c r="G166" t="s">
        <v>526</v>
      </c>
      <c r="H166">
        <v>0</v>
      </c>
      <c r="I166" t="s">
        <v>526</v>
      </c>
      <c r="J166" t="s">
        <v>526</v>
      </c>
      <c r="X166" t="str">
        <f t="shared" si="10"/>
        <v>all_t6_ra_ols_zselfcontrol_as.factor(grade)8</v>
      </c>
      <c r="Y166" t="str">
        <f t="shared" si="15"/>
        <v>NA</v>
      </c>
      <c r="Z166" t="str">
        <f t="shared" si="16"/>
        <v>0.000</v>
      </c>
      <c r="AA166" s="2" t="e">
        <f t="shared" si="13"/>
        <v>#VALUE!</v>
      </c>
      <c r="AB166" t="str">
        <f t="shared" si="14"/>
        <v>zselfcontrol ~ studytime + cram + teacherrelation + zfriendrelation +      as.factor(year) + as.factor(grade) | 0 | 0 | school_id</v>
      </c>
    </row>
    <row r="167" spans="1:28">
      <c r="A167">
        <v>166</v>
      </c>
      <c r="B167" t="s">
        <v>535</v>
      </c>
      <c r="C167" t="b">
        <v>0</v>
      </c>
      <c r="D167" t="s">
        <v>621</v>
      </c>
      <c r="E167" t="s">
        <v>572</v>
      </c>
      <c r="F167" t="s">
        <v>528</v>
      </c>
      <c r="G167" t="s">
        <v>526</v>
      </c>
      <c r="H167">
        <v>0</v>
      </c>
      <c r="I167" t="s">
        <v>526</v>
      </c>
      <c r="J167" t="s">
        <v>526</v>
      </c>
      <c r="X167" t="str">
        <f t="shared" si="10"/>
        <v>all_t6_ra_ols_zselfcontrol_as.factor(grade)9</v>
      </c>
      <c r="Y167" t="str">
        <f t="shared" si="15"/>
        <v>NA</v>
      </c>
      <c r="Z167" t="str">
        <f t="shared" si="16"/>
        <v>0.000</v>
      </c>
      <c r="AA167" s="2" t="e">
        <f t="shared" si="13"/>
        <v>#VALUE!</v>
      </c>
      <c r="AB167" t="str">
        <f t="shared" si="14"/>
        <v>zselfcontrol ~ studytime + cram + teacherrelation + zfriendrelation +      as.factor(year) + as.factor(grade) | 0 | 0 | school_id</v>
      </c>
    </row>
    <row r="168" spans="1:28">
      <c r="A168">
        <v>167</v>
      </c>
      <c r="B168" t="s">
        <v>531</v>
      </c>
      <c r="C168" t="b">
        <v>0</v>
      </c>
      <c r="D168" t="s">
        <v>622</v>
      </c>
      <c r="E168" t="s">
        <v>573</v>
      </c>
      <c r="F168" t="s">
        <v>592</v>
      </c>
      <c r="G168">
        <v>-0.415900214715341</v>
      </c>
      <c r="H168">
        <v>9.2533829148539696E-3</v>
      </c>
      <c r="I168">
        <v>-44.945747792163402</v>
      </c>
      <c r="J168">
        <v>0</v>
      </c>
      <c r="X168" t="str">
        <f t="shared" si="10"/>
        <v>school_type_prime_t6_ra_ols_zselfefficacy_(Intercept)</v>
      </c>
      <c r="Y168" t="str">
        <f t="shared" si="15"/>
        <v>-0.416</v>
      </c>
      <c r="Z168" t="str">
        <f t="shared" si="16"/>
        <v>0.009</v>
      </c>
      <c r="AA168" s="2" t="str">
        <f t="shared" si="13"/>
        <v>***</v>
      </c>
      <c r="AB168" t="str">
        <f t="shared" si="14"/>
        <v>zselfefficacy ~ studytime + cram + teacherrelation + zfriendrelation +      as.factor(year) + as.factor(grade) | 0 | 0 | school_id</v>
      </c>
    </row>
    <row r="169" spans="1:28">
      <c r="A169">
        <v>168</v>
      </c>
      <c r="B169" t="s">
        <v>531</v>
      </c>
      <c r="C169" t="b">
        <v>0</v>
      </c>
      <c r="D169" t="s">
        <v>622</v>
      </c>
      <c r="E169" t="s">
        <v>573</v>
      </c>
      <c r="F169" t="s">
        <v>524</v>
      </c>
      <c r="G169">
        <v>4.4380271893182797E-2</v>
      </c>
      <c r="H169">
        <v>6.4593248087729197E-4</v>
      </c>
      <c r="I169">
        <v>68.707292491169397</v>
      </c>
      <c r="J169">
        <v>0</v>
      </c>
      <c r="X169" t="str">
        <f t="shared" si="10"/>
        <v>school_type_prime_t6_ra_ols_zselfefficacy_studytime</v>
      </c>
      <c r="Y169" t="str">
        <f t="shared" si="15"/>
        <v>0.044</v>
      </c>
      <c r="Z169" t="str">
        <f t="shared" si="16"/>
        <v>0.001</v>
      </c>
      <c r="AA169" s="2" t="str">
        <f t="shared" si="13"/>
        <v>***</v>
      </c>
      <c r="AB169" t="str">
        <f t="shared" si="14"/>
        <v>zselfefficacy ~ studytime + cram + teacherrelation + zfriendrelation +      as.factor(year) + as.factor(grade) | 0 | 0 | school_id</v>
      </c>
    </row>
    <row r="170" spans="1:28">
      <c r="A170">
        <v>169</v>
      </c>
      <c r="B170" t="s">
        <v>531</v>
      </c>
      <c r="C170" t="b">
        <v>0</v>
      </c>
      <c r="D170" t="s">
        <v>622</v>
      </c>
      <c r="E170" t="s">
        <v>573</v>
      </c>
      <c r="F170" t="s">
        <v>616</v>
      </c>
      <c r="G170">
        <v>3.0852525897772098E-2</v>
      </c>
      <c r="H170">
        <v>7.3508562420434801E-3</v>
      </c>
      <c r="I170">
        <v>4.1971336238777202</v>
      </c>
      <c r="J170" s="17">
        <v>2.7058258122075201E-5</v>
      </c>
      <c r="X170" t="str">
        <f t="shared" si="10"/>
        <v>school_type_prime_t6_ra_ols_zselfefficacy_cram</v>
      </c>
      <c r="Y170" t="str">
        <f t="shared" si="15"/>
        <v>0.031</v>
      </c>
      <c r="Z170" t="str">
        <f t="shared" si="16"/>
        <v>0.007</v>
      </c>
      <c r="AA170" s="2" t="str">
        <f t="shared" si="13"/>
        <v>***</v>
      </c>
      <c r="AB170" t="str">
        <f t="shared" si="14"/>
        <v>zselfefficacy ~ studytime + cram + teacherrelation + zfriendrelation +      as.factor(year) + as.factor(grade) | 0 | 0 | school_id</v>
      </c>
    </row>
    <row r="171" spans="1:28">
      <c r="A171">
        <v>170</v>
      </c>
      <c r="B171" t="s">
        <v>531</v>
      </c>
      <c r="C171" t="b">
        <v>0</v>
      </c>
      <c r="D171" t="s">
        <v>622</v>
      </c>
      <c r="E171" t="s">
        <v>573</v>
      </c>
      <c r="F171" t="s">
        <v>138</v>
      </c>
      <c r="G171">
        <v>8.2642388152080998E-2</v>
      </c>
      <c r="H171">
        <v>3.8168133313464699E-3</v>
      </c>
      <c r="I171">
        <v>21.652195425267699</v>
      </c>
      <c r="J171" s="17">
        <v>1.09067751338902E-103</v>
      </c>
      <c r="X171" t="str">
        <f t="shared" si="10"/>
        <v>school_type_prime_t6_ra_ols_zselfefficacy_teacherrelation</v>
      </c>
      <c r="Y171" t="str">
        <f t="shared" si="15"/>
        <v>0.083</v>
      </c>
      <c r="Z171" t="str">
        <f t="shared" si="16"/>
        <v>0.004</v>
      </c>
      <c r="AA171" s="2" t="str">
        <f t="shared" si="13"/>
        <v>***</v>
      </c>
      <c r="AB171" t="str">
        <f t="shared" si="14"/>
        <v>zselfefficacy ~ studytime + cram + teacherrelation + zfriendrelation +      as.factor(year) + as.factor(grade) | 0 | 0 | school_id</v>
      </c>
    </row>
    <row r="172" spans="1:28">
      <c r="A172">
        <v>171</v>
      </c>
      <c r="B172" t="s">
        <v>531</v>
      </c>
      <c r="C172" t="b">
        <v>0</v>
      </c>
      <c r="D172" t="s">
        <v>622</v>
      </c>
      <c r="E172" t="s">
        <v>573</v>
      </c>
      <c r="F172" t="s">
        <v>140</v>
      </c>
      <c r="G172">
        <v>0.20813276824555299</v>
      </c>
      <c r="H172">
        <v>4.0696717020087701E-3</v>
      </c>
      <c r="I172">
        <v>51.142397590159298</v>
      </c>
      <c r="J172">
        <v>0</v>
      </c>
      <c r="X172" t="str">
        <f t="shared" si="10"/>
        <v>school_type_prime_t6_ra_ols_zselfefficacy_zfriendrelation</v>
      </c>
      <c r="Y172" t="str">
        <f t="shared" si="15"/>
        <v>0.208</v>
      </c>
      <c r="Z172" t="str">
        <f t="shared" si="16"/>
        <v>0.004</v>
      </c>
      <c r="AA172" s="2" t="str">
        <f t="shared" si="13"/>
        <v>***</v>
      </c>
      <c r="AB172" t="str">
        <f t="shared" si="14"/>
        <v>zselfefficacy ~ studytime + cram + teacherrelation + zfriendrelation +      as.factor(year) + as.factor(grade) | 0 | 0 | school_id</v>
      </c>
    </row>
    <row r="173" spans="1:28">
      <c r="A173">
        <v>172</v>
      </c>
      <c r="B173" t="s">
        <v>531</v>
      </c>
      <c r="C173" t="b">
        <v>0</v>
      </c>
      <c r="D173" t="s">
        <v>622</v>
      </c>
      <c r="E173" t="s">
        <v>573</v>
      </c>
      <c r="F173" t="s">
        <v>113</v>
      </c>
      <c r="G173">
        <v>-3.41628710887961E-2</v>
      </c>
      <c r="H173">
        <v>5.7944572135376401E-3</v>
      </c>
      <c r="I173">
        <v>-5.8957845109255604</v>
      </c>
      <c r="J173" s="17">
        <v>3.7427662408938697E-9</v>
      </c>
      <c r="X173" t="str">
        <f t="shared" si="10"/>
        <v>school_type_prime_t6_ra_ols_zselfefficacy_as.factor(year)2017</v>
      </c>
      <c r="Y173" t="str">
        <f t="shared" si="15"/>
        <v>-0.034</v>
      </c>
      <c r="Z173" t="str">
        <f t="shared" si="16"/>
        <v>0.006</v>
      </c>
      <c r="AA173" s="2" t="str">
        <f t="shared" si="13"/>
        <v>***</v>
      </c>
      <c r="AB173" t="str">
        <f t="shared" si="14"/>
        <v>zselfefficacy ~ studytime + cram + teacherrelation + zfriendrelation +      as.factor(year) + as.factor(grade) | 0 | 0 | school_id</v>
      </c>
    </row>
    <row r="174" spans="1:28">
      <c r="A174">
        <v>173</v>
      </c>
      <c r="B174" t="s">
        <v>531</v>
      </c>
      <c r="C174" t="b">
        <v>0</v>
      </c>
      <c r="D174" t="s">
        <v>622</v>
      </c>
      <c r="E174" t="s">
        <v>573</v>
      </c>
      <c r="F174" t="s">
        <v>527</v>
      </c>
      <c r="G174" t="s">
        <v>526</v>
      </c>
      <c r="H174">
        <v>0</v>
      </c>
      <c r="I174" t="s">
        <v>526</v>
      </c>
      <c r="J174" t="s">
        <v>526</v>
      </c>
      <c r="X174" t="str">
        <f t="shared" si="10"/>
        <v>school_type_prime_t6_ra_ols_zselfefficacy_as.factor(grade)6</v>
      </c>
      <c r="Y174" t="str">
        <f t="shared" si="15"/>
        <v>NA</v>
      </c>
      <c r="Z174" t="str">
        <f t="shared" si="16"/>
        <v>0.000</v>
      </c>
      <c r="AA174" s="2" t="e">
        <f t="shared" si="13"/>
        <v>#VALUE!</v>
      </c>
      <c r="AB174" t="str">
        <f t="shared" si="14"/>
        <v>zselfefficacy ~ studytime + cram + teacherrelation + zfriendrelation +      as.factor(year) + as.factor(grade) | 0 | 0 | school_id</v>
      </c>
    </row>
    <row r="175" spans="1:28">
      <c r="A175">
        <v>174</v>
      </c>
      <c r="B175" t="s">
        <v>533</v>
      </c>
      <c r="C175" t="b">
        <v>0</v>
      </c>
      <c r="D175" t="s">
        <v>622</v>
      </c>
      <c r="E175" t="s">
        <v>574</v>
      </c>
      <c r="F175" t="s">
        <v>592</v>
      </c>
      <c r="G175">
        <v>-0.50076821395555404</v>
      </c>
      <c r="H175">
        <v>1.0136593341109799E-2</v>
      </c>
      <c r="I175">
        <v>-49.4020226622536</v>
      </c>
      <c r="J175">
        <v>0</v>
      </c>
      <c r="X175" t="str">
        <f t="shared" si="10"/>
        <v>school_type_junior_t6_ra_ols_zselfefficacy_(Intercept)</v>
      </c>
      <c r="Y175" t="str">
        <f t="shared" si="15"/>
        <v>-0.501</v>
      </c>
      <c r="Z175" t="str">
        <f t="shared" si="16"/>
        <v>0.010</v>
      </c>
      <c r="AA175" s="2" t="str">
        <f t="shared" si="13"/>
        <v>***</v>
      </c>
      <c r="AB175" t="str">
        <f t="shared" si="14"/>
        <v>zselfefficacy ~ studytime + cram + teacherrelation + zfriendrelation +      as.factor(year) + as.factor(grade) | 0 | 0 | school_id</v>
      </c>
    </row>
    <row r="176" spans="1:28">
      <c r="A176">
        <v>175</v>
      </c>
      <c r="B176" t="s">
        <v>533</v>
      </c>
      <c r="C176" t="b">
        <v>0</v>
      </c>
      <c r="D176" t="s">
        <v>622</v>
      </c>
      <c r="E176" t="s">
        <v>574</v>
      </c>
      <c r="F176" t="s">
        <v>524</v>
      </c>
      <c r="G176">
        <v>4.2331531808554701E-2</v>
      </c>
      <c r="H176">
        <v>6.0334342294411105E-4</v>
      </c>
      <c r="I176">
        <v>70.161586583626402</v>
      </c>
      <c r="J176">
        <v>0</v>
      </c>
      <c r="X176" t="str">
        <f t="shared" si="10"/>
        <v>school_type_junior_t6_ra_ols_zselfefficacy_studytime</v>
      </c>
      <c r="Y176" t="str">
        <f t="shared" si="15"/>
        <v>0.042</v>
      </c>
      <c r="Z176" t="str">
        <f t="shared" si="16"/>
        <v>0.001</v>
      </c>
      <c r="AA176" s="2" t="str">
        <f t="shared" si="13"/>
        <v>***</v>
      </c>
      <c r="AB176" t="str">
        <f t="shared" si="14"/>
        <v>zselfefficacy ~ studytime + cram + teacherrelation + zfriendrelation +      as.factor(year) + as.factor(grade) | 0 | 0 | school_id</v>
      </c>
    </row>
    <row r="177" spans="1:28">
      <c r="A177">
        <v>176</v>
      </c>
      <c r="B177" t="s">
        <v>533</v>
      </c>
      <c r="C177" t="b">
        <v>0</v>
      </c>
      <c r="D177" t="s">
        <v>622</v>
      </c>
      <c r="E177" t="s">
        <v>574</v>
      </c>
      <c r="F177" t="s">
        <v>616</v>
      </c>
      <c r="G177">
        <v>6.8356111122923696E-2</v>
      </c>
      <c r="H177">
        <v>6.58815507310189E-3</v>
      </c>
      <c r="I177">
        <v>10.375607490177</v>
      </c>
      <c r="J177" s="17">
        <v>3.27401231042346E-25</v>
      </c>
      <c r="X177" t="str">
        <f t="shared" si="10"/>
        <v>school_type_junior_t6_ra_ols_zselfefficacy_cram</v>
      </c>
      <c r="Y177" t="str">
        <f t="shared" si="15"/>
        <v>0.068</v>
      </c>
      <c r="Z177" t="str">
        <f t="shared" si="16"/>
        <v>0.007</v>
      </c>
      <c r="AA177" s="2" t="str">
        <f t="shared" si="13"/>
        <v>***</v>
      </c>
      <c r="AB177" t="str">
        <f t="shared" si="14"/>
        <v>zselfefficacy ~ studytime + cram + teacherrelation + zfriendrelation +      as.factor(year) + as.factor(grade) | 0 | 0 | school_id</v>
      </c>
    </row>
    <row r="178" spans="1:28">
      <c r="A178">
        <v>177</v>
      </c>
      <c r="B178" t="s">
        <v>533</v>
      </c>
      <c r="C178" t="b">
        <v>0</v>
      </c>
      <c r="D178" t="s">
        <v>622</v>
      </c>
      <c r="E178" t="s">
        <v>574</v>
      </c>
      <c r="F178" t="s">
        <v>138</v>
      </c>
      <c r="G178">
        <v>5.5844423217934702E-2</v>
      </c>
      <c r="H178">
        <v>3.3150134990112198E-3</v>
      </c>
      <c r="I178">
        <v>16.845911256346799</v>
      </c>
      <c r="J178" s="17">
        <v>1.31053456308927E-63</v>
      </c>
      <c r="X178" t="str">
        <f t="shared" si="10"/>
        <v>school_type_junior_t6_ra_ols_zselfefficacy_teacherrelation</v>
      </c>
      <c r="Y178" t="str">
        <f t="shared" si="15"/>
        <v>0.056</v>
      </c>
      <c r="Z178" t="str">
        <f t="shared" si="16"/>
        <v>0.003</v>
      </c>
      <c r="AA178" s="2" t="str">
        <f t="shared" si="13"/>
        <v>***</v>
      </c>
      <c r="AB178" t="str">
        <f t="shared" si="14"/>
        <v>zselfefficacy ~ studytime + cram + teacherrelation + zfriendrelation +      as.factor(year) + as.factor(grade) | 0 | 0 | school_id</v>
      </c>
    </row>
    <row r="179" spans="1:28">
      <c r="A179">
        <v>178</v>
      </c>
      <c r="B179" t="s">
        <v>533</v>
      </c>
      <c r="C179" t="b">
        <v>0</v>
      </c>
      <c r="D179" t="s">
        <v>622</v>
      </c>
      <c r="E179" t="s">
        <v>574</v>
      </c>
      <c r="F179" t="s">
        <v>140</v>
      </c>
      <c r="G179">
        <v>0.17776812510110501</v>
      </c>
      <c r="H179">
        <v>3.41329663824103E-3</v>
      </c>
      <c r="I179">
        <v>52.081065299004898</v>
      </c>
      <c r="J179">
        <v>0</v>
      </c>
      <c r="X179" t="str">
        <f t="shared" si="10"/>
        <v>school_type_junior_t6_ra_ols_zselfefficacy_zfriendrelation</v>
      </c>
      <c r="Y179" t="str">
        <f t="shared" si="15"/>
        <v>0.178</v>
      </c>
      <c r="Z179" t="str">
        <f t="shared" si="16"/>
        <v>0.003</v>
      </c>
      <c r="AA179" s="2" t="str">
        <f t="shared" si="13"/>
        <v>***</v>
      </c>
      <c r="AB179" t="str">
        <f t="shared" si="14"/>
        <v>zselfefficacy ~ studytime + cram + teacherrelation + zfriendrelation +      as.factor(year) + as.factor(grade) | 0 | 0 | school_id</v>
      </c>
    </row>
    <row r="180" spans="1:28">
      <c r="A180">
        <v>179</v>
      </c>
      <c r="B180" t="s">
        <v>533</v>
      </c>
      <c r="C180" t="b">
        <v>0</v>
      </c>
      <c r="D180" t="s">
        <v>622</v>
      </c>
      <c r="E180" t="s">
        <v>574</v>
      </c>
      <c r="F180" t="s">
        <v>113</v>
      </c>
      <c r="G180" t="s">
        <v>526</v>
      </c>
      <c r="H180">
        <v>0</v>
      </c>
      <c r="I180" t="s">
        <v>526</v>
      </c>
      <c r="J180" t="s">
        <v>526</v>
      </c>
      <c r="X180" t="str">
        <f t="shared" si="10"/>
        <v>school_type_junior_t6_ra_ols_zselfefficacy_as.factor(year)2017</v>
      </c>
      <c r="Y180" t="str">
        <f t="shared" si="15"/>
        <v>NA</v>
      </c>
      <c r="Z180" t="str">
        <f t="shared" si="16"/>
        <v>0.000</v>
      </c>
      <c r="AA180" s="2" t="e">
        <f t="shared" si="13"/>
        <v>#VALUE!</v>
      </c>
      <c r="AB180" t="str">
        <f t="shared" si="14"/>
        <v>zselfefficacy ~ studytime + cram + teacherrelation + zfriendrelation +      as.factor(year) + as.factor(grade) | 0 | 0 | school_id</v>
      </c>
    </row>
    <row r="181" spans="1:28">
      <c r="A181">
        <v>180</v>
      </c>
      <c r="B181" t="s">
        <v>533</v>
      </c>
      <c r="C181" t="b">
        <v>0</v>
      </c>
      <c r="D181" t="s">
        <v>622</v>
      </c>
      <c r="E181" t="s">
        <v>574</v>
      </c>
      <c r="F181" t="s">
        <v>114</v>
      </c>
      <c r="G181">
        <v>6.3668400730333696E-2</v>
      </c>
      <c r="H181">
        <v>9.7572735807546895E-3</v>
      </c>
      <c r="I181">
        <v>6.5252245110676803</v>
      </c>
      <c r="J181" s="17">
        <v>6.8144039595207796E-11</v>
      </c>
      <c r="X181" t="str">
        <f t="shared" si="10"/>
        <v>school_type_junior_t6_ra_ols_zselfefficacy_as.factor(year)2018</v>
      </c>
      <c r="Y181" t="str">
        <f t="shared" si="15"/>
        <v>0.064</v>
      </c>
      <c r="Z181" t="str">
        <f t="shared" si="16"/>
        <v>0.010</v>
      </c>
      <c r="AA181" s="2" t="str">
        <f t="shared" si="13"/>
        <v>***</v>
      </c>
      <c r="AB181" t="str">
        <f t="shared" si="14"/>
        <v>zselfefficacy ~ studytime + cram + teacherrelation + zfriendrelation +      as.factor(year) + as.factor(grade) | 0 | 0 | school_id</v>
      </c>
    </row>
    <row r="182" spans="1:28">
      <c r="A182">
        <v>181</v>
      </c>
      <c r="B182" t="s">
        <v>533</v>
      </c>
      <c r="C182" t="b">
        <v>0</v>
      </c>
      <c r="D182" t="s">
        <v>622</v>
      </c>
      <c r="E182" t="s">
        <v>574</v>
      </c>
      <c r="F182" t="s">
        <v>530</v>
      </c>
      <c r="G182">
        <v>6.7840731251281094E-2</v>
      </c>
      <c r="H182">
        <v>5.3836174338365702E-3</v>
      </c>
      <c r="I182">
        <v>12.601328397685799</v>
      </c>
      <c r="J182" s="17">
        <v>2.17892468684647E-36</v>
      </c>
      <c r="X182" t="str">
        <f t="shared" si="10"/>
        <v>school_type_junior_t6_ra_ols_zselfefficacy_as.factor(grade)8</v>
      </c>
      <c r="Y182" t="str">
        <f t="shared" si="15"/>
        <v>0.068</v>
      </c>
      <c r="Z182" t="str">
        <f t="shared" si="16"/>
        <v>0.005</v>
      </c>
      <c r="AA182" s="2" t="str">
        <f t="shared" si="13"/>
        <v>***</v>
      </c>
      <c r="AB182" t="str">
        <f t="shared" si="14"/>
        <v>zselfefficacy ~ studytime + cram + teacherrelation + zfriendrelation +      as.factor(year) + as.factor(grade) | 0 | 0 | school_id</v>
      </c>
    </row>
    <row r="183" spans="1:28">
      <c r="A183">
        <v>182</v>
      </c>
      <c r="B183" t="s">
        <v>533</v>
      </c>
      <c r="C183" t="b">
        <v>0</v>
      </c>
      <c r="D183" t="s">
        <v>622</v>
      </c>
      <c r="E183" t="s">
        <v>574</v>
      </c>
      <c r="F183" t="s">
        <v>528</v>
      </c>
      <c r="G183" t="s">
        <v>526</v>
      </c>
      <c r="H183">
        <v>0</v>
      </c>
      <c r="I183" t="s">
        <v>526</v>
      </c>
      <c r="J183" t="s">
        <v>526</v>
      </c>
      <c r="X183" t="str">
        <f t="shared" si="10"/>
        <v>school_type_junior_t6_ra_ols_zselfefficacy_as.factor(grade)9</v>
      </c>
      <c r="Y183" t="str">
        <f t="shared" si="15"/>
        <v>NA</v>
      </c>
      <c r="Z183" t="str">
        <f t="shared" si="16"/>
        <v>0.000</v>
      </c>
      <c r="AA183" s="2" t="e">
        <f t="shared" si="13"/>
        <v>#VALUE!</v>
      </c>
      <c r="AB183" t="str">
        <f t="shared" si="14"/>
        <v>zselfefficacy ~ studytime + cram + teacherrelation + zfriendrelation +      as.factor(year) + as.factor(grade) | 0 | 0 | school_id</v>
      </c>
    </row>
    <row r="184" spans="1:28">
      <c r="A184">
        <v>183</v>
      </c>
      <c r="B184" t="s">
        <v>535</v>
      </c>
      <c r="C184" t="b">
        <v>0</v>
      </c>
      <c r="D184" t="s">
        <v>622</v>
      </c>
      <c r="E184" t="s">
        <v>575</v>
      </c>
      <c r="F184" t="s">
        <v>592</v>
      </c>
      <c r="G184">
        <v>-0.41614096763383301</v>
      </c>
      <c r="H184">
        <v>7.9734504619254996E-3</v>
      </c>
      <c r="I184">
        <v>-52.190826245296499</v>
      </c>
      <c r="J184">
        <v>0</v>
      </c>
      <c r="X184" t="str">
        <f t="shared" si="10"/>
        <v>all_t6_ra_ols_zselfefficacy_(Intercept)</v>
      </c>
      <c r="Y184" t="str">
        <f t="shared" si="15"/>
        <v>-0.416</v>
      </c>
      <c r="Z184" t="str">
        <f t="shared" si="16"/>
        <v>0.008</v>
      </c>
      <c r="AA184" s="2" t="str">
        <f t="shared" si="13"/>
        <v>***</v>
      </c>
      <c r="AB184" t="str">
        <f t="shared" si="14"/>
        <v>zselfefficacy ~ studytime + cram + teacherrelation + zfriendrelation +      as.factor(year) + as.factor(grade) | 0 | 0 | school_id</v>
      </c>
    </row>
    <row r="185" spans="1:28">
      <c r="A185">
        <v>184</v>
      </c>
      <c r="B185" t="s">
        <v>535</v>
      </c>
      <c r="C185" t="b">
        <v>0</v>
      </c>
      <c r="D185" t="s">
        <v>622</v>
      </c>
      <c r="E185" t="s">
        <v>575</v>
      </c>
      <c r="F185" t="s">
        <v>524</v>
      </c>
      <c r="G185">
        <v>4.32776092112966E-2</v>
      </c>
      <c r="H185">
        <v>4.4268625014954298E-4</v>
      </c>
      <c r="I185">
        <v>97.761358516730795</v>
      </c>
      <c r="J185">
        <v>0</v>
      </c>
      <c r="X185" t="str">
        <f t="shared" si="10"/>
        <v>all_t6_ra_ols_zselfefficacy_studytime</v>
      </c>
      <c r="Y185" t="str">
        <f t="shared" si="15"/>
        <v>0.043</v>
      </c>
      <c r="Z185" t="str">
        <f t="shared" si="16"/>
        <v>0.000</v>
      </c>
      <c r="AA185" s="2" t="str">
        <f t="shared" si="13"/>
        <v>***</v>
      </c>
      <c r="AB185" t="str">
        <f t="shared" si="14"/>
        <v>zselfefficacy ~ studytime + cram + teacherrelation + zfriendrelation +      as.factor(year) + as.factor(grade) | 0 | 0 | school_id</v>
      </c>
    </row>
    <row r="186" spans="1:28">
      <c r="A186">
        <v>185</v>
      </c>
      <c r="B186" t="s">
        <v>535</v>
      </c>
      <c r="C186" t="b">
        <v>0</v>
      </c>
      <c r="D186" t="s">
        <v>622</v>
      </c>
      <c r="E186" t="s">
        <v>575</v>
      </c>
      <c r="F186" t="s">
        <v>616</v>
      </c>
      <c r="G186">
        <v>5.1965585933417997E-2</v>
      </c>
      <c r="H186">
        <v>4.96142840279791E-3</v>
      </c>
      <c r="I186">
        <v>10.4739163229914</v>
      </c>
      <c r="J186" s="17">
        <v>1.15436774255065E-25</v>
      </c>
      <c r="X186" t="str">
        <f t="shared" si="10"/>
        <v>all_t6_ra_ols_zselfefficacy_cram</v>
      </c>
      <c r="Y186" t="str">
        <f t="shared" si="15"/>
        <v>0.052</v>
      </c>
      <c r="Z186" t="str">
        <f t="shared" si="16"/>
        <v>0.005</v>
      </c>
      <c r="AA186" s="2" t="str">
        <f t="shared" si="13"/>
        <v>***</v>
      </c>
      <c r="AB186" t="str">
        <f t="shared" si="14"/>
        <v>zselfefficacy ~ studytime + cram + teacherrelation + zfriendrelation +      as.factor(year) + as.factor(grade) | 0 | 0 | school_id</v>
      </c>
    </row>
    <row r="187" spans="1:28">
      <c r="A187">
        <v>186</v>
      </c>
      <c r="B187" t="s">
        <v>535</v>
      </c>
      <c r="C187" t="b">
        <v>0</v>
      </c>
      <c r="D187" t="s">
        <v>622</v>
      </c>
      <c r="E187" t="s">
        <v>575</v>
      </c>
      <c r="F187" t="s">
        <v>138</v>
      </c>
      <c r="G187">
        <v>6.6309273067634303E-2</v>
      </c>
      <c r="H187">
        <v>2.5548464163795098E-3</v>
      </c>
      <c r="I187">
        <v>25.954308894075002</v>
      </c>
      <c r="J187" s="17">
        <v>2.7302352001660301E-148</v>
      </c>
      <c r="X187" t="str">
        <f t="shared" si="10"/>
        <v>all_t6_ra_ols_zselfefficacy_teacherrelation</v>
      </c>
      <c r="Y187" t="str">
        <f t="shared" si="15"/>
        <v>0.066</v>
      </c>
      <c r="Z187" t="str">
        <f t="shared" si="16"/>
        <v>0.003</v>
      </c>
      <c r="AA187" s="2" t="str">
        <f t="shared" si="13"/>
        <v>***</v>
      </c>
      <c r="AB187" t="str">
        <f t="shared" si="14"/>
        <v>zselfefficacy ~ studytime + cram + teacherrelation + zfriendrelation +      as.factor(year) + as.factor(grade) | 0 | 0 | school_id</v>
      </c>
    </row>
    <row r="188" spans="1:28">
      <c r="A188">
        <v>187</v>
      </c>
      <c r="B188" t="s">
        <v>535</v>
      </c>
      <c r="C188" t="b">
        <v>0</v>
      </c>
      <c r="D188" t="s">
        <v>622</v>
      </c>
      <c r="E188" t="s">
        <v>575</v>
      </c>
      <c r="F188" t="s">
        <v>140</v>
      </c>
      <c r="G188">
        <v>0.18975005427109801</v>
      </c>
      <c r="H188">
        <v>2.6610426985463902E-3</v>
      </c>
      <c r="I188">
        <v>71.306655235089096</v>
      </c>
      <c r="J188">
        <v>0</v>
      </c>
      <c r="X188" t="str">
        <f t="shared" si="10"/>
        <v>all_t6_ra_ols_zselfefficacy_zfriendrelation</v>
      </c>
      <c r="Y188" t="str">
        <f t="shared" si="15"/>
        <v>0.190</v>
      </c>
      <c r="Z188" t="str">
        <f t="shared" si="16"/>
        <v>0.003</v>
      </c>
      <c r="AA188" s="2" t="str">
        <f t="shared" si="13"/>
        <v>***</v>
      </c>
      <c r="AB188" t="str">
        <f t="shared" si="14"/>
        <v>zselfefficacy ~ studytime + cram + teacherrelation + zfriendrelation +      as.factor(year) + as.factor(grade) | 0 | 0 | school_id</v>
      </c>
    </row>
    <row r="189" spans="1:28">
      <c r="A189">
        <v>188</v>
      </c>
      <c r="B189" t="s">
        <v>535</v>
      </c>
      <c r="C189" t="b">
        <v>0</v>
      </c>
      <c r="D189" t="s">
        <v>622</v>
      </c>
      <c r="E189" t="s">
        <v>575</v>
      </c>
      <c r="F189" t="s">
        <v>113</v>
      </c>
      <c r="G189">
        <v>-8.3156684545592399E-2</v>
      </c>
      <c r="H189">
        <v>1.01393651788166E-2</v>
      </c>
      <c r="I189">
        <v>-8.2013699160697993</v>
      </c>
      <c r="J189" s="17">
        <v>2.3892977674662498E-16</v>
      </c>
      <c r="X189" t="str">
        <f t="shared" si="10"/>
        <v>all_t6_ra_ols_zselfefficacy_as.factor(year)2017</v>
      </c>
      <c r="Y189" t="str">
        <f t="shared" si="15"/>
        <v>-0.083</v>
      </c>
      <c r="Z189" t="str">
        <f t="shared" si="16"/>
        <v>0.010</v>
      </c>
      <c r="AA189" s="2" t="str">
        <f t="shared" si="13"/>
        <v>***</v>
      </c>
      <c r="AB189" t="str">
        <f t="shared" si="14"/>
        <v>zselfefficacy ~ studytime + cram + teacherrelation + zfriendrelation +      as.factor(year) + as.factor(grade) | 0 | 0 | school_id</v>
      </c>
    </row>
    <row r="190" spans="1:28">
      <c r="A190">
        <v>189</v>
      </c>
      <c r="B190" t="s">
        <v>535</v>
      </c>
      <c r="C190" t="b">
        <v>0</v>
      </c>
      <c r="D190" t="s">
        <v>622</v>
      </c>
      <c r="E190" t="s">
        <v>575</v>
      </c>
      <c r="F190" t="s">
        <v>114</v>
      </c>
      <c r="G190" t="s">
        <v>526</v>
      </c>
      <c r="H190">
        <v>0</v>
      </c>
      <c r="I190" t="s">
        <v>526</v>
      </c>
      <c r="J190" t="s">
        <v>526</v>
      </c>
      <c r="X190" t="str">
        <f t="shared" si="10"/>
        <v>all_t6_ra_ols_zselfefficacy_as.factor(year)2018</v>
      </c>
      <c r="Y190" t="str">
        <f t="shared" si="15"/>
        <v>NA</v>
      </c>
      <c r="Z190" t="str">
        <f t="shared" si="16"/>
        <v>0.000</v>
      </c>
      <c r="AA190" s="2" t="e">
        <f t="shared" si="13"/>
        <v>#VALUE!</v>
      </c>
      <c r="AB190" t="str">
        <f t="shared" si="14"/>
        <v>zselfefficacy ~ studytime + cram + teacherrelation + zfriendrelation +      as.factor(year) + as.factor(grade) | 0 | 0 | school_id</v>
      </c>
    </row>
    <row r="191" spans="1:28">
      <c r="A191">
        <v>190</v>
      </c>
      <c r="B191" t="s">
        <v>535</v>
      </c>
      <c r="C191" t="b">
        <v>0</v>
      </c>
      <c r="D191" t="s">
        <v>622</v>
      </c>
      <c r="E191" t="s">
        <v>575</v>
      </c>
      <c r="F191" t="s">
        <v>527</v>
      </c>
      <c r="G191">
        <v>4.82197325435922E-2</v>
      </c>
      <c r="H191">
        <v>9.8861570233470895E-3</v>
      </c>
      <c r="I191">
        <v>4.8775001681357901</v>
      </c>
      <c r="J191" s="17">
        <v>1.07513935315139E-6</v>
      </c>
      <c r="X191" t="str">
        <f t="shared" si="10"/>
        <v>all_t6_ra_ols_zselfefficacy_as.factor(grade)6</v>
      </c>
      <c r="Y191" t="str">
        <f t="shared" si="15"/>
        <v>0.048</v>
      </c>
      <c r="Z191" t="str">
        <f t="shared" si="16"/>
        <v>0.010</v>
      </c>
      <c r="AA191" s="2" t="str">
        <f t="shared" si="13"/>
        <v>***</v>
      </c>
      <c r="AB191" t="str">
        <f t="shared" si="14"/>
        <v>zselfefficacy ~ studytime + cram + teacherrelation + zfriendrelation +      as.factor(year) + as.factor(grade) | 0 | 0 | school_id</v>
      </c>
    </row>
    <row r="192" spans="1:28">
      <c r="A192">
        <v>191</v>
      </c>
      <c r="B192" t="s">
        <v>535</v>
      </c>
      <c r="C192" t="b">
        <v>0</v>
      </c>
      <c r="D192" t="s">
        <v>622</v>
      </c>
      <c r="E192" t="s">
        <v>575</v>
      </c>
      <c r="F192" t="s">
        <v>529</v>
      </c>
      <c r="G192">
        <v>-2.0627906755258999E-2</v>
      </c>
      <c r="H192">
        <v>1.0780105073167401E-2</v>
      </c>
      <c r="I192">
        <v>-1.9135162983340199</v>
      </c>
      <c r="J192">
        <v>5.5683291313413902E-2</v>
      </c>
      <c r="X192" t="str">
        <f t="shared" si="10"/>
        <v>all_t6_ra_ols_zselfefficacy_as.factor(grade)7</v>
      </c>
      <c r="Y192" t="str">
        <f t="shared" si="15"/>
        <v>-0.021</v>
      </c>
      <c r="Z192" t="str">
        <f t="shared" si="16"/>
        <v>0.011</v>
      </c>
      <c r="AA192" s="2" t="str">
        <f t="shared" si="13"/>
        <v>*</v>
      </c>
      <c r="AB192" t="str">
        <f t="shared" si="14"/>
        <v>zselfefficacy ~ studytime + cram + teacherrelation + zfriendrelation +      as.factor(year) + as.factor(grade) | 0 | 0 | school_id</v>
      </c>
    </row>
    <row r="193" spans="1:28">
      <c r="A193">
        <v>192</v>
      </c>
      <c r="B193" t="s">
        <v>535</v>
      </c>
      <c r="C193" t="b">
        <v>0</v>
      </c>
      <c r="D193" t="s">
        <v>622</v>
      </c>
      <c r="E193" t="s">
        <v>575</v>
      </c>
      <c r="F193" t="s">
        <v>530</v>
      </c>
      <c r="G193">
        <v>-1.6079048945662401E-2</v>
      </c>
      <c r="H193">
        <v>1.0144781936441499E-2</v>
      </c>
      <c r="I193">
        <v>-1.5849575719222</v>
      </c>
      <c r="J193">
        <v>0.11297741830652</v>
      </c>
      <c r="X193" t="str">
        <f t="shared" si="10"/>
        <v>all_t6_ra_ols_zselfefficacy_as.factor(grade)8</v>
      </c>
      <c r="Y193" t="str">
        <f t="shared" si="15"/>
        <v>-0.016</v>
      </c>
      <c r="Z193" t="str">
        <f t="shared" si="16"/>
        <v>0.010</v>
      </c>
      <c r="AA193" s="2" t="str">
        <f t="shared" si="13"/>
        <v/>
      </c>
      <c r="AB193" t="str">
        <f t="shared" si="14"/>
        <v>zselfefficacy ~ studytime + cram + teacherrelation + zfriendrelation +      as.factor(year) + as.factor(grade) | 0 | 0 | school_id</v>
      </c>
    </row>
    <row r="194" spans="1:28">
      <c r="A194">
        <v>193</v>
      </c>
      <c r="B194" t="s">
        <v>535</v>
      </c>
      <c r="C194" t="b">
        <v>0</v>
      </c>
      <c r="D194" t="s">
        <v>622</v>
      </c>
      <c r="E194" t="s">
        <v>575</v>
      </c>
      <c r="F194" t="s">
        <v>528</v>
      </c>
      <c r="G194" t="s">
        <v>526</v>
      </c>
      <c r="H194">
        <v>0</v>
      </c>
      <c r="I194" t="s">
        <v>526</v>
      </c>
      <c r="J194" t="s">
        <v>526</v>
      </c>
      <c r="X194" t="str">
        <f t="shared" si="10"/>
        <v>all_t6_ra_ols_zselfefficacy_as.factor(grade)9</v>
      </c>
      <c r="Y194" t="str">
        <f t="shared" si="15"/>
        <v>NA</v>
      </c>
      <c r="Z194" t="str">
        <f t="shared" si="16"/>
        <v>0.000</v>
      </c>
      <c r="AA194" s="2" t="e">
        <f t="shared" si="13"/>
        <v>#VALUE!</v>
      </c>
      <c r="AB194" t="str">
        <f t="shared" si="14"/>
        <v>zselfefficacy ~ studytime + cram + teacherrelation + zfriendrelation +      as.factor(year) + as.factor(grade) | 0 | 0 | school_id</v>
      </c>
    </row>
    <row r="195" spans="1:28">
      <c r="A195">
        <v>194</v>
      </c>
      <c r="B195" t="s">
        <v>531</v>
      </c>
      <c r="C195" t="b">
        <v>0</v>
      </c>
      <c r="D195" t="s">
        <v>704</v>
      </c>
      <c r="E195" t="s">
        <v>593</v>
      </c>
      <c r="F195" t="s">
        <v>592</v>
      </c>
      <c r="G195">
        <v>-0.31262310579658398</v>
      </c>
      <c r="H195">
        <v>1.0195702361856501E-2</v>
      </c>
      <c r="I195">
        <v>-30.6622432375183</v>
      </c>
      <c r="J195" s="17">
        <v>2.4657560482380801E-204</v>
      </c>
      <c r="X195" t="str">
        <f t="shared" ref="X195:X258" si="17">E195&amp;"_"&amp;F195</f>
        <v>school_type_prime_t6_ra_ols_zdilligence_(Intercept)</v>
      </c>
      <c r="Y195" t="str">
        <f t="shared" si="15"/>
        <v>-0.313</v>
      </c>
      <c r="Z195" t="str">
        <f t="shared" si="16"/>
        <v>0.010</v>
      </c>
      <c r="AA195" s="2" t="str">
        <f t="shared" ref="AA195:AA258" si="18">IF(COUNTIF(J195,"*E*")&gt;0, "***", IF(TEXT(J195, "0.00E+00")*1&lt;0.01, "***", IF(TEXT(J195, "0.00E+00")*1&lt;0.05, "**",  IF(TEXT(J195, "0.00E+00")*1&lt;0.1, "*",""))))</f>
        <v>***</v>
      </c>
      <c r="AB195" t="str">
        <f t="shared" ref="AB195:AB258" si="19">D195</f>
        <v>zdilligence ~ studytime + cram + teacherrelation + zfriendrelation | 0 | 0 | school_id</v>
      </c>
    </row>
    <row r="196" spans="1:28">
      <c r="A196">
        <v>195</v>
      </c>
      <c r="B196" t="s">
        <v>531</v>
      </c>
      <c r="C196" t="b">
        <v>0</v>
      </c>
      <c r="D196" t="s">
        <v>704</v>
      </c>
      <c r="E196" t="s">
        <v>593</v>
      </c>
      <c r="F196" t="s">
        <v>524</v>
      </c>
      <c r="G196">
        <v>3.7768880965454499E-2</v>
      </c>
      <c r="H196">
        <v>8.76559981996868E-4</v>
      </c>
      <c r="I196">
        <v>43.087617209508203</v>
      </c>
      <c r="J196">
        <v>0</v>
      </c>
      <c r="X196" t="str">
        <f t="shared" si="17"/>
        <v>school_type_prime_t6_ra_ols_zdilligence_studytime</v>
      </c>
      <c r="Y196" t="str">
        <f t="shared" si="15"/>
        <v>0.038</v>
      </c>
      <c r="Z196" t="str">
        <f t="shared" si="16"/>
        <v>0.001</v>
      </c>
      <c r="AA196" s="2" t="str">
        <f t="shared" si="18"/>
        <v>***</v>
      </c>
      <c r="AB196" t="str">
        <f t="shared" si="19"/>
        <v>zdilligence ~ studytime + cram + teacherrelation + zfriendrelation | 0 | 0 | school_id</v>
      </c>
    </row>
    <row r="197" spans="1:28">
      <c r="A197">
        <v>196</v>
      </c>
      <c r="B197" t="s">
        <v>531</v>
      </c>
      <c r="C197" t="b">
        <v>0</v>
      </c>
      <c r="D197" t="s">
        <v>704</v>
      </c>
      <c r="E197" t="s">
        <v>593</v>
      </c>
      <c r="F197" t="s">
        <v>616</v>
      </c>
      <c r="G197">
        <v>-9.67197444584698E-2</v>
      </c>
      <c r="H197">
        <v>9.3537290830981099E-3</v>
      </c>
      <c r="I197">
        <v>-10.340233675704701</v>
      </c>
      <c r="J197" s="17">
        <v>4.9471223716824202E-25</v>
      </c>
      <c r="X197" t="str">
        <f t="shared" si="17"/>
        <v>school_type_prime_t6_ra_ols_zdilligence_cram</v>
      </c>
      <c r="Y197" t="str">
        <f t="shared" si="15"/>
        <v>-0.097</v>
      </c>
      <c r="Z197" t="str">
        <f t="shared" si="16"/>
        <v>0.009</v>
      </c>
      <c r="AA197" s="2" t="str">
        <f t="shared" si="18"/>
        <v>***</v>
      </c>
      <c r="AB197" t="str">
        <f t="shared" si="19"/>
        <v>zdilligence ~ studytime + cram + teacherrelation + zfriendrelation | 0 | 0 | school_id</v>
      </c>
    </row>
    <row r="198" spans="1:28">
      <c r="A198">
        <v>197</v>
      </c>
      <c r="B198" t="s">
        <v>531</v>
      </c>
      <c r="C198" t="b">
        <v>0</v>
      </c>
      <c r="D198" t="s">
        <v>704</v>
      </c>
      <c r="E198" t="s">
        <v>593</v>
      </c>
      <c r="F198" t="s">
        <v>138</v>
      </c>
      <c r="G198">
        <v>0.105566847443388</v>
      </c>
      <c r="H198">
        <v>5.7188787796318002E-3</v>
      </c>
      <c r="I198">
        <v>18.459360918677401</v>
      </c>
      <c r="J198" s="17">
        <v>8.4278316330442696E-76</v>
      </c>
      <c r="X198" t="str">
        <f t="shared" si="17"/>
        <v>school_type_prime_t6_ra_ols_zdilligence_teacherrelation</v>
      </c>
      <c r="Y198" t="str">
        <f t="shared" si="15"/>
        <v>0.106</v>
      </c>
      <c r="Z198" t="str">
        <f t="shared" si="16"/>
        <v>0.006</v>
      </c>
      <c r="AA198" s="2" t="str">
        <f t="shared" si="18"/>
        <v>***</v>
      </c>
      <c r="AB198" t="str">
        <f t="shared" si="19"/>
        <v>zdilligence ~ studytime + cram + teacherrelation + zfriendrelation | 0 | 0 | school_id</v>
      </c>
    </row>
    <row r="199" spans="1:28">
      <c r="A199">
        <v>198</v>
      </c>
      <c r="B199" t="s">
        <v>531</v>
      </c>
      <c r="C199" t="b">
        <v>0</v>
      </c>
      <c r="D199" t="s">
        <v>704</v>
      </c>
      <c r="E199" t="s">
        <v>593</v>
      </c>
      <c r="F199" t="s">
        <v>140</v>
      </c>
      <c r="G199">
        <v>0.180481451751727</v>
      </c>
      <c r="H199">
        <v>5.9834030653202596E-3</v>
      </c>
      <c r="I199">
        <v>30.163679394723701</v>
      </c>
      <c r="J199" s="17">
        <v>7.0765738024730903E-198</v>
      </c>
      <c r="X199" t="str">
        <f t="shared" si="17"/>
        <v>school_type_prime_t6_ra_ols_zdilligence_zfriendrelation</v>
      </c>
      <c r="Y199" t="str">
        <f t="shared" si="15"/>
        <v>0.180</v>
      </c>
      <c r="Z199" t="str">
        <f t="shared" si="16"/>
        <v>0.006</v>
      </c>
      <c r="AA199" s="2" t="str">
        <f t="shared" si="18"/>
        <v>***</v>
      </c>
      <c r="AB199" t="str">
        <f t="shared" si="19"/>
        <v>zdilligence ~ studytime + cram + teacherrelation + zfriendrelation | 0 | 0 | school_id</v>
      </c>
    </row>
    <row r="200" spans="1:28">
      <c r="A200">
        <v>199</v>
      </c>
      <c r="B200" t="s">
        <v>533</v>
      </c>
      <c r="C200" t="b">
        <v>0</v>
      </c>
      <c r="D200" t="s">
        <v>623</v>
      </c>
      <c r="E200" t="s">
        <v>576</v>
      </c>
      <c r="F200" t="s">
        <v>592</v>
      </c>
      <c r="G200">
        <v>-0.33609247028623401</v>
      </c>
      <c r="H200">
        <v>9.4150064911909092E-3</v>
      </c>
      <c r="I200">
        <v>-35.697529322013402</v>
      </c>
      <c r="J200" s="17">
        <v>9.4789649199770194E-278</v>
      </c>
      <c r="X200" t="str">
        <f t="shared" si="17"/>
        <v>school_type_junior_t6_ra_ols_zdilligence_(Intercept)</v>
      </c>
      <c r="Y200" t="str">
        <f t="shared" si="15"/>
        <v>-0.336</v>
      </c>
      <c r="Z200" t="str">
        <f t="shared" si="16"/>
        <v>0.009</v>
      </c>
      <c r="AA200" s="2" t="str">
        <f t="shared" si="18"/>
        <v>***</v>
      </c>
      <c r="AB200" t="str">
        <f t="shared" si="19"/>
        <v>zdilligence ~ studytime + cram + teacherrelation + zfriendrelation +      as.factor(year) + as.factor(grade) | 0 | 0 | school_id</v>
      </c>
    </row>
    <row r="201" spans="1:28">
      <c r="A201">
        <v>200</v>
      </c>
      <c r="B201" t="s">
        <v>533</v>
      </c>
      <c r="C201" t="b">
        <v>0</v>
      </c>
      <c r="D201" t="s">
        <v>623</v>
      </c>
      <c r="E201" t="s">
        <v>576</v>
      </c>
      <c r="F201" t="s">
        <v>524</v>
      </c>
      <c r="G201">
        <v>4.3644891051055699E-2</v>
      </c>
      <c r="H201">
        <v>6.0837338267189097E-4</v>
      </c>
      <c r="I201">
        <v>71.740303396202904</v>
      </c>
      <c r="J201">
        <v>0</v>
      </c>
      <c r="X201" t="str">
        <f t="shared" si="17"/>
        <v>school_type_junior_t6_ra_ols_zdilligence_studytime</v>
      </c>
      <c r="Y201" t="str">
        <f t="shared" si="15"/>
        <v>0.044</v>
      </c>
      <c r="Z201" t="str">
        <f t="shared" si="16"/>
        <v>0.001</v>
      </c>
      <c r="AA201" s="2" t="str">
        <f t="shared" si="18"/>
        <v>***</v>
      </c>
      <c r="AB201" t="str">
        <f t="shared" si="19"/>
        <v>zdilligence ~ studytime + cram + teacherrelation + zfriendrelation +      as.factor(year) + as.factor(grade) | 0 | 0 | school_id</v>
      </c>
    </row>
    <row r="202" spans="1:28">
      <c r="A202">
        <v>201</v>
      </c>
      <c r="B202" t="s">
        <v>533</v>
      </c>
      <c r="C202" t="b">
        <v>0</v>
      </c>
      <c r="D202" t="s">
        <v>623</v>
      </c>
      <c r="E202" t="s">
        <v>576</v>
      </c>
      <c r="F202" t="s">
        <v>616</v>
      </c>
      <c r="G202">
        <v>-0.132113184164039</v>
      </c>
      <c r="H202">
        <v>6.2768904406147099E-3</v>
      </c>
      <c r="I202">
        <v>-21.047552990442298</v>
      </c>
      <c r="J202" s="17">
        <v>3.5069588953376797E-98</v>
      </c>
      <c r="X202" t="str">
        <f t="shared" si="17"/>
        <v>school_type_junior_t6_ra_ols_zdilligence_cram</v>
      </c>
      <c r="Y202" t="str">
        <f t="shared" si="15"/>
        <v>-0.132</v>
      </c>
      <c r="Z202" t="str">
        <f t="shared" si="16"/>
        <v>0.006</v>
      </c>
      <c r="AA202" s="2" t="str">
        <f t="shared" si="18"/>
        <v>***</v>
      </c>
      <c r="AB202" t="str">
        <f t="shared" si="19"/>
        <v>zdilligence ~ studytime + cram + teacherrelation + zfriendrelation +      as.factor(year) + as.factor(grade) | 0 | 0 | school_id</v>
      </c>
    </row>
    <row r="203" spans="1:28">
      <c r="A203">
        <v>202</v>
      </c>
      <c r="B203" t="s">
        <v>533</v>
      </c>
      <c r="C203" t="b">
        <v>0</v>
      </c>
      <c r="D203" t="s">
        <v>623</v>
      </c>
      <c r="E203" t="s">
        <v>576</v>
      </c>
      <c r="F203" t="s">
        <v>138</v>
      </c>
      <c r="G203">
        <v>0.11652405991404</v>
      </c>
      <c r="H203">
        <v>3.3185734347168502E-3</v>
      </c>
      <c r="I203">
        <v>35.112695923807998</v>
      </c>
      <c r="J203" s="17">
        <v>7.7807410921132698E-269</v>
      </c>
      <c r="X203" t="str">
        <f t="shared" si="17"/>
        <v>school_type_junior_t6_ra_ols_zdilligence_teacherrelation</v>
      </c>
      <c r="Y203" t="str">
        <f t="shared" ref="Y203:Y266" si="20">TEXT(G203,"0.000")</f>
        <v>0.117</v>
      </c>
      <c r="Z203" t="str">
        <f t="shared" ref="Z203:Z266" si="21">TEXT(H203,"0.000")</f>
        <v>0.003</v>
      </c>
      <c r="AA203" s="2" t="str">
        <f t="shared" si="18"/>
        <v>***</v>
      </c>
      <c r="AB203" t="str">
        <f t="shared" si="19"/>
        <v>zdilligence ~ studytime + cram + teacherrelation + zfriendrelation +      as.factor(year) + as.factor(grade) | 0 | 0 | school_id</v>
      </c>
    </row>
    <row r="204" spans="1:28">
      <c r="A204">
        <v>203</v>
      </c>
      <c r="B204" t="s">
        <v>533</v>
      </c>
      <c r="C204" t="b">
        <v>0</v>
      </c>
      <c r="D204" t="s">
        <v>623</v>
      </c>
      <c r="E204" t="s">
        <v>576</v>
      </c>
      <c r="F204" t="s">
        <v>140</v>
      </c>
      <c r="G204">
        <v>0.182979889808495</v>
      </c>
      <c r="H204">
        <v>3.3842161801497699E-3</v>
      </c>
      <c r="I204">
        <v>54.068617389683702</v>
      </c>
      <c r="J204">
        <v>0</v>
      </c>
      <c r="X204" t="str">
        <f t="shared" si="17"/>
        <v>school_type_junior_t6_ra_ols_zdilligence_zfriendrelation</v>
      </c>
      <c r="Y204" t="str">
        <f t="shared" si="20"/>
        <v>0.183</v>
      </c>
      <c r="Z204" t="str">
        <f t="shared" si="21"/>
        <v>0.003</v>
      </c>
      <c r="AA204" s="2" t="str">
        <f t="shared" si="18"/>
        <v>***</v>
      </c>
      <c r="AB204" t="str">
        <f t="shared" si="19"/>
        <v>zdilligence ~ studytime + cram + teacherrelation + zfriendrelation +      as.factor(year) + as.factor(grade) | 0 | 0 | school_id</v>
      </c>
    </row>
    <row r="205" spans="1:28">
      <c r="A205">
        <v>204</v>
      </c>
      <c r="B205" t="s">
        <v>533</v>
      </c>
      <c r="C205" t="b">
        <v>0</v>
      </c>
      <c r="D205" t="s">
        <v>623</v>
      </c>
      <c r="E205" t="s">
        <v>576</v>
      </c>
      <c r="F205" t="s">
        <v>113</v>
      </c>
      <c r="G205" t="s">
        <v>526</v>
      </c>
      <c r="H205">
        <v>0</v>
      </c>
      <c r="I205" t="s">
        <v>526</v>
      </c>
      <c r="J205" t="s">
        <v>526</v>
      </c>
      <c r="X205" t="str">
        <f t="shared" si="17"/>
        <v>school_type_junior_t6_ra_ols_zdilligence_as.factor(year)2017</v>
      </c>
      <c r="Y205" t="str">
        <f t="shared" si="20"/>
        <v>NA</v>
      </c>
      <c r="Z205" t="str">
        <f t="shared" si="21"/>
        <v>0.000</v>
      </c>
      <c r="AA205" s="2" t="e">
        <f t="shared" si="18"/>
        <v>#VALUE!</v>
      </c>
      <c r="AB205" t="str">
        <f t="shared" si="19"/>
        <v>zdilligence ~ studytime + cram + teacherrelation + zfriendrelation +      as.factor(year) + as.factor(grade) | 0 | 0 | school_id</v>
      </c>
    </row>
    <row r="206" spans="1:28">
      <c r="A206">
        <v>205</v>
      </c>
      <c r="B206" t="s">
        <v>533</v>
      </c>
      <c r="C206" t="b">
        <v>0</v>
      </c>
      <c r="D206" t="s">
        <v>623</v>
      </c>
      <c r="E206" t="s">
        <v>576</v>
      </c>
      <c r="F206" t="s">
        <v>114</v>
      </c>
      <c r="G206">
        <v>-1.0513642094471899E-2</v>
      </c>
      <c r="H206">
        <v>7.3573973758367401E-3</v>
      </c>
      <c r="I206">
        <v>-1.4289892957258199</v>
      </c>
      <c r="J206">
        <v>0.15300969837081499</v>
      </c>
      <c r="X206" t="str">
        <f t="shared" si="17"/>
        <v>school_type_junior_t6_ra_ols_zdilligence_as.factor(year)2018</v>
      </c>
      <c r="Y206" t="str">
        <f t="shared" si="20"/>
        <v>-0.011</v>
      </c>
      <c r="Z206" t="str">
        <f t="shared" si="21"/>
        <v>0.007</v>
      </c>
      <c r="AA206" s="2" t="str">
        <f t="shared" si="18"/>
        <v/>
      </c>
      <c r="AB206" t="str">
        <f t="shared" si="19"/>
        <v>zdilligence ~ studytime + cram + teacherrelation + zfriendrelation +      as.factor(year) + as.factor(grade) | 0 | 0 | school_id</v>
      </c>
    </row>
    <row r="207" spans="1:28">
      <c r="A207">
        <v>206</v>
      </c>
      <c r="B207" t="s">
        <v>533</v>
      </c>
      <c r="C207" t="b">
        <v>0</v>
      </c>
      <c r="D207" t="s">
        <v>623</v>
      </c>
      <c r="E207" t="s">
        <v>576</v>
      </c>
      <c r="F207" t="s">
        <v>530</v>
      </c>
      <c r="G207" t="s">
        <v>526</v>
      </c>
      <c r="H207">
        <v>0</v>
      </c>
      <c r="I207" t="s">
        <v>526</v>
      </c>
      <c r="J207" t="s">
        <v>526</v>
      </c>
      <c r="X207" t="str">
        <f t="shared" si="17"/>
        <v>school_type_junior_t6_ra_ols_zdilligence_as.factor(grade)8</v>
      </c>
      <c r="Y207" t="str">
        <f t="shared" si="20"/>
        <v>NA</v>
      </c>
      <c r="Z207" t="str">
        <f t="shared" si="21"/>
        <v>0.000</v>
      </c>
      <c r="AA207" s="2" t="e">
        <f t="shared" si="18"/>
        <v>#VALUE!</v>
      </c>
      <c r="AB207" t="str">
        <f t="shared" si="19"/>
        <v>zdilligence ~ studytime + cram + teacherrelation + zfriendrelation +      as.factor(year) + as.factor(grade) | 0 | 0 | school_id</v>
      </c>
    </row>
    <row r="208" spans="1:28">
      <c r="A208">
        <v>207</v>
      </c>
      <c r="B208" t="s">
        <v>533</v>
      </c>
      <c r="C208" t="b">
        <v>0</v>
      </c>
      <c r="D208" t="s">
        <v>623</v>
      </c>
      <c r="E208" t="s">
        <v>576</v>
      </c>
      <c r="F208" t="s">
        <v>528</v>
      </c>
      <c r="G208">
        <v>-2.2185522995152598E-2</v>
      </c>
      <c r="H208">
        <v>1.0063133796078601E-2</v>
      </c>
      <c r="I208">
        <v>-2.2046336106350699</v>
      </c>
      <c r="J208">
        <v>2.7481549686573199E-2</v>
      </c>
      <c r="X208" t="str">
        <f t="shared" si="17"/>
        <v>school_type_junior_t6_ra_ols_zdilligence_as.factor(grade)9</v>
      </c>
      <c r="Y208" t="str">
        <f t="shared" si="20"/>
        <v>-0.022</v>
      </c>
      <c r="Z208" t="str">
        <f t="shared" si="21"/>
        <v>0.010</v>
      </c>
      <c r="AA208" s="2" t="str">
        <f t="shared" si="18"/>
        <v>**</v>
      </c>
      <c r="AB208" t="str">
        <f t="shared" si="19"/>
        <v>zdilligence ~ studytime + cram + teacherrelation + zfriendrelation +      as.factor(year) + as.factor(grade) | 0 | 0 | school_id</v>
      </c>
    </row>
    <row r="209" spans="1:28">
      <c r="A209">
        <v>208</v>
      </c>
      <c r="B209" t="s">
        <v>535</v>
      </c>
      <c r="C209" t="b">
        <v>0</v>
      </c>
      <c r="D209" t="s">
        <v>623</v>
      </c>
      <c r="E209" t="s">
        <v>577</v>
      </c>
      <c r="F209" t="s">
        <v>592</v>
      </c>
      <c r="G209">
        <v>-0.34128086139883701</v>
      </c>
      <c r="H209">
        <v>8.1521173711974204E-3</v>
      </c>
      <c r="I209">
        <v>-41.8640760257734</v>
      </c>
      <c r="J209">
        <v>0</v>
      </c>
      <c r="X209" t="str">
        <f t="shared" si="17"/>
        <v>all_t6_ra_ols_zdilligence_(Intercept)</v>
      </c>
      <c r="Y209" t="str">
        <f t="shared" si="20"/>
        <v>-0.341</v>
      </c>
      <c r="Z209" t="str">
        <f t="shared" si="21"/>
        <v>0.008</v>
      </c>
      <c r="AA209" s="2" t="str">
        <f t="shared" si="18"/>
        <v>***</v>
      </c>
      <c r="AB209" t="str">
        <f t="shared" si="19"/>
        <v>zdilligence ~ studytime + cram + teacherrelation + zfriendrelation +      as.factor(year) + as.factor(grade) | 0 | 0 | school_id</v>
      </c>
    </row>
    <row r="210" spans="1:28">
      <c r="A210">
        <v>209</v>
      </c>
      <c r="B210" t="s">
        <v>535</v>
      </c>
      <c r="C210" t="b">
        <v>0</v>
      </c>
      <c r="D210" t="s">
        <v>623</v>
      </c>
      <c r="E210" t="s">
        <v>577</v>
      </c>
      <c r="F210" t="s">
        <v>524</v>
      </c>
      <c r="G210">
        <v>4.20212030913127E-2</v>
      </c>
      <c r="H210">
        <v>5.0875664831731603E-4</v>
      </c>
      <c r="I210">
        <v>82.595880034778006</v>
      </c>
      <c r="J210">
        <v>0</v>
      </c>
      <c r="X210" t="str">
        <f t="shared" si="17"/>
        <v>all_t6_ra_ols_zdilligence_studytime</v>
      </c>
      <c r="Y210" t="str">
        <f t="shared" si="20"/>
        <v>0.042</v>
      </c>
      <c r="Z210" t="str">
        <f t="shared" si="21"/>
        <v>0.001</v>
      </c>
      <c r="AA210" s="2" t="str">
        <f t="shared" si="18"/>
        <v>***</v>
      </c>
      <c r="AB210" t="str">
        <f t="shared" si="19"/>
        <v>zdilligence ~ studytime + cram + teacherrelation + zfriendrelation +      as.factor(year) + as.factor(grade) | 0 | 0 | school_id</v>
      </c>
    </row>
    <row r="211" spans="1:28">
      <c r="A211">
        <v>210</v>
      </c>
      <c r="B211" t="s">
        <v>535</v>
      </c>
      <c r="C211" t="b">
        <v>0</v>
      </c>
      <c r="D211" t="s">
        <v>623</v>
      </c>
      <c r="E211" t="s">
        <v>577</v>
      </c>
      <c r="F211" t="s">
        <v>616</v>
      </c>
      <c r="G211">
        <v>-0.12124772903074101</v>
      </c>
      <c r="H211">
        <v>5.2390909220902098E-3</v>
      </c>
      <c r="I211">
        <v>-23.1428946040065</v>
      </c>
      <c r="J211" s="17">
        <v>2.5826593298516602E-118</v>
      </c>
      <c r="X211" t="str">
        <f t="shared" si="17"/>
        <v>all_t6_ra_ols_zdilligence_cram</v>
      </c>
      <c r="Y211" t="str">
        <f t="shared" si="20"/>
        <v>-0.121</v>
      </c>
      <c r="Z211" t="str">
        <f t="shared" si="21"/>
        <v>0.005</v>
      </c>
      <c r="AA211" s="2" t="str">
        <f t="shared" si="18"/>
        <v>***</v>
      </c>
      <c r="AB211" t="str">
        <f t="shared" si="19"/>
        <v>zdilligence ~ studytime + cram + teacherrelation + zfriendrelation +      as.factor(year) + as.factor(grade) | 0 | 0 | school_id</v>
      </c>
    </row>
    <row r="212" spans="1:28">
      <c r="A212">
        <v>211</v>
      </c>
      <c r="B212" t="s">
        <v>535</v>
      </c>
      <c r="C212" t="b">
        <v>0</v>
      </c>
      <c r="D212" t="s">
        <v>623</v>
      </c>
      <c r="E212" t="s">
        <v>577</v>
      </c>
      <c r="F212" t="s">
        <v>138</v>
      </c>
      <c r="G212">
        <v>0.11394824057887901</v>
      </c>
      <c r="H212">
        <v>2.8574720950947201E-3</v>
      </c>
      <c r="I212">
        <v>39.8772890116716</v>
      </c>
      <c r="J212">
        <v>0</v>
      </c>
      <c r="X212" t="str">
        <f t="shared" si="17"/>
        <v>all_t6_ra_ols_zdilligence_teacherrelation</v>
      </c>
      <c r="Y212" t="str">
        <f t="shared" si="20"/>
        <v>0.114</v>
      </c>
      <c r="Z212" t="str">
        <f t="shared" si="21"/>
        <v>0.003</v>
      </c>
      <c r="AA212" s="2" t="str">
        <f t="shared" si="18"/>
        <v>***</v>
      </c>
      <c r="AB212" t="str">
        <f t="shared" si="19"/>
        <v>zdilligence ~ studytime + cram + teacherrelation + zfriendrelation +      as.factor(year) + as.factor(grade) | 0 | 0 | school_id</v>
      </c>
    </row>
    <row r="213" spans="1:28">
      <c r="A213">
        <v>212</v>
      </c>
      <c r="B213" t="s">
        <v>535</v>
      </c>
      <c r="C213" t="b">
        <v>0</v>
      </c>
      <c r="D213" t="s">
        <v>623</v>
      </c>
      <c r="E213" t="s">
        <v>577</v>
      </c>
      <c r="F213" t="s">
        <v>140</v>
      </c>
      <c r="G213">
        <v>0.18196064306498</v>
      </c>
      <c r="H213">
        <v>2.9302888465343102E-3</v>
      </c>
      <c r="I213">
        <v>62.096486931719298</v>
      </c>
      <c r="J213">
        <v>0</v>
      </c>
      <c r="X213" t="str">
        <f t="shared" si="17"/>
        <v>all_t6_ra_ols_zdilligence_zfriendrelation</v>
      </c>
      <c r="Y213" t="str">
        <f t="shared" si="20"/>
        <v>0.182</v>
      </c>
      <c r="Z213" t="str">
        <f t="shared" si="21"/>
        <v>0.003</v>
      </c>
      <c r="AA213" s="2" t="str">
        <f t="shared" si="18"/>
        <v>***</v>
      </c>
      <c r="AB213" t="str">
        <f t="shared" si="19"/>
        <v>zdilligence ~ studytime + cram + teacherrelation + zfriendrelation +      as.factor(year) + as.factor(grade) | 0 | 0 | school_id</v>
      </c>
    </row>
    <row r="214" spans="1:28">
      <c r="A214">
        <v>213</v>
      </c>
      <c r="B214" t="s">
        <v>535</v>
      </c>
      <c r="C214" t="b">
        <v>0</v>
      </c>
      <c r="D214" t="s">
        <v>623</v>
      </c>
      <c r="E214" t="s">
        <v>577</v>
      </c>
      <c r="F214" t="s">
        <v>113</v>
      </c>
      <c r="G214" t="s">
        <v>526</v>
      </c>
      <c r="H214">
        <v>0</v>
      </c>
      <c r="I214" t="s">
        <v>526</v>
      </c>
      <c r="J214" t="s">
        <v>526</v>
      </c>
      <c r="X214" t="str">
        <f t="shared" si="17"/>
        <v>all_t6_ra_ols_zdilligence_as.factor(year)2017</v>
      </c>
      <c r="Y214" t="str">
        <f t="shared" si="20"/>
        <v>NA</v>
      </c>
      <c r="Z214" t="str">
        <f t="shared" si="21"/>
        <v>0.000</v>
      </c>
      <c r="AA214" s="2" t="e">
        <f t="shared" si="18"/>
        <v>#VALUE!</v>
      </c>
      <c r="AB214" t="str">
        <f t="shared" si="19"/>
        <v>zdilligence ~ studytime + cram + teacherrelation + zfriendrelation +      as.factor(year) + as.factor(grade) | 0 | 0 | school_id</v>
      </c>
    </row>
    <row r="215" spans="1:28">
      <c r="A215">
        <v>214</v>
      </c>
      <c r="B215" t="s">
        <v>535</v>
      </c>
      <c r="C215" t="b">
        <v>0</v>
      </c>
      <c r="D215" t="s">
        <v>623</v>
      </c>
      <c r="E215" t="s">
        <v>577</v>
      </c>
      <c r="F215" t="s">
        <v>114</v>
      </c>
      <c r="G215">
        <v>4.13222373183488E-3</v>
      </c>
      <c r="H215">
        <v>1.10940213536573E-2</v>
      </c>
      <c r="I215">
        <v>0.37247302849950298</v>
      </c>
      <c r="J215">
        <v>0.70954114023344605</v>
      </c>
      <c r="X215" t="str">
        <f t="shared" si="17"/>
        <v>all_t6_ra_ols_zdilligence_as.factor(year)2018</v>
      </c>
      <c r="Y215" t="str">
        <f t="shared" si="20"/>
        <v>0.004</v>
      </c>
      <c r="Z215" t="str">
        <f t="shared" si="21"/>
        <v>0.011</v>
      </c>
      <c r="AA215" s="2" t="str">
        <f t="shared" si="18"/>
        <v/>
      </c>
      <c r="AB215" t="str">
        <f t="shared" si="19"/>
        <v>zdilligence ~ studytime + cram + teacherrelation + zfriendrelation +      as.factor(year) + as.factor(grade) | 0 | 0 | school_id</v>
      </c>
    </row>
    <row r="216" spans="1:28">
      <c r="A216">
        <v>215</v>
      </c>
      <c r="B216" t="s">
        <v>535</v>
      </c>
      <c r="C216" t="b">
        <v>0</v>
      </c>
      <c r="D216" t="s">
        <v>623</v>
      </c>
      <c r="E216" t="s">
        <v>577</v>
      </c>
      <c r="F216" t="s">
        <v>529</v>
      </c>
      <c r="G216">
        <v>1.44126596900589E-2</v>
      </c>
      <c r="H216">
        <v>1.0710127695422801E-2</v>
      </c>
      <c r="I216">
        <v>1.3457038141775299</v>
      </c>
      <c r="J216">
        <v>0.17839979672556</v>
      </c>
      <c r="X216" t="str">
        <f t="shared" si="17"/>
        <v>all_t6_ra_ols_zdilligence_as.factor(grade)7</v>
      </c>
      <c r="Y216" t="str">
        <f t="shared" si="20"/>
        <v>0.014</v>
      </c>
      <c r="Z216" t="str">
        <f t="shared" si="21"/>
        <v>0.011</v>
      </c>
      <c r="AA216" s="2" t="str">
        <f t="shared" si="18"/>
        <v/>
      </c>
      <c r="AB216" t="str">
        <f t="shared" si="19"/>
        <v>zdilligence ~ studytime + cram + teacherrelation + zfriendrelation +      as.factor(year) + as.factor(grade) | 0 | 0 | school_id</v>
      </c>
    </row>
    <row r="217" spans="1:28">
      <c r="A217">
        <v>216</v>
      </c>
      <c r="B217" t="s">
        <v>535</v>
      </c>
      <c r="C217" t="b">
        <v>0</v>
      </c>
      <c r="D217" t="s">
        <v>623</v>
      </c>
      <c r="E217" t="s">
        <v>577</v>
      </c>
      <c r="F217" t="s">
        <v>530</v>
      </c>
      <c r="G217" t="s">
        <v>526</v>
      </c>
      <c r="H217">
        <v>0</v>
      </c>
      <c r="I217" t="s">
        <v>526</v>
      </c>
      <c r="J217" t="s">
        <v>526</v>
      </c>
      <c r="X217" t="str">
        <f t="shared" si="17"/>
        <v>all_t6_ra_ols_zdilligence_as.factor(grade)8</v>
      </c>
      <c r="Y217" t="str">
        <f t="shared" si="20"/>
        <v>NA</v>
      </c>
      <c r="Z217" t="str">
        <f t="shared" si="21"/>
        <v>0.000</v>
      </c>
      <c r="AA217" s="2" t="e">
        <f t="shared" si="18"/>
        <v>#VALUE!</v>
      </c>
      <c r="AB217" t="str">
        <f t="shared" si="19"/>
        <v>zdilligence ~ studytime + cram + teacherrelation + zfriendrelation +      as.factor(year) + as.factor(grade) | 0 | 0 | school_id</v>
      </c>
    </row>
    <row r="218" spans="1:28">
      <c r="A218">
        <v>217</v>
      </c>
      <c r="B218" t="s">
        <v>535</v>
      </c>
      <c r="C218" t="b">
        <v>0</v>
      </c>
      <c r="D218" t="s">
        <v>623</v>
      </c>
      <c r="E218" t="s">
        <v>577</v>
      </c>
      <c r="F218" t="s">
        <v>528</v>
      </c>
      <c r="G218">
        <v>-7.6091771397916999E-3</v>
      </c>
      <c r="H218">
        <v>1.02430927658915E-2</v>
      </c>
      <c r="I218">
        <v>-0.74285934079690097</v>
      </c>
      <c r="J218">
        <v>0.45756783994278899</v>
      </c>
      <c r="X218" t="str">
        <f t="shared" si="17"/>
        <v>all_t6_ra_ols_zdilligence_as.factor(grade)9</v>
      </c>
      <c r="Y218" t="str">
        <f t="shared" si="20"/>
        <v>-0.008</v>
      </c>
      <c r="Z218" t="str">
        <f t="shared" si="21"/>
        <v>0.010</v>
      </c>
      <c r="AA218" s="2" t="str">
        <f t="shared" si="18"/>
        <v/>
      </c>
      <c r="AB218" t="str">
        <f t="shared" si="19"/>
        <v>zdilligence ~ studytime + cram + teacherrelation + zfriendrelation +      as.factor(year) + as.factor(grade) | 0 | 0 | school_id</v>
      </c>
    </row>
    <row r="219" spans="1:28">
      <c r="A219">
        <v>218</v>
      </c>
      <c r="B219" t="s">
        <v>531</v>
      </c>
      <c r="C219" t="b">
        <v>0</v>
      </c>
      <c r="D219" t="s">
        <v>624</v>
      </c>
      <c r="E219" t="s">
        <v>532</v>
      </c>
      <c r="F219" t="s">
        <v>524</v>
      </c>
      <c r="G219">
        <v>4.9397739437772297E-3</v>
      </c>
      <c r="H219">
        <v>3.6492042340587299E-4</v>
      </c>
      <c r="I219">
        <v>13.536578461883201</v>
      </c>
      <c r="J219" s="17">
        <v>1.00031810588763E-41</v>
      </c>
      <c r="X219" t="str">
        <f t="shared" si="17"/>
        <v>school_type_prime_t6_ra_fe_basic_zgakuryoku_studytime</v>
      </c>
      <c r="Y219" t="str">
        <f t="shared" si="20"/>
        <v>0.005</v>
      </c>
      <c r="Z219" t="str">
        <f t="shared" si="21"/>
        <v>0.000</v>
      </c>
      <c r="AA219" s="2" t="str">
        <f t="shared" si="18"/>
        <v>***</v>
      </c>
      <c r="AB219" t="str">
        <f t="shared" si="19"/>
        <v>zgakuryoku ~ studytime + cram + teacherrelation + zfriendrelation +      as.factor(year) + as.factor(grade) | mst_id | 0 | school_id</v>
      </c>
    </row>
    <row r="220" spans="1:28">
      <c r="A220">
        <v>219</v>
      </c>
      <c r="B220" t="s">
        <v>531</v>
      </c>
      <c r="C220" t="b">
        <v>0</v>
      </c>
      <c r="D220" t="s">
        <v>624</v>
      </c>
      <c r="E220" t="s">
        <v>532</v>
      </c>
      <c r="F220" t="s">
        <v>616</v>
      </c>
      <c r="G220">
        <v>2.2514604871757399E-2</v>
      </c>
      <c r="H220">
        <v>3.9203204033948398E-3</v>
      </c>
      <c r="I220">
        <v>5.74305223936814</v>
      </c>
      <c r="J220" s="17">
        <v>9.3144389701106004E-9</v>
      </c>
      <c r="X220" t="str">
        <f t="shared" si="17"/>
        <v>school_type_prime_t6_ra_fe_basic_zgakuryoku_cram</v>
      </c>
      <c r="Y220" t="str">
        <f t="shared" si="20"/>
        <v>0.023</v>
      </c>
      <c r="Z220" t="str">
        <f t="shared" si="21"/>
        <v>0.004</v>
      </c>
      <c r="AA220" s="2" t="str">
        <f t="shared" si="18"/>
        <v>***</v>
      </c>
      <c r="AB220" t="str">
        <f t="shared" si="19"/>
        <v>zgakuryoku ~ studytime + cram + teacherrelation + zfriendrelation +      as.factor(year) + as.factor(grade) | mst_id | 0 | school_id</v>
      </c>
    </row>
    <row r="221" spans="1:28">
      <c r="A221">
        <v>220</v>
      </c>
      <c r="B221" t="s">
        <v>531</v>
      </c>
      <c r="C221" t="b">
        <v>0</v>
      </c>
      <c r="D221" t="s">
        <v>624</v>
      </c>
      <c r="E221" t="s">
        <v>532</v>
      </c>
      <c r="F221" t="s">
        <v>138</v>
      </c>
      <c r="G221">
        <v>6.9864953859755299E-3</v>
      </c>
      <c r="H221">
        <v>1.9416874937341201E-3</v>
      </c>
      <c r="I221">
        <v>3.5981564533536599</v>
      </c>
      <c r="J221">
        <v>3.2057265807011699E-4</v>
      </c>
      <c r="X221" t="str">
        <f t="shared" si="17"/>
        <v>school_type_prime_t6_ra_fe_basic_zgakuryoku_teacherrelation</v>
      </c>
      <c r="Y221" t="str">
        <f t="shared" si="20"/>
        <v>0.007</v>
      </c>
      <c r="Z221" t="str">
        <f t="shared" si="21"/>
        <v>0.002</v>
      </c>
      <c r="AA221" s="2" t="str">
        <f t="shared" si="18"/>
        <v>***</v>
      </c>
      <c r="AB221" t="str">
        <f t="shared" si="19"/>
        <v>zgakuryoku ~ studytime + cram + teacherrelation + zfriendrelation +      as.factor(year) + as.factor(grade) | mst_id | 0 | school_id</v>
      </c>
    </row>
    <row r="222" spans="1:28">
      <c r="A222">
        <v>221</v>
      </c>
      <c r="B222" t="s">
        <v>531</v>
      </c>
      <c r="C222" t="b">
        <v>0</v>
      </c>
      <c r="D222" t="s">
        <v>624</v>
      </c>
      <c r="E222" t="s">
        <v>532</v>
      </c>
      <c r="F222" t="s">
        <v>140</v>
      </c>
      <c r="G222">
        <v>5.9488626139869803E-3</v>
      </c>
      <c r="H222">
        <v>1.8106744562756099E-3</v>
      </c>
      <c r="I222">
        <v>3.2854401813472598</v>
      </c>
      <c r="J222">
        <v>1.0184396436807601E-3</v>
      </c>
      <c r="X222" t="str">
        <f t="shared" si="17"/>
        <v>school_type_prime_t6_ra_fe_basic_zgakuryoku_zfriendrelation</v>
      </c>
      <c r="Y222" t="str">
        <f t="shared" si="20"/>
        <v>0.006</v>
      </c>
      <c r="Z222" t="str">
        <f t="shared" si="21"/>
        <v>0.002</v>
      </c>
      <c r="AA222" s="2" t="str">
        <f t="shared" si="18"/>
        <v>***</v>
      </c>
      <c r="AB222" t="str">
        <f t="shared" si="19"/>
        <v>zgakuryoku ~ studytime + cram + teacherrelation + zfriendrelation +      as.factor(year) + as.factor(grade) | mst_id | 0 | school_id</v>
      </c>
    </row>
    <row r="223" spans="1:28">
      <c r="A223">
        <v>222</v>
      </c>
      <c r="B223" t="s">
        <v>531</v>
      </c>
      <c r="C223" t="b">
        <v>0</v>
      </c>
      <c r="D223" t="s">
        <v>624</v>
      </c>
      <c r="E223" t="s">
        <v>532</v>
      </c>
      <c r="F223" t="s">
        <v>113</v>
      </c>
      <c r="G223">
        <v>1.8414324629164001E-2</v>
      </c>
      <c r="H223">
        <v>6.5013440795991901E-3</v>
      </c>
      <c r="I223">
        <v>2.83238733463546</v>
      </c>
      <c r="J223">
        <v>4.6207330132669597E-3</v>
      </c>
      <c r="X223" t="str">
        <f t="shared" si="17"/>
        <v>school_type_prime_t6_ra_fe_basic_zgakuryoku_as.factor(year)2017</v>
      </c>
      <c r="Y223" t="str">
        <f t="shared" si="20"/>
        <v>0.018</v>
      </c>
      <c r="Z223" t="str">
        <f t="shared" si="21"/>
        <v>0.007</v>
      </c>
      <c r="AA223" s="2" t="str">
        <f t="shared" si="18"/>
        <v>***</v>
      </c>
      <c r="AB223" t="str">
        <f t="shared" si="19"/>
        <v>zgakuryoku ~ studytime + cram + teacherrelation + zfriendrelation +      as.factor(year) + as.factor(grade) | mst_id | 0 | school_id</v>
      </c>
    </row>
    <row r="224" spans="1:28">
      <c r="A224">
        <v>223</v>
      </c>
      <c r="B224" t="s">
        <v>531</v>
      </c>
      <c r="C224" t="b">
        <v>0</v>
      </c>
      <c r="D224" t="s">
        <v>624</v>
      </c>
      <c r="E224" t="s">
        <v>532</v>
      </c>
      <c r="F224" t="s">
        <v>114</v>
      </c>
      <c r="G224">
        <v>1.55566304220352E-2</v>
      </c>
      <c r="H224">
        <v>8.49917408558294E-3</v>
      </c>
      <c r="I224">
        <v>1.83036966479176</v>
      </c>
      <c r="J224">
        <v>6.7196447975657103E-2</v>
      </c>
      <c r="X224" t="str">
        <f t="shared" si="17"/>
        <v>school_type_prime_t6_ra_fe_basic_zgakuryoku_as.factor(year)2018</v>
      </c>
      <c r="Y224" t="str">
        <f t="shared" si="20"/>
        <v>0.016</v>
      </c>
      <c r="Z224" t="str">
        <f t="shared" si="21"/>
        <v>0.008</v>
      </c>
      <c r="AA224" s="2" t="str">
        <f t="shared" si="18"/>
        <v>*</v>
      </c>
      <c r="AB224" t="str">
        <f t="shared" si="19"/>
        <v>zgakuryoku ~ studytime + cram + teacherrelation + zfriendrelation +      as.factor(year) + as.factor(grade) | mst_id | 0 | school_id</v>
      </c>
    </row>
    <row r="225" spans="1:28">
      <c r="A225">
        <v>224</v>
      </c>
      <c r="B225" t="s">
        <v>531</v>
      </c>
      <c r="C225" t="b">
        <v>0</v>
      </c>
      <c r="D225" t="s">
        <v>624</v>
      </c>
      <c r="E225" t="s">
        <v>532</v>
      </c>
      <c r="F225" t="s">
        <v>525</v>
      </c>
      <c r="G225">
        <v>6.0359562449152603E-3</v>
      </c>
      <c r="H225">
        <v>4.7165339595960096E-3</v>
      </c>
      <c r="I225">
        <v>1.2797440443813299</v>
      </c>
      <c r="J225">
        <v>0.20063693290043799</v>
      </c>
      <c r="X225" t="str">
        <f t="shared" si="17"/>
        <v>school_type_prime_t6_ra_fe_basic_zgakuryoku_as.factor(grade)5</v>
      </c>
      <c r="Y225" t="str">
        <f t="shared" si="20"/>
        <v>0.006</v>
      </c>
      <c r="Z225" t="str">
        <f t="shared" si="21"/>
        <v>0.005</v>
      </c>
      <c r="AA225" s="2" t="str">
        <f t="shared" si="18"/>
        <v/>
      </c>
      <c r="AB225" t="str">
        <f t="shared" si="19"/>
        <v>zgakuryoku ~ studytime + cram + teacherrelation + zfriendrelation +      as.factor(year) + as.factor(grade) | mst_id | 0 | school_id</v>
      </c>
    </row>
    <row r="226" spans="1:28">
      <c r="A226">
        <v>225</v>
      </c>
      <c r="B226" t="s">
        <v>531</v>
      </c>
      <c r="C226" t="b">
        <v>0</v>
      </c>
      <c r="D226" t="s">
        <v>624</v>
      </c>
      <c r="E226" t="s">
        <v>532</v>
      </c>
      <c r="F226" t="s">
        <v>527</v>
      </c>
      <c r="G226" t="s">
        <v>526</v>
      </c>
      <c r="H226">
        <v>0</v>
      </c>
      <c r="I226" t="s">
        <v>526</v>
      </c>
      <c r="J226" t="s">
        <v>526</v>
      </c>
      <c r="X226" t="str">
        <f t="shared" si="17"/>
        <v>school_type_prime_t6_ra_fe_basic_zgakuryoku_as.factor(grade)6</v>
      </c>
      <c r="Y226" t="str">
        <f t="shared" si="20"/>
        <v>NA</v>
      </c>
      <c r="Z226" t="str">
        <f t="shared" si="21"/>
        <v>0.000</v>
      </c>
      <c r="AA226" s="2" t="e">
        <f t="shared" si="18"/>
        <v>#VALUE!</v>
      </c>
      <c r="AB226" t="str">
        <f t="shared" si="19"/>
        <v>zgakuryoku ~ studytime + cram + teacherrelation + zfriendrelation +      as.factor(year) + as.factor(grade) | mst_id | 0 | school_id</v>
      </c>
    </row>
    <row r="227" spans="1:28">
      <c r="A227">
        <v>226</v>
      </c>
      <c r="B227" t="s">
        <v>533</v>
      </c>
      <c r="C227" t="b">
        <v>0</v>
      </c>
      <c r="D227" t="s">
        <v>624</v>
      </c>
      <c r="E227" t="s">
        <v>534</v>
      </c>
      <c r="F227" t="s">
        <v>524</v>
      </c>
      <c r="G227">
        <v>6.7322395230958601E-3</v>
      </c>
      <c r="H227">
        <v>3.5091710357809501E-4</v>
      </c>
      <c r="I227">
        <v>19.184700473277498</v>
      </c>
      <c r="J227" s="17">
        <v>6.0479214885382699E-82</v>
      </c>
      <c r="X227" t="str">
        <f t="shared" si="17"/>
        <v>school_type_junior_t6_ra_fe_basic_zgakuryoku_studytime</v>
      </c>
      <c r="Y227" t="str">
        <f t="shared" si="20"/>
        <v>0.007</v>
      </c>
      <c r="Z227" t="str">
        <f t="shared" si="21"/>
        <v>0.000</v>
      </c>
      <c r="AA227" s="2" t="str">
        <f t="shared" si="18"/>
        <v>***</v>
      </c>
      <c r="AB227" t="str">
        <f t="shared" si="19"/>
        <v>zgakuryoku ~ studytime + cram + teacherrelation + zfriendrelation +      as.factor(year) + as.factor(grade) | mst_id | 0 | school_id</v>
      </c>
    </row>
    <row r="228" spans="1:28">
      <c r="A228">
        <v>227</v>
      </c>
      <c r="B228" t="s">
        <v>533</v>
      </c>
      <c r="C228" t="b">
        <v>0</v>
      </c>
      <c r="D228" t="s">
        <v>624</v>
      </c>
      <c r="E228" t="s">
        <v>534</v>
      </c>
      <c r="F228" t="s">
        <v>616</v>
      </c>
      <c r="G228">
        <v>4.2937726423610899E-2</v>
      </c>
      <c r="H228">
        <v>3.8197436113793799E-3</v>
      </c>
      <c r="I228">
        <v>11.240996986210099</v>
      </c>
      <c r="J228" s="17">
        <v>2.6255356976239101E-29</v>
      </c>
      <c r="X228" t="str">
        <f t="shared" si="17"/>
        <v>school_type_junior_t6_ra_fe_basic_zgakuryoku_cram</v>
      </c>
      <c r="Y228" t="str">
        <f t="shared" si="20"/>
        <v>0.043</v>
      </c>
      <c r="Z228" t="str">
        <f t="shared" si="21"/>
        <v>0.004</v>
      </c>
      <c r="AA228" s="2" t="str">
        <f t="shared" si="18"/>
        <v>***</v>
      </c>
      <c r="AB228" t="str">
        <f t="shared" si="19"/>
        <v>zgakuryoku ~ studytime + cram + teacherrelation + zfriendrelation +      as.factor(year) + as.factor(grade) | mst_id | 0 | school_id</v>
      </c>
    </row>
    <row r="229" spans="1:28">
      <c r="A229">
        <v>228</v>
      </c>
      <c r="B229" t="s">
        <v>533</v>
      </c>
      <c r="C229" t="b">
        <v>0</v>
      </c>
      <c r="D229" t="s">
        <v>624</v>
      </c>
      <c r="E229" t="s">
        <v>534</v>
      </c>
      <c r="F229" t="s">
        <v>138</v>
      </c>
      <c r="G229">
        <v>6.9324045997055401E-3</v>
      </c>
      <c r="H229">
        <v>1.7778595975099099E-3</v>
      </c>
      <c r="I229">
        <v>3.8992981275997001</v>
      </c>
      <c r="J229" s="17">
        <v>9.6508345093752895E-5</v>
      </c>
      <c r="X229" t="str">
        <f t="shared" si="17"/>
        <v>school_type_junior_t6_ra_fe_basic_zgakuryoku_teacherrelation</v>
      </c>
      <c r="Y229" t="str">
        <f t="shared" si="20"/>
        <v>0.007</v>
      </c>
      <c r="Z229" t="str">
        <f t="shared" si="21"/>
        <v>0.002</v>
      </c>
      <c r="AA229" s="2" t="str">
        <f t="shared" si="18"/>
        <v>***</v>
      </c>
      <c r="AB229" t="str">
        <f t="shared" si="19"/>
        <v>zgakuryoku ~ studytime + cram + teacherrelation + zfriendrelation +      as.factor(year) + as.factor(grade) | mst_id | 0 | school_id</v>
      </c>
    </row>
    <row r="230" spans="1:28">
      <c r="A230">
        <v>229</v>
      </c>
      <c r="B230" t="s">
        <v>533</v>
      </c>
      <c r="C230" t="b">
        <v>0</v>
      </c>
      <c r="D230" t="s">
        <v>624</v>
      </c>
      <c r="E230" t="s">
        <v>534</v>
      </c>
      <c r="F230" t="s">
        <v>140</v>
      </c>
      <c r="G230">
        <v>5.1347144035317699E-3</v>
      </c>
      <c r="H230">
        <v>1.8911860806258801E-3</v>
      </c>
      <c r="I230">
        <v>2.71507624560798</v>
      </c>
      <c r="J230">
        <v>6.6267091177790796E-3</v>
      </c>
      <c r="X230" t="str">
        <f t="shared" si="17"/>
        <v>school_type_junior_t6_ra_fe_basic_zgakuryoku_zfriendrelation</v>
      </c>
      <c r="Y230" t="str">
        <f t="shared" si="20"/>
        <v>0.005</v>
      </c>
      <c r="Z230" t="str">
        <f t="shared" si="21"/>
        <v>0.002</v>
      </c>
      <c r="AA230" s="2" t="str">
        <f t="shared" si="18"/>
        <v>***</v>
      </c>
      <c r="AB230" t="str">
        <f t="shared" si="19"/>
        <v>zgakuryoku ~ studytime + cram + teacherrelation + zfriendrelation +      as.factor(year) + as.factor(grade) | mst_id | 0 | school_id</v>
      </c>
    </row>
    <row r="231" spans="1:28">
      <c r="A231">
        <v>230</v>
      </c>
      <c r="B231" t="s">
        <v>533</v>
      </c>
      <c r="C231" t="b">
        <v>0</v>
      </c>
      <c r="D231" t="s">
        <v>624</v>
      </c>
      <c r="E231" t="s">
        <v>534</v>
      </c>
      <c r="F231" t="s">
        <v>113</v>
      </c>
      <c r="G231">
        <v>3.0066368171398098E-3</v>
      </c>
      <c r="H231">
        <v>4.0817347526954199E-3</v>
      </c>
      <c r="I231">
        <v>0.736607594394598</v>
      </c>
      <c r="J231">
        <v>0.46136201497812901</v>
      </c>
      <c r="X231" t="str">
        <f t="shared" si="17"/>
        <v>school_type_junior_t6_ra_fe_basic_zgakuryoku_as.factor(year)2017</v>
      </c>
      <c r="Y231" t="str">
        <f t="shared" si="20"/>
        <v>0.003</v>
      </c>
      <c r="Z231" t="str">
        <f t="shared" si="21"/>
        <v>0.004</v>
      </c>
      <c r="AA231" s="2" t="str">
        <f t="shared" si="18"/>
        <v/>
      </c>
      <c r="AB231" t="str">
        <f t="shared" si="19"/>
        <v>zgakuryoku ~ studytime + cram + teacherrelation + zfriendrelation +      as.factor(year) + as.factor(grade) | mst_id | 0 | school_id</v>
      </c>
    </row>
    <row r="232" spans="1:28">
      <c r="A232">
        <v>231</v>
      </c>
      <c r="B232" t="s">
        <v>533</v>
      </c>
      <c r="C232" t="b">
        <v>0</v>
      </c>
      <c r="D232" t="s">
        <v>624</v>
      </c>
      <c r="E232" t="s">
        <v>534</v>
      </c>
      <c r="F232" t="s">
        <v>114</v>
      </c>
      <c r="G232" t="s">
        <v>526</v>
      </c>
      <c r="H232">
        <v>0</v>
      </c>
      <c r="I232" t="s">
        <v>526</v>
      </c>
      <c r="J232" t="s">
        <v>526</v>
      </c>
      <c r="X232" t="str">
        <f t="shared" si="17"/>
        <v>school_type_junior_t6_ra_fe_basic_zgakuryoku_as.factor(year)2018</v>
      </c>
      <c r="Y232" t="str">
        <f t="shared" si="20"/>
        <v>NA</v>
      </c>
      <c r="Z232" t="str">
        <f t="shared" si="21"/>
        <v>0.000</v>
      </c>
      <c r="AA232" s="2" t="e">
        <f t="shared" si="18"/>
        <v>#VALUE!</v>
      </c>
      <c r="AB232" t="str">
        <f t="shared" si="19"/>
        <v>zgakuryoku ~ studytime + cram + teacherrelation + zfriendrelation +      as.factor(year) + as.factor(grade) | mst_id | 0 | school_id</v>
      </c>
    </row>
    <row r="233" spans="1:28">
      <c r="A233">
        <v>232</v>
      </c>
      <c r="B233" t="s">
        <v>533</v>
      </c>
      <c r="C233" t="b">
        <v>0</v>
      </c>
      <c r="D233" t="s">
        <v>624</v>
      </c>
      <c r="E233" t="s">
        <v>534</v>
      </c>
      <c r="F233" t="s">
        <v>530</v>
      </c>
      <c r="G233">
        <v>-1.1302672580828999E-2</v>
      </c>
      <c r="H233">
        <v>8.45762310664935E-3</v>
      </c>
      <c r="I233">
        <v>-1.3363887747543199</v>
      </c>
      <c r="J233">
        <v>0.18142399254224301</v>
      </c>
      <c r="X233" t="str">
        <f t="shared" si="17"/>
        <v>school_type_junior_t6_ra_fe_basic_zgakuryoku_as.factor(grade)8</v>
      </c>
      <c r="Y233" t="str">
        <f t="shared" si="20"/>
        <v>-0.011</v>
      </c>
      <c r="Z233" t="str">
        <f t="shared" si="21"/>
        <v>0.008</v>
      </c>
      <c r="AA233" s="2" t="str">
        <f t="shared" si="18"/>
        <v/>
      </c>
      <c r="AB233" t="str">
        <f t="shared" si="19"/>
        <v>zgakuryoku ~ studytime + cram + teacherrelation + zfriendrelation +      as.factor(year) + as.factor(grade) | mst_id | 0 | school_id</v>
      </c>
    </row>
    <row r="234" spans="1:28">
      <c r="A234">
        <v>233</v>
      </c>
      <c r="B234" t="s">
        <v>533</v>
      </c>
      <c r="C234" t="b">
        <v>0</v>
      </c>
      <c r="D234" t="s">
        <v>624</v>
      </c>
      <c r="E234" t="s">
        <v>534</v>
      </c>
      <c r="F234" t="s">
        <v>528</v>
      </c>
      <c r="G234">
        <v>-2.7682526976354701E-2</v>
      </c>
      <c r="H234">
        <v>9.2624270940485798E-3</v>
      </c>
      <c r="I234">
        <v>-2.9886904042830902</v>
      </c>
      <c r="J234">
        <v>2.8021523574985698E-3</v>
      </c>
      <c r="X234" t="str">
        <f t="shared" si="17"/>
        <v>school_type_junior_t6_ra_fe_basic_zgakuryoku_as.factor(grade)9</v>
      </c>
      <c r="Y234" t="str">
        <f t="shared" si="20"/>
        <v>-0.028</v>
      </c>
      <c r="Z234" t="str">
        <f t="shared" si="21"/>
        <v>0.009</v>
      </c>
      <c r="AA234" s="2" t="str">
        <f t="shared" si="18"/>
        <v>***</v>
      </c>
      <c r="AB234" t="str">
        <f t="shared" si="19"/>
        <v>zgakuryoku ~ studytime + cram + teacherrelation + zfriendrelation +      as.factor(year) + as.factor(grade) | mst_id | 0 | school_id</v>
      </c>
    </row>
    <row r="235" spans="1:28">
      <c r="A235">
        <v>234</v>
      </c>
      <c r="B235" t="s">
        <v>535</v>
      </c>
      <c r="C235" t="b">
        <v>0</v>
      </c>
      <c r="D235" t="s">
        <v>624</v>
      </c>
      <c r="E235" t="s">
        <v>536</v>
      </c>
      <c r="F235" t="s">
        <v>524</v>
      </c>
      <c r="G235">
        <v>6.0575763305345002E-3</v>
      </c>
      <c r="H235">
        <v>1.9513878854926801E-4</v>
      </c>
      <c r="I235">
        <v>31.042400004472299</v>
      </c>
      <c r="J235" s="17">
        <v>2.4948536748008899E-211</v>
      </c>
      <c r="X235" t="str">
        <f t="shared" si="17"/>
        <v>all_t6_ra_fe_basic_zgakuryoku_studytime</v>
      </c>
      <c r="Y235" t="str">
        <f t="shared" si="20"/>
        <v>0.006</v>
      </c>
      <c r="Z235" t="str">
        <f t="shared" si="21"/>
        <v>0.000</v>
      </c>
      <c r="AA235" s="2" t="str">
        <f t="shared" si="18"/>
        <v>***</v>
      </c>
      <c r="AB235" t="str">
        <f t="shared" si="19"/>
        <v>zgakuryoku ~ studytime + cram + teacherrelation + zfriendrelation +      as.factor(year) + as.factor(grade) | mst_id | 0 | school_id</v>
      </c>
    </row>
    <row r="236" spans="1:28">
      <c r="A236">
        <v>235</v>
      </c>
      <c r="B236" t="s">
        <v>535</v>
      </c>
      <c r="C236" t="b">
        <v>0</v>
      </c>
      <c r="D236" t="s">
        <v>624</v>
      </c>
      <c r="E236" t="s">
        <v>536</v>
      </c>
      <c r="F236" t="s">
        <v>616</v>
      </c>
      <c r="G236">
        <v>3.2908585506584397E-2</v>
      </c>
      <c r="H236">
        <v>2.1207424599512699E-3</v>
      </c>
      <c r="I236">
        <v>15.5174832060186</v>
      </c>
      <c r="J236" s="17">
        <v>2.7344812807977302E-54</v>
      </c>
      <c r="X236" t="str">
        <f t="shared" si="17"/>
        <v>all_t6_ra_fe_basic_zgakuryoku_cram</v>
      </c>
      <c r="Y236" t="str">
        <f t="shared" si="20"/>
        <v>0.033</v>
      </c>
      <c r="Z236" t="str">
        <f t="shared" si="21"/>
        <v>0.002</v>
      </c>
      <c r="AA236" s="2" t="str">
        <f t="shared" si="18"/>
        <v>***</v>
      </c>
      <c r="AB236" t="str">
        <f t="shared" si="19"/>
        <v>zgakuryoku ~ studytime + cram + teacherrelation + zfriendrelation +      as.factor(year) + as.factor(grade) | mst_id | 0 | school_id</v>
      </c>
    </row>
    <row r="237" spans="1:28">
      <c r="A237">
        <v>236</v>
      </c>
      <c r="B237" t="s">
        <v>535</v>
      </c>
      <c r="C237" t="b">
        <v>0</v>
      </c>
      <c r="D237" t="s">
        <v>624</v>
      </c>
      <c r="E237" t="s">
        <v>536</v>
      </c>
      <c r="F237" t="s">
        <v>138</v>
      </c>
      <c r="G237">
        <v>7.3062134149494999E-3</v>
      </c>
      <c r="H237">
        <v>1.00562085738734E-3</v>
      </c>
      <c r="I237">
        <v>7.26537577385922</v>
      </c>
      <c r="J237" s="17">
        <v>3.7263546068202899E-13</v>
      </c>
      <c r="X237" t="str">
        <f t="shared" si="17"/>
        <v>all_t6_ra_fe_basic_zgakuryoku_teacherrelation</v>
      </c>
      <c r="Y237" t="str">
        <f t="shared" si="20"/>
        <v>0.007</v>
      </c>
      <c r="Z237" t="str">
        <f t="shared" si="21"/>
        <v>0.001</v>
      </c>
      <c r="AA237" s="2" t="str">
        <f t="shared" si="18"/>
        <v>***</v>
      </c>
      <c r="AB237" t="str">
        <f t="shared" si="19"/>
        <v>zgakuryoku ~ studytime + cram + teacherrelation + zfriendrelation +      as.factor(year) + as.factor(grade) | mst_id | 0 | school_id</v>
      </c>
    </row>
    <row r="238" spans="1:28">
      <c r="A238">
        <v>237</v>
      </c>
      <c r="B238" t="s">
        <v>535</v>
      </c>
      <c r="C238" t="b">
        <v>0</v>
      </c>
      <c r="D238" t="s">
        <v>624</v>
      </c>
      <c r="E238" t="s">
        <v>536</v>
      </c>
      <c r="F238" t="s">
        <v>140</v>
      </c>
      <c r="G238">
        <v>5.1628567918100398E-3</v>
      </c>
      <c r="H238">
        <v>1.0105290370262599E-3</v>
      </c>
      <c r="I238">
        <v>5.10906327541369</v>
      </c>
      <c r="J238" s="17">
        <v>3.2389943243607399E-7</v>
      </c>
      <c r="X238" t="str">
        <f t="shared" si="17"/>
        <v>all_t6_ra_fe_basic_zgakuryoku_zfriendrelation</v>
      </c>
      <c r="Y238" t="str">
        <f t="shared" si="20"/>
        <v>0.005</v>
      </c>
      <c r="Z238" t="str">
        <f t="shared" si="21"/>
        <v>0.001</v>
      </c>
      <c r="AA238" s="2" t="str">
        <f t="shared" si="18"/>
        <v>***</v>
      </c>
      <c r="AB238" t="str">
        <f t="shared" si="19"/>
        <v>zgakuryoku ~ studytime + cram + teacherrelation + zfriendrelation +      as.factor(year) + as.factor(grade) | mst_id | 0 | school_id</v>
      </c>
    </row>
    <row r="239" spans="1:28">
      <c r="A239">
        <v>238</v>
      </c>
      <c r="B239" t="s">
        <v>535</v>
      </c>
      <c r="C239" t="b">
        <v>0</v>
      </c>
      <c r="D239" t="s">
        <v>624</v>
      </c>
      <c r="E239" t="s">
        <v>536</v>
      </c>
      <c r="F239" t="s">
        <v>113</v>
      </c>
      <c r="G239">
        <v>1.7909786855955501E-2</v>
      </c>
      <c r="H239">
        <v>3.3682806302352702E-3</v>
      </c>
      <c r="I239">
        <v>5.3171896353257599</v>
      </c>
      <c r="J239" s="17">
        <v>1.05435214437555E-7</v>
      </c>
      <c r="X239" t="str">
        <f t="shared" si="17"/>
        <v>all_t6_ra_fe_basic_zgakuryoku_as.factor(year)2017</v>
      </c>
      <c r="Y239" t="str">
        <f t="shared" si="20"/>
        <v>0.018</v>
      </c>
      <c r="Z239" t="str">
        <f t="shared" si="21"/>
        <v>0.003</v>
      </c>
      <c r="AA239" s="2" t="str">
        <f t="shared" si="18"/>
        <v>***</v>
      </c>
      <c r="AB239" t="str">
        <f t="shared" si="19"/>
        <v>zgakuryoku ~ studytime + cram + teacherrelation + zfriendrelation +      as.factor(year) + as.factor(grade) | mst_id | 0 | school_id</v>
      </c>
    </row>
    <row r="240" spans="1:28">
      <c r="A240">
        <v>239</v>
      </c>
      <c r="B240" t="s">
        <v>535</v>
      </c>
      <c r="C240" t="b">
        <v>0</v>
      </c>
      <c r="D240" t="s">
        <v>624</v>
      </c>
      <c r="E240" t="s">
        <v>536</v>
      </c>
      <c r="F240" t="s">
        <v>114</v>
      </c>
      <c r="G240">
        <v>2.1676579691425599E-2</v>
      </c>
      <c r="H240">
        <v>4.34654606608982E-3</v>
      </c>
      <c r="I240">
        <v>4.9870815497708296</v>
      </c>
      <c r="J240" s="17">
        <v>6.13222579926236E-7</v>
      </c>
      <c r="X240" t="str">
        <f t="shared" si="17"/>
        <v>all_t6_ra_fe_basic_zgakuryoku_as.factor(year)2018</v>
      </c>
      <c r="Y240" t="str">
        <f t="shared" si="20"/>
        <v>0.022</v>
      </c>
      <c r="Z240" t="str">
        <f t="shared" si="21"/>
        <v>0.004</v>
      </c>
      <c r="AA240" s="2" t="str">
        <f t="shared" si="18"/>
        <v>***</v>
      </c>
      <c r="AB240" t="str">
        <f t="shared" si="19"/>
        <v>zgakuryoku ~ studytime + cram + teacherrelation + zfriendrelation +      as.factor(year) + as.factor(grade) | mst_id | 0 | school_id</v>
      </c>
    </row>
    <row r="241" spans="1:28">
      <c r="A241">
        <v>240</v>
      </c>
      <c r="B241" t="s">
        <v>535</v>
      </c>
      <c r="C241" t="b">
        <v>0</v>
      </c>
      <c r="D241" t="s">
        <v>624</v>
      </c>
      <c r="E241" t="s">
        <v>536</v>
      </c>
      <c r="F241" t="s">
        <v>525</v>
      </c>
      <c r="G241">
        <v>2.12027704678132E-3</v>
      </c>
      <c r="H241">
        <v>5.1439841295372497E-3</v>
      </c>
      <c r="I241">
        <v>0.41218576756613401</v>
      </c>
      <c r="J241">
        <v>0.68020347592396202</v>
      </c>
      <c r="X241" t="str">
        <f t="shared" si="17"/>
        <v>all_t6_ra_fe_basic_zgakuryoku_as.factor(grade)5</v>
      </c>
      <c r="Y241" t="str">
        <f t="shared" si="20"/>
        <v>0.002</v>
      </c>
      <c r="Z241" t="str">
        <f t="shared" si="21"/>
        <v>0.005</v>
      </c>
      <c r="AA241" s="2" t="str">
        <f t="shared" si="18"/>
        <v/>
      </c>
      <c r="AB241" t="str">
        <f t="shared" si="19"/>
        <v>zgakuryoku ~ studytime + cram + teacherrelation + zfriendrelation +      as.factor(year) + as.factor(grade) | mst_id | 0 | school_id</v>
      </c>
    </row>
    <row r="242" spans="1:28">
      <c r="A242">
        <v>241</v>
      </c>
      <c r="B242" t="s">
        <v>535</v>
      </c>
      <c r="C242" t="b">
        <v>0</v>
      </c>
      <c r="D242" t="s">
        <v>624</v>
      </c>
      <c r="E242" t="s">
        <v>536</v>
      </c>
      <c r="F242" t="s">
        <v>527</v>
      </c>
      <c r="G242">
        <v>-8.2396346331433095E-3</v>
      </c>
      <c r="H242">
        <v>5.6212318190672003E-3</v>
      </c>
      <c r="I242">
        <v>-1.46580587642632</v>
      </c>
      <c r="J242">
        <v>0.142701919130998</v>
      </c>
      <c r="X242" t="str">
        <f t="shared" si="17"/>
        <v>all_t6_ra_fe_basic_zgakuryoku_as.factor(grade)6</v>
      </c>
      <c r="Y242" t="str">
        <f t="shared" si="20"/>
        <v>-0.008</v>
      </c>
      <c r="Z242" t="str">
        <f t="shared" si="21"/>
        <v>0.006</v>
      </c>
      <c r="AA242" s="2" t="str">
        <f t="shared" si="18"/>
        <v/>
      </c>
      <c r="AB242" t="str">
        <f t="shared" si="19"/>
        <v>zgakuryoku ~ studytime + cram + teacherrelation + zfriendrelation +      as.factor(year) + as.factor(grade) | mst_id | 0 | school_id</v>
      </c>
    </row>
    <row r="243" spans="1:28">
      <c r="A243">
        <v>242</v>
      </c>
      <c r="B243" t="s">
        <v>535</v>
      </c>
      <c r="C243" t="b">
        <v>0</v>
      </c>
      <c r="D243" t="s">
        <v>624</v>
      </c>
      <c r="E243" t="s">
        <v>536</v>
      </c>
      <c r="F243" t="s">
        <v>529</v>
      </c>
      <c r="G243">
        <v>4.5727186847003498E-2</v>
      </c>
      <c r="H243">
        <v>5.9816159369153301E-3</v>
      </c>
      <c r="I243">
        <v>7.6446210069756804</v>
      </c>
      <c r="J243" s="17">
        <v>2.0999714547069301E-14</v>
      </c>
      <c r="X243" t="str">
        <f t="shared" si="17"/>
        <v>all_t6_ra_fe_basic_zgakuryoku_as.factor(grade)7</v>
      </c>
      <c r="Y243" t="str">
        <f t="shared" si="20"/>
        <v>0.046</v>
      </c>
      <c r="Z243" t="str">
        <f t="shared" si="21"/>
        <v>0.006</v>
      </c>
      <c r="AA243" s="2" t="str">
        <f t="shared" si="18"/>
        <v>***</v>
      </c>
      <c r="AB243" t="str">
        <f t="shared" si="19"/>
        <v>zgakuryoku ~ studytime + cram + teacherrelation + zfriendrelation +      as.factor(year) + as.factor(grade) | mst_id | 0 | school_id</v>
      </c>
    </row>
    <row r="244" spans="1:28">
      <c r="A244">
        <v>243</v>
      </c>
      <c r="B244" t="s">
        <v>535</v>
      </c>
      <c r="C244" t="b">
        <v>0</v>
      </c>
      <c r="D244" t="s">
        <v>624</v>
      </c>
      <c r="E244" t="s">
        <v>536</v>
      </c>
      <c r="F244" t="s">
        <v>530</v>
      </c>
      <c r="G244">
        <v>2.64548234289326E-2</v>
      </c>
      <c r="H244">
        <v>4.16053910872154E-3</v>
      </c>
      <c r="I244">
        <v>6.3585085340206602</v>
      </c>
      <c r="J244" s="17">
        <v>2.03927534118712E-10</v>
      </c>
      <c r="X244" t="str">
        <f t="shared" si="17"/>
        <v>all_t6_ra_fe_basic_zgakuryoku_as.factor(grade)8</v>
      </c>
      <c r="Y244" t="str">
        <f t="shared" si="20"/>
        <v>0.026</v>
      </c>
      <c r="Z244" t="str">
        <f t="shared" si="21"/>
        <v>0.004</v>
      </c>
      <c r="AA244" s="2" t="str">
        <f t="shared" si="18"/>
        <v>***</v>
      </c>
      <c r="AB244" t="str">
        <f t="shared" si="19"/>
        <v>zgakuryoku ~ studytime + cram + teacherrelation + zfriendrelation +      as.factor(year) + as.factor(grade) | mst_id | 0 | school_id</v>
      </c>
    </row>
    <row r="245" spans="1:28">
      <c r="A245">
        <v>244</v>
      </c>
      <c r="B245" t="s">
        <v>535</v>
      </c>
      <c r="C245" t="b">
        <v>0</v>
      </c>
      <c r="D245" t="s">
        <v>624</v>
      </c>
      <c r="E245" t="s">
        <v>536</v>
      </c>
      <c r="F245" t="s">
        <v>528</v>
      </c>
      <c r="G245" t="s">
        <v>526</v>
      </c>
      <c r="H245">
        <v>0</v>
      </c>
      <c r="I245" t="s">
        <v>526</v>
      </c>
      <c r="J245" t="s">
        <v>526</v>
      </c>
      <c r="X245" t="str">
        <f t="shared" si="17"/>
        <v>all_t6_ra_fe_basic_zgakuryoku_as.factor(grade)9</v>
      </c>
      <c r="Y245" t="str">
        <f t="shared" si="20"/>
        <v>NA</v>
      </c>
      <c r="Z245" t="str">
        <f t="shared" si="21"/>
        <v>0.000</v>
      </c>
      <c r="AA245" s="2" t="e">
        <f t="shared" si="18"/>
        <v>#VALUE!</v>
      </c>
      <c r="AB245" t="str">
        <f t="shared" si="19"/>
        <v>zgakuryoku ~ studytime + cram + teacherrelation + zfriendrelation +      as.factor(year) + as.factor(grade) | mst_id | 0 | school_id</v>
      </c>
    </row>
    <row r="246" spans="1:28">
      <c r="A246">
        <v>245</v>
      </c>
      <c r="B246" t="s">
        <v>531</v>
      </c>
      <c r="C246" t="b">
        <v>0</v>
      </c>
      <c r="D246" t="s">
        <v>625</v>
      </c>
      <c r="E246" t="s">
        <v>537</v>
      </c>
      <c r="F246" t="s">
        <v>524</v>
      </c>
      <c r="G246">
        <v>4.1031823788391401E-3</v>
      </c>
      <c r="H246">
        <v>4.4142708326404202E-4</v>
      </c>
      <c r="I246">
        <v>9.2952664990534792</v>
      </c>
      <c r="J246" s="17">
        <v>1.4851238319324901E-20</v>
      </c>
      <c r="X246" t="str">
        <f t="shared" si="17"/>
        <v>school_type_prime_t6_ra_fe_basic_zkokugo_level_studytime</v>
      </c>
      <c r="Y246" t="str">
        <f t="shared" si="20"/>
        <v>0.004</v>
      </c>
      <c r="Z246" t="str">
        <f t="shared" si="21"/>
        <v>0.000</v>
      </c>
      <c r="AA246" s="2" t="str">
        <f t="shared" si="18"/>
        <v>***</v>
      </c>
      <c r="AB246" t="str">
        <f t="shared" si="19"/>
        <v>zkokugo_level ~ studytime + cram + teacherrelation + zfriendrelation +      as.factor(year) + as.factor(grade) | mst_id | 0 | school_id</v>
      </c>
    </row>
    <row r="247" spans="1:28">
      <c r="A247">
        <v>246</v>
      </c>
      <c r="B247" t="s">
        <v>531</v>
      </c>
      <c r="C247" t="b">
        <v>0</v>
      </c>
      <c r="D247" t="s">
        <v>625</v>
      </c>
      <c r="E247" t="s">
        <v>537</v>
      </c>
      <c r="F247" t="s">
        <v>616</v>
      </c>
      <c r="G247">
        <v>2.1544472710142499E-2</v>
      </c>
      <c r="H247">
        <v>5.2788122477378796E-3</v>
      </c>
      <c r="I247">
        <v>4.0813106621427702</v>
      </c>
      <c r="J247" s="17">
        <v>4.48030796772621E-5</v>
      </c>
      <c r="X247" t="str">
        <f t="shared" si="17"/>
        <v>school_type_prime_t6_ra_fe_basic_zkokugo_level_cram</v>
      </c>
      <c r="Y247" t="str">
        <f t="shared" si="20"/>
        <v>0.022</v>
      </c>
      <c r="Z247" t="str">
        <f t="shared" si="21"/>
        <v>0.005</v>
      </c>
      <c r="AA247" s="2" t="str">
        <f t="shared" si="18"/>
        <v>***</v>
      </c>
      <c r="AB247" t="str">
        <f t="shared" si="19"/>
        <v>zkokugo_level ~ studytime + cram + teacherrelation + zfriendrelation +      as.factor(year) + as.factor(grade) | mst_id | 0 | school_id</v>
      </c>
    </row>
    <row r="248" spans="1:28">
      <c r="A248">
        <v>247</v>
      </c>
      <c r="B248" t="s">
        <v>531</v>
      </c>
      <c r="C248" t="b">
        <v>0</v>
      </c>
      <c r="D248" t="s">
        <v>625</v>
      </c>
      <c r="E248" t="s">
        <v>537</v>
      </c>
      <c r="F248" t="s">
        <v>138</v>
      </c>
      <c r="G248">
        <v>7.36494129276004E-3</v>
      </c>
      <c r="H248">
        <v>2.3551541271173899E-3</v>
      </c>
      <c r="I248">
        <v>3.1271589438498602</v>
      </c>
      <c r="J248">
        <v>1.76534535472551E-3</v>
      </c>
      <c r="X248" t="str">
        <f t="shared" si="17"/>
        <v>school_type_prime_t6_ra_fe_basic_zkokugo_level_teacherrelation</v>
      </c>
      <c r="Y248" t="str">
        <f t="shared" si="20"/>
        <v>0.007</v>
      </c>
      <c r="Z248" t="str">
        <f t="shared" si="21"/>
        <v>0.002</v>
      </c>
      <c r="AA248" s="2" t="str">
        <f t="shared" si="18"/>
        <v>***</v>
      </c>
      <c r="AB248" t="str">
        <f t="shared" si="19"/>
        <v>zkokugo_level ~ studytime + cram + teacherrelation + zfriendrelation +      as.factor(year) + as.factor(grade) | mst_id | 0 | school_id</v>
      </c>
    </row>
    <row r="249" spans="1:28">
      <c r="A249">
        <v>248</v>
      </c>
      <c r="B249" t="s">
        <v>531</v>
      </c>
      <c r="C249" t="b">
        <v>0</v>
      </c>
      <c r="D249" t="s">
        <v>625</v>
      </c>
      <c r="E249" t="s">
        <v>537</v>
      </c>
      <c r="F249" t="s">
        <v>140</v>
      </c>
      <c r="G249">
        <v>3.8338583484768601E-3</v>
      </c>
      <c r="H249">
        <v>2.3434123167475999E-3</v>
      </c>
      <c r="I249">
        <v>1.6360152761328199</v>
      </c>
      <c r="J249">
        <v>0.101838259954833</v>
      </c>
      <c r="X249" t="str">
        <f t="shared" si="17"/>
        <v>school_type_prime_t6_ra_fe_basic_zkokugo_level_zfriendrelation</v>
      </c>
      <c r="Y249" t="str">
        <f t="shared" si="20"/>
        <v>0.004</v>
      </c>
      <c r="Z249" t="str">
        <f t="shared" si="21"/>
        <v>0.002</v>
      </c>
      <c r="AA249" s="2" t="str">
        <f t="shared" si="18"/>
        <v/>
      </c>
      <c r="AB249" t="str">
        <f t="shared" si="19"/>
        <v>zkokugo_level ~ studytime + cram + teacherrelation + zfriendrelation +      as.factor(year) + as.factor(grade) | mst_id | 0 | school_id</v>
      </c>
    </row>
    <row r="250" spans="1:28">
      <c r="A250">
        <v>249</v>
      </c>
      <c r="B250" t="s">
        <v>531</v>
      </c>
      <c r="C250" t="b">
        <v>0</v>
      </c>
      <c r="D250" t="s">
        <v>625</v>
      </c>
      <c r="E250" t="s">
        <v>537</v>
      </c>
      <c r="F250" t="s">
        <v>113</v>
      </c>
      <c r="G250">
        <v>2.0190731585777E-2</v>
      </c>
      <c r="H250">
        <v>7.9472837751193293E-3</v>
      </c>
      <c r="I250">
        <v>2.54058268926905</v>
      </c>
      <c r="J250">
        <v>1.10676823626287E-2</v>
      </c>
      <c r="X250" t="str">
        <f t="shared" si="17"/>
        <v>school_type_prime_t6_ra_fe_basic_zkokugo_level_as.factor(year)2017</v>
      </c>
      <c r="Y250" t="str">
        <f t="shared" si="20"/>
        <v>0.020</v>
      </c>
      <c r="Z250" t="str">
        <f t="shared" si="21"/>
        <v>0.008</v>
      </c>
      <c r="AA250" s="2" t="str">
        <f t="shared" si="18"/>
        <v>**</v>
      </c>
      <c r="AB250" t="str">
        <f t="shared" si="19"/>
        <v>zkokugo_level ~ studytime + cram + teacherrelation + zfriendrelation +      as.factor(year) + as.factor(grade) | mst_id | 0 | school_id</v>
      </c>
    </row>
    <row r="251" spans="1:28">
      <c r="A251">
        <v>250</v>
      </c>
      <c r="B251" t="s">
        <v>531</v>
      </c>
      <c r="C251" t="b">
        <v>0</v>
      </c>
      <c r="D251" t="s">
        <v>625</v>
      </c>
      <c r="E251" t="s">
        <v>537</v>
      </c>
      <c r="F251" t="s">
        <v>114</v>
      </c>
      <c r="G251">
        <v>1.8840989120423299E-2</v>
      </c>
      <c r="H251">
        <v>9.9462608354072297E-3</v>
      </c>
      <c r="I251">
        <v>1.8942786070270901</v>
      </c>
      <c r="J251">
        <v>5.8189751599638899E-2</v>
      </c>
      <c r="X251" t="str">
        <f t="shared" si="17"/>
        <v>school_type_prime_t6_ra_fe_basic_zkokugo_level_as.factor(year)2018</v>
      </c>
      <c r="Y251" t="str">
        <f t="shared" si="20"/>
        <v>0.019</v>
      </c>
      <c r="Z251" t="str">
        <f t="shared" si="21"/>
        <v>0.010</v>
      </c>
      <c r="AA251" s="2" t="str">
        <f t="shared" si="18"/>
        <v>*</v>
      </c>
      <c r="AB251" t="str">
        <f t="shared" si="19"/>
        <v>zkokugo_level ~ studytime + cram + teacherrelation + zfriendrelation +      as.factor(year) + as.factor(grade) | mst_id | 0 | school_id</v>
      </c>
    </row>
    <row r="252" spans="1:28">
      <c r="A252">
        <v>251</v>
      </c>
      <c r="B252" t="s">
        <v>531</v>
      </c>
      <c r="C252" t="b">
        <v>0</v>
      </c>
      <c r="D252" t="s">
        <v>625</v>
      </c>
      <c r="E252" t="s">
        <v>537</v>
      </c>
      <c r="F252" t="s">
        <v>525</v>
      </c>
      <c r="G252">
        <v>6.0220658569071104E-3</v>
      </c>
      <c r="H252">
        <v>5.2343511819703597E-3</v>
      </c>
      <c r="I252">
        <v>1.1504894584929699</v>
      </c>
      <c r="J252">
        <v>0.24994396791440601</v>
      </c>
      <c r="X252" t="str">
        <f t="shared" si="17"/>
        <v>school_type_prime_t6_ra_fe_basic_zkokugo_level_as.factor(grade)5</v>
      </c>
      <c r="Y252" t="str">
        <f t="shared" si="20"/>
        <v>0.006</v>
      </c>
      <c r="Z252" t="str">
        <f t="shared" si="21"/>
        <v>0.005</v>
      </c>
      <c r="AA252" s="2" t="str">
        <f t="shared" si="18"/>
        <v/>
      </c>
      <c r="AB252" t="str">
        <f t="shared" si="19"/>
        <v>zkokugo_level ~ studytime + cram + teacherrelation + zfriendrelation +      as.factor(year) + as.factor(grade) | mst_id | 0 | school_id</v>
      </c>
    </row>
    <row r="253" spans="1:28">
      <c r="A253">
        <v>252</v>
      </c>
      <c r="B253" t="s">
        <v>531</v>
      </c>
      <c r="C253" t="b">
        <v>0</v>
      </c>
      <c r="D253" t="s">
        <v>625</v>
      </c>
      <c r="E253" t="s">
        <v>537</v>
      </c>
      <c r="F253" t="s">
        <v>527</v>
      </c>
      <c r="G253" t="s">
        <v>526</v>
      </c>
      <c r="H253">
        <v>0</v>
      </c>
      <c r="I253" t="s">
        <v>526</v>
      </c>
      <c r="J253" t="s">
        <v>526</v>
      </c>
      <c r="X253" t="str">
        <f t="shared" si="17"/>
        <v>school_type_prime_t6_ra_fe_basic_zkokugo_level_as.factor(grade)6</v>
      </c>
      <c r="Y253" t="str">
        <f t="shared" si="20"/>
        <v>NA</v>
      </c>
      <c r="Z253" t="str">
        <f t="shared" si="21"/>
        <v>0.000</v>
      </c>
      <c r="AA253" s="2" t="e">
        <f t="shared" si="18"/>
        <v>#VALUE!</v>
      </c>
      <c r="AB253" t="str">
        <f t="shared" si="19"/>
        <v>zkokugo_level ~ studytime + cram + teacherrelation + zfriendrelation +      as.factor(year) + as.factor(grade) | mst_id | 0 | school_id</v>
      </c>
    </row>
    <row r="254" spans="1:28">
      <c r="A254">
        <v>253</v>
      </c>
      <c r="B254" t="s">
        <v>533</v>
      </c>
      <c r="C254" t="b">
        <v>0</v>
      </c>
      <c r="D254" t="s">
        <v>625</v>
      </c>
      <c r="E254" t="s">
        <v>538</v>
      </c>
      <c r="F254" t="s">
        <v>524</v>
      </c>
      <c r="G254">
        <v>4.7433164540372098E-3</v>
      </c>
      <c r="H254">
        <v>4.4467955702527499E-4</v>
      </c>
      <c r="I254">
        <v>10.6668192389326</v>
      </c>
      <c r="J254" s="17">
        <v>1.4832035716473799E-26</v>
      </c>
      <c r="X254" t="str">
        <f t="shared" si="17"/>
        <v>school_type_junior_t6_ra_fe_basic_zkokugo_level_studytime</v>
      </c>
      <c r="Y254" t="str">
        <f t="shared" si="20"/>
        <v>0.005</v>
      </c>
      <c r="Z254" t="str">
        <f t="shared" si="21"/>
        <v>0.000</v>
      </c>
      <c r="AA254" s="2" t="str">
        <f t="shared" si="18"/>
        <v>***</v>
      </c>
      <c r="AB254" t="str">
        <f t="shared" si="19"/>
        <v>zkokugo_level ~ studytime + cram + teacherrelation + zfriendrelation +      as.factor(year) + as.factor(grade) | mst_id | 0 | school_id</v>
      </c>
    </row>
    <row r="255" spans="1:28">
      <c r="A255">
        <v>254</v>
      </c>
      <c r="B255" t="s">
        <v>533</v>
      </c>
      <c r="C255" t="b">
        <v>0</v>
      </c>
      <c r="D255" t="s">
        <v>625</v>
      </c>
      <c r="E255" t="s">
        <v>538</v>
      </c>
      <c r="F255" t="s">
        <v>616</v>
      </c>
      <c r="G255">
        <v>4.2508072942130104E-3</v>
      </c>
      <c r="H255">
        <v>5.2644125136071702E-3</v>
      </c>
      <c r="I255">
        <v>0.80746090531958803</v>
      </c>
      <c r="J255">
        <v>0.41940210049229298</v>
      </c>
      <c r="X255" t="str">
        <f t="shared" si="17"/>
        <v>school_type_junior_t6_ra_fe_basic_zkokugo_level_cram</v>
      </c>
      <c r="Y255" t="str">
        <f t="shared" si="20"/>
        <v>0.004</v>
      </c>
      <c r="Z255" t="str">
        <f t="shared" si="21"/>
        <v>0.005</v>
      </c>
      <c r="AA255" s="2" t="str">
        <f t="shared" si="18"/>
        <v/>
      </c>
      <c r="AB255" t="str">
        <f t="shared" si="19"/>
        <v>zkokugo_level ~ studytime + cram + teacherrelation + zfriendrelation +      as.factor(year) + as.factor(grade) | mst_id | 0 | school_id</v>
      </c>
    </row>
    <row r="256" spans="1:28">
      <c r="A256">
        <v>255</v>
      </c>
      <c r="B256" t="s">
        <v>533</v>
      </c>
      <c r="C256" t="b">
        <v>0</v>
      </c>
      <c r="D256" t="s">
        <v>625</v>
      </c>
      <c r="E256" t="s">
        <v>538</v>
      </c>
      <c r="F256" t="s">
        <v>138</v>
      </c>
      <c r="G256">
        <v>5.9161952245383896E-3</v>
      </c>
      <c r="H256">
        <v>2.5544385231311799E-3</v>
      </c>
      <c r="I256">
        <v>2.3160452565076599</v>
      </c>
      <c r="J256">
        <v>2.0556961504402099E-2</v>
      </c>
      <c r="X256" t="str">
        <f t="shared" si="17"/>
        <v>school_type_junior_t6_ra_fe_basic_zkokugo_level_teacherrelation</v>
      </c>
      <c r="Y256" t="str">
        <f t="shared" si="20"/>
        <v>0.006</v>
      </c>
      <c r="Z256" t="str">
        <f t="shared" si="21"/>
        <v>0.003</v>
      </c>
      <c r="AA256" s="2" t="str">
        <f t="shared" si="18"/>
        <v>**</v>
      </c>
      <c r="AB256" t="str">
        <f t="shared" si="19"/>
        <v>zkokugo_level ~ studytime + cram + teacherrelation + zfriendrelation +      as.factor(year) + as.factor(grade) | mst_id | 0 | school_id</v>
      </c>
    </row>
    <row r="257" spans="1:28">
      <c r="A257">
        <v>256</v>
      </c>
      <c r="B257" t="s">
        <v>533</v>
      </c>
      <c r="C257" t="b">
        <v>0</v>
      </c>
      <c r="D257" t="s">
        <v>625</v>
      </c>
      <c r="E257" t="s">
        <v>538</v>
      </c>
      <c r="F257" t="s">
        <v>140</v>
      </c>
      <c r="G257">
        <v>4.3915907273936504E-3</v>
      </c>
      <c r="H257">
        <v>2.5024061278062998E-3</v>
      </c>
      <c r="I257">
        <v>1.7549472400163399</v>
      </c>
      <c r="J257">
        <v>7.9270103956338003E-2</v>
      </c>
      <c r="X257" t="str">
        <f t="shared" si="17"/>
        <v>school_type_junior_t6_ra_fe_basic_zkokugo_level_zfriendrelation</v>
      </c>
      <c r="Y257" t="str">
        <f t="shared" si="20"/>
        <v>0.004</v>
      </c>
      <c r="Z257" t="str">
        <f t="shared" si="21"/>
        <v>0.003</v>
      </c>
      <c r="AA257" s="2" t="str">
        <f t="shared" si="18"/>
        <v>*</v>
      </c>
      <c r="AB257" t="str">
        <f t="shared" si="19"/>
        <v>zkokugo_level ~ studytime + cram + teacherrelation + zfriendrelation +      as.factor(year) + as.factor(grade) | mst_id | 0 | school_id</v>
      </c>
    </row>
    <row r="258" spans="1:28">
      <c r="A258">
        <v>257</v>
      </c>
      <c r="B258" t="s">
        <v>533</v>
      </c>
      <c r="C258" t="b">
        <v>0</v>
      </c>
      <c r="D258" t="s">
        <v>625</v>
      </c>
      <c r="E258" t="s">
        <v>538</v>
      </c>
      <c r="F258" t="s">
        <v>113</v>
      </c>
      <c r="G258">
        <v>4.6611150835136296E-3</v>
      </c>
      <c r="H258">
        <v>4.5176773434462197E-3</v>
      </c>
      <c r="I258">
        <v>1.0317503285787999</v>
      </c>
      <c r="J258">
        <v>0.30219053716729799</v>
      </c>
      <c r="X258" t="str">
        <f t="shared" si="17"/>
        <v>school_type_junior_t6_ra_fe_basic_zkokugo_level_as.factor(year)2017</v>
      </c>
      <c r="Y258" t="str">
        <f t="shared" si="20"/>
        <v>0.005</v>
      </c>
      <c r="Z258" t="str">
        <f t="shared" si="21"/>
        <v>0.005</v>
      </c>
      <c r="AA258" s="2" t="str">
        <f t="shared" si="18"/>
        <v/>
      </c>
      <c r="AB258" t="str">
        <f t="shared" si="19"/>
        <v>zkokugo_level ~ studytime + cram + teacherrelation + zfriendrelation +      as.factor(year) + as.factor(grade) | mst_id | 0 | school_id</v>
      </c>
    </row>
    <row r="259" spans="1:28">
      <c r="A259">
        <v>258</v>
      </c>
      <c r="B259" t="s">
        <v>533</v>
      </c>
      <c r="C259" t="b">
        <v>0</v>
      </c>
      <c r="D259" t="s">
        <v>625</v>
      </c>
      <c r="E259" t="s">
        <v>538</v>
      </c>
      <c r="F259" t="s">
        <v>114</v>
      </c>
      <c r="G259" t="s">
        <v>526</v>
      </c>
      <c r="H259">
        <v>0</v>
      </c>
      <c r="I259" t="s">
        <v>526</v>
      </c>
      <c r="J259" t="s">
        <v>526</v>
      </c>
      <c r="X259" t="str">
        <f t="shared" ref="X259:X322" si="22">E259&amp;"_"&amp;F259</f>
        <v>school_type_junior_t6_ra_fe_basic_zkokugo_level_as.factor(year)2018</v>
      </c>
      <c r="Y259" t="str">
        <f t="shared" si="20"/>
        <v>NA</v>
      </c>
      <c r="Z259" t="str">
        <f t="shared" si="21"/>
        <v>0.000</v>
      </c>
      <c r="AA259" s="2" t="e">
        <f t="shared" ref="AA259:AA322" si="23">IF(COUNTIF(J259,"*E*")&gt;0, "***", IF(TEXT(J259, "0.00E+00")*1&lt;0.01, "***", IF(TEXT(J259, "0.00E+00")*1&lt;0.05, "**",  IF(TEXT(J259, "0.00E+00")*1&lt;0.1, "*",""))))</f>
        <v>#VALUE!</v>
      </c>
      <c r="AB259" t="str">
        <f t="shared" ref="AB259:AB322" si="24">D259</f>
        <v>zkokugo_level ~ studytime + cram + teacherrelation + zfriendrelation +      as.factor(year) + as.factor(grade) | mst_id | 0 | school_id</v>
      </c>
    </row>
    <row r="260" spans="1:28">
      <c r="A260">
        <v>259</v>
      </c>
      <c r="B260" t="s">
        <v>533</v>
      </c>
      <c r="C260" t="b">
        <v>0</v>
      </c>
      <c r="D260" t="s">
        <v>625</v>
      </c>
      <c r="E260" t="s">
        <v>538</v>
      </c>
      <c r="F260" t="s">
        <v>530</v>
      </c>
      <c r="G260">
        <v>-5.6158309464302697E-3</v>
      </c>
      <c r="H260">
        <v>7.4473491623475102E-3</v>
      </c>
      <c r="I260">
        <v>-0.75407112302763002</v>
      </c>
      <c r="J260">
        <v>0.45080754300570303</v>
      </c>
      <c r="X260" t="str">
        <f t="shared" si="22"/>
        <v>school_type_junior_t6_ra_fe_basic_zkokugo_level_as.factor(grade)8</v>
      </c>
      <c r="Y260" t="str">
        <f t="shared" si="20"/>
        <v>-0.006</v>
      </c>
      <c r="Z260" t="str">
        <f t="shared" si="21"/>
        <v>0.007</v>
      </c>
      <c r="AA260" s="2" t="str">
        <f t="shared" si="23"/>
        <v/>
      </c>
      <c r="AB260" t="str">
        <f t="shared" si="24"/>
        <v>zkokugo_level ~ studytime + cram + teacherrelation + zfriendrelation +      as.factor(year) + as.factor(grade) | mst_id | 0 | school_id</v>
      </c>
    </row>
    <row r="261" spans="1:28">
      <c r="A261">
        <v>260</v>
      </c>
      <c r="B261" t="s">
        <v>533</v>
      </c>
      <c r="C261" t="b">
        <v>0</v>
      </c>
      <c r="D261" t="s">
        <v>625</v>
      </c>
      <c r="E261" t="s">
        <v>538</v>
      </c>
      <c r="F261" t="s">
        <v>528</v>
      </c>
      <c r="G261">
        <v>-1.31304258556368E-2</v>
      </c>
      <c r="H261">
        <v>8.6586448293336296E-3</v>
      </c>
      <c r="I261">
        <v>-1.5164527607315399</v>
      </c>
      <c r="J261">
        <v>0.12940673505910499</v>
      </c>
      <c r="X261" t="str">
        <f t="shared" si="22"/>
        <v>school_type_junior_t6_ra_fe_basic_zkokugo_level_as.factor(grade)9</v>
      </c>
      <c r="Y261" t="str">
        <f t="shared" si="20"/>
        <v>-0.013</v>
      </c>
      <c r="Z261" t="str">
        <f t="shared" si="21"/>
        <v>0.009</v>
      </c>
      <c r="AA261" s="2" t="str">
        <f t="shared" si="23"/>
        <v/>
      </c>
      <c r="AB261" t="str">
        <f t="shared" si="24"/>
        <v>zkokugo_level ~ studytime + cram + teacherrelation + zfriendrelation +      as.factor(year) + as.factor(grade) | mst_id | 0 | school_id</v>
      </c>
    </row>
    <row r="262" spans="1:28">
      <c r="A262">
        <v>261</v>
      </c>
      <c r="B262" t="s">
        <v>535</v>
      </c>
      <c r="C262" t="b">
        <v>0</v>
      </c>
      <c r="D262" t="s">
        <v>625</v>
      </c>
      <c r="E262" t="s">
        <v>539</v>
      </c>
      <c r="F262" t="s">
        <v>524</v>
      </c>
      <c r="G262">
        <v>4.4741938657622297E-3</v>
      </c>
      <c r="H262">
        <v>2.3792343281939401E-4</v>
      </c>
      <c r="I262">
        <v>18.8051837212628</v>
      </c>
      <c r="J262" s="17">
        <v>7.3736745593639098E-79</v>
      </c>
      <c r="X262" t="str">
        <f t="shared" si="22"/>
        <v>all_t6_ra_fe_basic_zkokugo_level_studytime</v>
      </c>
      <c r="Y262" t="str">
        <f t="shared" si="20"/>
        <v>0.004</v>
      </c>
      <c r="Z262" t="str">
        <f t="shared" si="21"/>
        <v>0.000</v>
      </c>
      <c r="AA262" s="2" t="str">
        <f t="shared" si="23"/>
        <v>***</v>
      </c>
      <c r="AB262" t="str">
        <f t="shared" si="24"/>
        <v>zkokugo_level ~ studytime + cram + teacherrelation + zfriendrelation +      as.factor(year) + as.factor(grade) | mst_id | 0 | school_id</v>
      </c>
    </row>
    <row r="263" spans="1:28">
      <c r="A263">
        <v>262</v>
      </c>
      <c r="B263" t="s">
        <v>535</v>
      </c>
      <c r="C263" t="b">
        <v>0</v>
      </c>
      <c r="D263" t="s">
        <v>625</v>
      </c>
      <c r="E263" t="s">
        <v>539</v>
      </c>
      <c r="F263" t="s">
        <v>616</v>
      </c>
      <c r="G263">
        <v>1.52675706340679E-2</v>
      </c>
      <c r="H263">
        <v>2.83248055369998E-3</v>
      </c>
      <c r="I263">
        <v>5.3901766824574899</v>
      </c>
      <c r="J263" s="17">
        <v>7.0425756535697702E-8</v>
      </c>
      <c r="X263" t="str">
        <f t="shared" si="22"/>
        <v>all_t6_ra_fe_basic_zkokugo_level_cram</v>
      </c>
      <c r="Y263" t="str">
        <f t="shared" si="20"/>
        <v>0.015</v>
      </c>
      <c r="Z263" t="str">
        <f t="shared" si="21"/>
        <v>0.003</v>
      </c>
      <c r="AA263" s="2" t="str">
        <f t="shared" si="23"/>
        <v>***</v>
      </c>
      <c r="AB263" t="str">
        <f t="shared" si="24"/>
        <v>zkokugo_level ~ studytime + cram + teacherrelation + zfriendrelation +      as.factor(year) + as.factor(grade) | mst_id | 0 | school_id</v>
      </c>
    </row>
    <row r="264" spans="1:28">
      <c r="A264">
        <v>263</v>
      </c>
      <c r="B264" t="s">
        <v>535</v>
      </c>
      <c r="C264" t="b">
        <v>0</v>
      </c>
      <c r="D264" t="s">
        <v>625</v>
      </c>
      <c r="E264" t="s">
        <v>539</v>
      </c>
      <c r="F264" t="s">
        <v>138</v>
      </c>
      <c r="G264">
        <v>6.8241783535853999E-3</v>
      </c>
      <c r="H264">
        <v>1.3191151998725001E-3</v>
      </c>
      <c r="I264">
        <v>5.1732997650584203</v>
      </c>
      <c r="J264" s="17">
        <v>2.30099575362781E-7</v>
      </c>
      <c r="X264" t="str">
        <f t="shared" si="22"/>
        <v>all_t6_ra_fe_basic_zkokugo_level_teacherrelation</v>
      </c>
      <c r="Y264" t="str">
        <f t="shared" si="20"/>
        <v>0.007</v>
      </c>
      <c r="Z264" t="str">
        <f t="shared" si="21"/>
        <v>0.001</v>
      </c>
      <c r="AA264" s="2" t="str">
        <f t="shared" si="23"/>
        <v>***</v>
      </c>
      <c r="AB264" t="str">
        <f t="shared" si="24"/>
        <v>zkokugo_level ~ studytime + cram + teacherrelation + zfriendrelation +      as.factor(year) + as.factor(grade) | mst_id | 0 | school_id</v>
      </c>
    </row>
    <row r="265" spans="1:28">
      <c r="A265">
        <v>264</v>
      </c>
      <c r="B265" t="s">
        <v>535</v>
      </c>
      <c r="C265" t="b">
        <v>0</v>
      </c>
      <c r="D265" t="s">
        <v>625</v>
      </c>
      <c r="E265" t="s">
        <v>539</v>
      </c>
      <c r="F265" t="s">
        <v>140</v>
      </c>
      <c r="G265">
        <v>3.86038537993043E-3</v>
      </c>
      <c r="H265">
        <v>1.2962056702130801E-3</v>
      </c>
      <c r="I265">
        <v>2.9782197907650199</v>
      </c>
      <c r="J265">
        <v>2.8994434300352498E-3</v>
      </c>
      <c r="X265" t="str">
        <f t="shared" si="22"/>
        <v>all_t6_ra_fe_basic_zkokugo_level_zfriendrelation</v>
      </c>
      <c r="Y265" t="str">
        <f t="shared" si="20"/>
        <v>0.004</v>
      </c>
      <c r="Z265" t="str">
        <f t="shared" si="21"/>
        <v>0.001</v>
      </c>
      <c r="AA265" s="2" t="str">
        <f t="shared" si="23"/>
        <v>***</v>
      </c>
      <c r="AB265" t="str">
        <f t="shared" si="24"/>
        <v>zkokugo_level ~ studytime + cram + teacherrelation + zfriendrelation +      as.factor(year) + as.factor(grade) | mst_id | 0 | school_id</v>
      </c>
    </row>
    <row r="266" spans="1:28">
      <c r="A266">
        <v>265</v>
      </c>
      <c r="B266" t="s">
        <v>535</v>
      </c>
      <c r="C266" t="b">
        <v>0</v>
      </c>
      <c r="D266" t="s">
        <v>625</v>
      </c>
      <c r="E266" t="s">
        <v>539</v>
      </c>
      <c r="F266" t="s">
        <v>113</v>
      </c>
      <c r="G266">
        <v>2.15269734905464E-2</v>
      </c>
      <c r="H266">
        <v>3.8838808066741001E-3</v>
      </c>
      <c r="I266">
        <v>5.5426452463613902</v>
      </c>
      <c r="J266" s="17">
        <v>2.9811205417630399E-8</v>
      </c>
      <c r="X266" t="str">
        <f t="shared" si="22"/>
        <v>all_t6_ra_fe_basic_zkokugo_level_as.factor(year)2017</v>
      </c>
      <c r="Y266" t="str">
        <f t="shared" si="20"/>
        <v>0.022</v>
      </c>
      <c r="Z266" t="str">
        <f t="shared" si="21"/>
        <v>0.004</v>
      </c>
      <c r="AA266" s="2" t="str">
        <f t="shared" si="23"/>
        <v>***</v>
      </c>
      <c r="AB266" t="str">
        <f t="shared" si="24"/>
        <v>zkokugo_level ~ studytime + cram + teacherrelation + zfriendrelation +      as.factor(year) + as.factor(grade) | mst_id | 0 | school_id</v>
      </c>
    </row>
    <row r="267" spans="1:28">
      <c r="A267">
        <v>266</v>
      </c>
      <c r="B267" t="s">
        <v>535</v>
      </c>
      <c r="C267" t="b">
        <v>0</v>
      </c>
      <c r="D267" t="s">
        <v>625</v>
      </c>
      <c r="E267" t="s">
        <v>539</v>
      </c>
      <c r="F267" t="s">
        <v>114</v>
      </c>
      <c r="G267">
        <v>2.6930827788916999E-2</v>
      </c>
      <c r="H267">
        <v>4.6274316645298699E-3</v>
      </c>
      <c r="I267">
        <v>5.81982182370123</v>
      </c>
      <c r="J267" s="17">
        <v>5.8952453253491803E-9</v>
      </c>
      <c r="X267" t="str">
        <f t="shared" si="22"/>
        <v>all_t6_ra_fe_basic_zkokugo_level_as.factor(year)2018</v>
      </c>
      <c r="Y267" t="str">
        <f t="shared" ref="Y267:Y330" si="25">TEXT(G267,"0.000")</f>
        <v>0.027</v>
      </c>
      <c r="Z267" t="str">
        <f t="shared" ref="Z267:Z330" si="26">TEXT(H267,"0.000")</f>
        <v>0.005</v>
      </c>
      <c r="AA267" s="2" t="str">
        <f t="shared" si="23"/>
        <v>***</v>
      </c>
      <c r="AB267" t="str">
        <f t="shared" si="24"/>
        <v>zkokugo_level ~ studytime + cram + teacherrelation + zfriendrelation +      as.factor(year) + as.factor(grade) | mst_id | 0 | school_id</v>
      </c>
    </row>
    <row r="268" spans="1:28">
      <c r="A268">
        <v>267</v>
      </c>
      <c r="B268" t="s">
        <v>535</v>
      </c>
      <c r="C268" t="b">
        <v>0</v>
      </c>
      <c r="D268" t="s">
        <v>625</v>
      </c>
      <c r="E268" t="s">
        <v>539</v>
      </c>
      <c r="F268" t="s">
        <v>525</v>
      </c>
      <c r="G268">
        <v>1.70106945166654E-3</v>
      </c>
      <c r="H268">
        <v>5.8634789032992402E-3</v>
      </c>
      <c r="I268">
        <v>0.29011265832463201</v>
      </c>
      <c r="J268">
        <v>0.77173019356268402</v>
      </c>
      <c r="X268" t="str">
        <f t="shared" si="22"/>
        <v>all_t6_ra_fe_basic_zkokugo_level_as.factor(grade)5</v>
      </c>
      <c r="Y268" t="str">
        <f t="shared" si="25"/>
        <v>0.002</v>
      </c>
      <c r="Z268" t="str">
        <f t="shared" si="26"/>
        <v>0.006</v>
      </c>
      <c r="AA268" s="2" t="str">
        <f t="shared" si="23"/>
        <v/>
      </c>
      <c r="AB268" t="str">
        <f t="shared" si="24"/>
        <v>zkokugo_level ~ studytime + cram + teacherrelation + zfriendrelation +      as.factor(year) + as.factor(grade) | mst_id | 0 | school_id</v>
      </c>
    </row>
    <row r="269" spans="1:28">
      <c r="A269">
        <v>268</v>
      </c>
      <c r="B269" t="s">
        <v>535</v>
      </c>
      <c r="C269" t="b">
        <v>0</v>
      </c>
      <c r="D269" t="s">
        <v>625</v>
      </c>
      <c r="E269" t="s">
        <v>539</v>
      </c>
      <c r="F269" t="s">
        <v>527</v>
      </c>
      <c r="G269">
        <v>-8.9996945049588897E-3</v>
      </c>
      <c r="H269">
        <v>6.32003689031016E-3</v>
      </c>
      <c r="I269">
        <v>-1.42399398312962</v>
      </c>
      <c r="J269">
        <v>0.15444894755118099</v>
      </c>
      <c r="X269" t="str">
        <f t="shared" si="22"/>
        <v>all_t6_ra_fe_basic_zkokugo_level_as.factor(grade)6</v>
      </c>
      <c r="Y269" t="str">
        <f t="shared" si="25"/>
        <v>-0.009</v>
      </c>
      <c r="Z269" t="str">
        <f t="shared" si="26"/>
        <v>0.006</v>
      </c>
      <c r="AA269" s="2" t="str">
        <f t="shared" si="23"/>
        <v/>
      </c>
      <c r="AB269" t="str">
        <f t="shared" si="24"/>
        <v>zkokugo_level ~ studytime + cram + teacherrelation + zfriendrelation +      as.factor(year) + as.factor(grade) | mst_id | 0 | school_id</v>
      </c>
    </row>
    <row r="270" spans="1:28">
      <c r="A270">
        <v>269</v>
      </c>
      <c r="B270" t="s">
        <v>535</v>
      </c>
      <c r="C270" t="b">
        <v>0</v>
      </c>
      <c r="D270" t="s">
        <v>625</v>
      </c>
      <c r="E270" t="s">
        <v>539</v>
      </c>
      <c r="F270" t="s">
        <v>529</v>
      </c>
      <c r="G270">
        <v>4.0468123210808497E-2</v>
      </c>
      <c r="H270">
        <v>6.1129963158078502E-3</v>
      </c>
      <c r="I270">
        <v>6.6200143301510401</v>
      </c>
      <c r="J270" s="17">
        <v>3.59588123637914E-11</v>
      </c>
      <c r="X270" t="str">
        <f t="shared" si="22"/>
        <v>all_t6_ra_fe_basic_zkokugo_level_as.factor(grade)7</v>
      </c>
      <c r="Y270" t="str">
        <f t="shared" si="25"/>
        <v>0.040</v>
      </c>
      <c r="Z270" t="str">
        <f t="shared" si="26"/>
        <v>0.006</v>
      </c>
      <c r="AA270" s="2" t="str">
        <f t="shared" si="23"/>
        <v>***</v>
      </c>
      <c r="AB270" t="str">
        <f t="shared" si="24"/>
        <v>zkokugo_level ~ studytime + cram + teacherrelation + zfriendrelation +      as.factor(year) + as.factor(grade) | mst_id | 0 | school_id</v>
      </c>
    </row>
    <row r="271" spans="1:28">
      <c r="A271">
        <v>270</v>
      </c>
      <c r="B271" t="s">
        <v>535</v>
      </c>
      <c r="C271" t="b">
        <v>0</v>
      </c>
      <c r="D271" t="s">
        <v>625</v>
      </c>
      <c r="E271" t="s">
        <v>539</v>
      </c>
      <c r="F271" t="s">
        <v>530</v>
      </c>
      <c r="G271">
        <v>2.3009235173133701E-2</v>
      </c>
      <c r="H271">
        <v>5.0561483033771098E-3</v>
      </c>
      <c r="I271">
        <v>4.5507437267544901</v>
      </c>
      <c r="J271" s="17">
        <v>5.34713839083641E-6</v>
      </c>
      <c r="X271" t="str">
        <f t="shared" si="22"/>
        <v>all_t6_ra_fe_basic_zkokugo_level_as.factor(grade)8</v>
      </c>
      <c r="Y271" t="str">
        <f t="shared" si="25"/>
        <v>0.023</v>
      </c>
      <c r="Z271" t="str">
        <f t="shared" si="26"/>
        <v>0.005</v>
      </c>
      <c r="AA271" s="2" t="str">
        <f t="shared" si="23"/>
        <v>***</v>
      </c>
      <c r="AB271" t="str">
        <f t="shared" si="24"/>
        <v>zkokugo_level ~ studytime + cram + teacherrelation + zfriendrelation +      as.factor(year) + as.factor(grade) | mst_id | 0 | school_id</v>
      </c>
    </row>
    <row r="272" spans="1:28">
      <c r="A272">
        <v>271</v>
      </c>
      <c r="B272" t="s">
        <v>535</v>
      </c>
      <c r="C272" t="b">
        <v>0</v>
      </c>
      <c r="D272" t="s">
        <v>625</v>
      </c>
      <c r="E272" t="s">
        <v>539</v>
      </c>
      <c r="F272" t="s">
        <v>528</v>
      </c>
      <c r="G272" t="s">
        <v>526</v>
      </c>
      <c r="H272">
        <v>0</v>
      </c>
      <c r="I272" t="s">
        <v>526</v>
      </c>
      <c r="J272" t="s">
        <v>526</v>
      </c>
      <c r="X272" t="str">
        <f t="shared" si="22"/>
        <v>all_t6_ra_fe_basic_zkokugo_level_as.factor(grade)9</v>
      </c>
      <c r="Y272" t="str">
        <f t="shared" si="25"/>
        <v>NA</v>
      </c>
      <c r="Z272" t="str">
        <f t="shared" si="26"/>
        <v>0.000</v>
      </c>
      <c r="AA272" s="2" t="e">
        <f t="shared" si="23"/>
        <v>#VALUE!</v>
      </c>
      <c r="AB272" t="str">
        <f t="shared" si="24"/>
        <v>zkokugo_level ~ studytime + cram + teacherrelation + zfriendrelation +      as.factor(year) + as.factor(grade) | mst_id | 0 | school_id</v>
      </c>
    </row>
    <row r="273" spans="1:28">
      <c r="A273">
        <v>272</v>
      </c>
      <c r="B273" t="s">
        <v>531</v>
      </c>
      <c r="C273" t="b">
        <v>0</v>
      </c>
      <c r="D273" t="s">
        <v>626</v>
      </c>
      <c r="E273" t="s">
        <v>540</v>
      </c>
      <c r="F273" t="s">
        <v>524</v>
      </c>
      <c r="G273">
        <v>5.7898237760804104E-3</v>
      </c>
      <c r="H273">
        <v>5.0940028445674702E-4</v>
      </c>
      <c r="I273">
        <v>11.365961018759499</v>
      </c>
      <c r="J273" s="17">
        <v>6.3354481469364294E-30</v>
      </c>
      <c r="X273" t="str">
        <f t="shared" si="22"/>
        <v>school_type_prime_t6_ra_fe_basic_zmath_level_studytime</v>
      </c>
      <c r="Y273" t="str">
        <f t="shared" si="25"/>
        <v>0.006</v>
      </c>
      <c r="Z273" t="str">
        <f t="shared" si="26"/>
        <v>0.001</v>
      </c>
      <c r="AA273" s="2" t="str">
        <f t="shared" si="23"/>
        <v>***</v>
      </c>
      <c r="AB273" t="str">
        <f t="shared" si="24"/>
        <v>zmath_level ~ studytime + cram + teacherrelation + zfriendrelation +      as.factor(year) + as.factor(grade) | mst_id | 0 | school_id</v>
      </c>
    </row>
    <row r="274" spans="1:28">
      <c r="A274">
        <v>273</v>
      </c>
      <c r="B274" t="s">
        <v>531</v>
      </c>
      <c r="C274" t="b">
        <v>0</v>
      </c>
      <c r="D274" t="s">
        <v>626</v>
      </c>
      <c r="E274" t="s">
        <v>540</v>
      </c>
      <c r="F274" t="s">
        <v>616</v>
      </c>
      <c r="G274">
        <v>2.35705803676469E-2</v>
      </c>
      <c r="H274">
        <v>5.2663174577689403E-3</v>
      </c>
      <c r="I274">
        <v>4.4757234171052902</v>
      </c>
      <c r="J274" s="17">
        <v>7.6202862806469001E-6</v>
      </c>
      <c r="X274" t="str">
        <f t="shared" si="22"/>
        <v>school_type_prime_t6_ra_fe_basic_zmath_level_cram</v>
      </c>
      <c r="Y274" t="str">
        <f t="shared" si="25"/>
        <v>0.024</v>
      </c>
      <c r="Z274" t="str">
        <f t="shared" si="26"/>
        <v>0.005</v>
      </c>
      <c r="AA274" s="2" t="str">
        <f t="shared" si="23"/>
        <v>***</v>
      </c>
      <c r="AB274" t="str">
        <f t="shared" si="24"/>
        <v>zmath_level ~ studytime + cram + teacherrelation + zfriendrelation +      as.factor(year) + as.factor(grade) | mst_id | 0 | school_id</v>
      </c>
    </row>
    <row r="275" spans="1:28">
      <c r="A275">
        <v>274</v>
      </c>
      <c r="B275" t="s">
        <v>531</v>
      </c>
      <c r="C275" t="b">
        <v>0</v>
      </c>
      <c r="D275" t="s">
        <v>626</v>
      </c>
      <c r="E275" t="s">
        <v>540</v>
      </c>
      <c r="F275" t="s">
        <v>138</v>
      </c>
      <c r="G275">
        <v>6.5386705242349696E-3</v>
      </c>
      <c r="H275">
        <v>2.60711050623784E-3</v>
      </c>
      <c r="I275">
        <v>2.50801433563724</v>
      </c>
      <c r="J275">
        <v>1.2142107115727699E-2</v>
      </c>
      <c r="X275" t="str">
        <f t="shared" si="22"/>
        <v>school_type_prime_t6_ra_fe_basic_zmath_level_teacherrelation</v>
      </c>
      <c r="Y275" t="str">
        <f t="shared" si="25"/>
        <v>0.007</v>
      </c>
      <c r="Z275" t="str">
        <f t="shared" si="26"/>
        <v>0.003</v>
      </c>
      <c r="AA275" s="2" t="str">
        <f t="shared" si="23"/>
        <v>**</v>
      </c>
      <c r="AB275" t="str">
        <f t="shared" si="24"/>
        <v>zmath_level ~ studytime + cram + teacherrelation + zfriendrelation +      as.factor(year) + as.factor(grade) | mst_id | 0 | school_id</v>
      </c>
    </row>
    <row r="276" spans="1:28">
      <c r="A276">
        <v>275</v>
      </c>
      <c r="B276" t="s">
        <v>531</v>
      </c>
      <c r="C276" t="b">
        <v>0</v>
      </c>
      <c r="D276" t="s">
        <v>626</v>
      </c>
      <c r="E276" t="s">
        <v>540</v>
      </c>
      <c r="F276" t="s">
        <v>140</v>
      </c>
      <c r="G276">
        <v>8.0803163508362599E-3</v>
      </c>
      <c r="H276">
        <v>2.5356187303199802E-3</v>
      </c>
      <c r="I276">
        <v>3.1867237192306801</v>
      </c>
      <c r="J276">
        <v>1.43920418832913E-3</v>
      </c>
      <c r="X276" t="str">
        <f t="shared" si="22"/>
        <v>school_type_prime_t6_ra_fe_basic_zmath_level_zfriendrelation</v>
      </c>
      <c r="Y276" t="str">
        <f t="shared" si="25"/>
        <v>0.008</v>
      </c>
      <c r="Z276" t="str">
        <f t="shared" si="26"/>
        <v>0.003</v>
      </c>
      <c r="AA276" s="2" t="str">
        <f t="shared" si="23"/>
        <v>***</v>
      </c>
      <c r="AB276" t="str">
        <f t="shared" si="24"/>
        <v>zmath_level ~ studytime + cram + teacherrelation + zfriendrelation +      as.factor(year) + as.factor(grade) | mst_id | 0 | school_id</v>
      </c>
    </row>
    <row r="277" spans="1:28">
      <c r="A277">
        <v>276</v>
      </c>
      <c r="B277" t="s">
        <v>531</v>
      </c>
      <c r="C277" t="b">
        <v>0</v>
      </c>
      <c r="D277" t="s">
        <v>626</v>
      </c>
      <c r="E277" t="s">
        <v>540</v>
      </c>
      <c r="F277" t="s">
        <v>113</v>
      </c>
      <c r="G277">
        <v>1.64893181588971E-2</v>
      </c>
      <c r="H277">
        <v>7.9248121247982497E-3</v>
      </c>
      <c r="I277">
        <v>2.0807203879696901</v>
      </c>
      <c r="J277">
        <v>3.74610150389353E-2</v>
      </c>
      <c r="X277" t="str">
        <f t="shared" si="22"/>
        <v>school_type_prime_t6_ra_fe_basic_zmath_level_as.factor(year)2017</v>
      </c>
      <c r="Y277" t="str">
        <f t="shared" si="25"/>
        <v>0.016</v>
      </c>
      <c r="Z277" t="str">
        <f t="shared" si="26"/>
        <v>0.008</v>
      </c>
      <c r="AA277" s="2" t="str">
        <f t="shared" si="23"/>
        <v>**</v>
      </c>
      <c r="AB277" t="str">
        <f t="shared" si="24"/>
        <v>zmath_level ~ studytime + cram + teacherrelation + zfriendrelation +      as.factor(year) + as.factor(grade) | mst_id | 0 | school_id</v>
      </c>
    </row>
    <row r="278" spans="1:28">
      <c r="A278">
        <v>277</v>
      </c>
      <c r="B278" t="s">
        <v>531</v>
      </c>
      <c r="C278" t="b">
        <v>0</v>
      </c>
      <c r="D278" t="s">
        <v>626</v>
      </c>
      <c r="E278" t="s">
        <v>540</v>
      </c>
      <c r="F278" t="s">
        <v>114</v>
      </c>
      <c r="G278">
        <v>1.2083886882153699E-2</v>
      </c>
      <c r="H278">
        <v>1.0467099921209901E-2</v>
      </c>
      <c r="I278">
        <v>1.1544636979788001</v>
      </c>
      <c r="J278">
        <v>0.24831175217676099</v>
      </c>
      <c r="X278" t="str">
        <f t="shared" si="22"/>
        <v>school_type_prime_t6_ra_fe_basic_zmath_level_as.factor(year)2018</v>
      </c>
      <c r="Y278" t="str">
        <f t="shared" si="25"/>
        <v>0.012</v>
      </c>
      <c r="Z278" t="str">
        <f t="shared" si="26"/>
        <v>0.010</v>
      </c>
      <c r="AA278" s="2" t="str">
        <f t="shared" si="23"/>
        <v/>
      </c>
      <c r="AB278" t="str">
        <f t="shared" si="24"/>
        <v>zmath_level ~ studytime + cram + teacherrelation + zfriendrelation +      as.factor(year) + as.factor(grade) | mst_id | 0 | school_id</v>
      </c>
    </row>
    <row r="279" spans="1:28">
      <c r="A279">
        <v>278</v>
      </c>
      <c r="B279" t="s">
        <v>531</v>
      </c>
      <c r="C279" t="b">
        <v>0</v>
      </c>
      <c r="D279" t="s">
        <v>626</v>
      </c>
      <c r="E279" t="s">
        <v>540</v>
      </c>
      <c r="F279" t="s">
        <v>525</v>
      </c>
      <c r="G279">
        <v>6.0481786273566696E-3</v>
      </c>
      <c r="H279">
        <v>6.2157530967720002E-3</v>
      </c>
      <c r="I279">
        <v>0.97304035942123301</v>
      </c>
      <c r="J279">
        <v>0.330534641790863</v>
      </c>
      <c r="X279" t="str">
        <f t="shared" si="22"/>
        <v>school_type_prime_t6_ra_fe_basic_zmath_level_as.factor(grade)5</v>
      </c>
      <c r="Y279" t="str">
        <f t="shared" si="25"/>
        <v>0.006</v>
      </c>
      <c r="Z279" t="str">
        <f t="shared" si="26"/>
        <v>0.006</v>
      </c>
      <c r="AA279" s="2" t="str">
        <f t="shared" si="23"/>
        <v/>
      </c>
      <c r="AB279" t="str">
        <f t="shared" si="24"/>
        <v>zmath_level ~ studytime + cram + teacherrelation + zfriendrelation +      as.factor(year) + as.factor(grade) | mst_id | 0 | school_id</v>
      </c>
    </row>
    <row r="280" spans="1:28">
      <c r="A280">
        <v>279</v>
      </c>
      <c r="B280" t="s">
        <v>531</v>
      </c>
      <c r="C280" t="b">
        <v>0</v>
      </c>
      <c r="D280" t="s">
        <v>626</v>
      </c>
      <c r="E280" t="s">
        <v>540</v>
      </c>
      <c r="F280" t="s">
        <v>527</v>
      </c>
      <c r="G280" t="s">
        <v>526</v>
      </c>
      <c r="H280">
        <v>0</v>
      </c>
      <c r="I280" t="s">
        <v>526</v>
      </c>
      <c r="J280" t="s">
        <v>526</v>
      </c>
      <c r="X280" t="str">
        <f t="shared" si="22"/>
        <v>school_type_prime_t6_ra_fe_basic_zmath_level_as.factor(grade)6</v>
      </c>
      <c r="Y280" t="str">
        <f t="shared" si="25"/>
        <v>NA</v>
      </c>
      <c r="Z280" t="str">
        <f t="shared" si="26"/>
        <v>0.000</v>
      </c>
      <c r="AA280" s="2" t="e">
        <f t="shared" si="23"/>
        <v>#VALUE!</v>
      </c>
      <c r="AB280" t="str">
        <f t="shared" si="24"/>
        <v>zmath_level ~ studytime + cram + teacherrelation + zfriendrelation +      as.factor(year) + as.factor(grade) | mst_id | 0 | school_id</v>
      </c>
    </row>
    <row r="281" spans="1:28">
      <c r="A281">
        <v>280</v>
      </c>
      <c r="B281" t="s">
        <v>533</v>
      </c>
      <c r="C281" t="b">
        <v>0</v>
      </c>
      <c r="D281" t="s">
        <v>626</v>
      </c>
      <c r="E281" t="s">
        <v>541</v>
      </c>
      <c r="F281" t="s">
        <v>524</v>
      </c>
      <c r="G281">
        <v>8.7305625006825708E-3</v>
      </c>
      <c r="H281">
        <v>4.6088204890204601E-4</v>
      </c>
      <c r="I281">
        <v>18.943160232604601</v>
      </c>
      <c r="J281" s="17">
        <v>6.0624641654796799E-80</v>
      </c>
      <c r="X281" t="str">
        <f t="shared" si="22"/>
        <v>school_type_junior_t6_ra_fe_basic_zmath_level_studytime</v>
      </c>
      <c r="Y281" t="str">
        <f t="shared" si="25"/>
        <v>0.009</v>
      </c>
      <c r="Z281" t="str">
        <f t="shared" si="26"/>
        <v>0.000</v>
      </c>
      <c r="AA281" s="2" t="str">
        <f t="shared" si="23"/>
        <v>***</v>
      </c>
      <c r="AB281" t="str">
        <f t="shared" si="24"/>
        <v>zmath_level ~ studytime + cram + teacherrelation + zfriendrelation +      as.factor(year) + as.factor(grade) | mst_id | 0 | school_id</v>
      </c>
    </row>
    <row r="282" spans="1:28">
      <c r="A282">
        <v>281</v>
      </c>
      <c r="B282" t="s">
        <v>533</v>
      </c>
      <c r="C282" t="b">
        <v>0</v>
      </c>
      <c r="D282" t="s">
        <v>626</v>
      </c>
      <c r="E282" t="s">
        <v>541</v>
      </c>
      <c r="F282" t="s">
        <v>616</v>
      </c>
      <c r="G282">
        <v>8.1711461421036594E-2</v>
      </c>
      <c r="H282">
        <v>5.1926271292851997E-3</v>
      </c>
      <c r="I282">
        <v>15.7360540987438</v>
      </c>
      <c r="J282" s="17">
        <v>9.3615691738353905E-56</v>
      </c>
      <c r="X282" t="str">
        <f t="shared" si="22"/>
        <v>school_type_junior_t6_ra_fe_basic_zmath_level_cram</v>
      </c>
      <c r="Y282" t="str">
        <f t="shared" si="25"/>
        <v>0.082</v>
      </c>
      <c r="Z282" t="str">
        <f t="shared" si="26"/>
        <v>0.005</v>
      </c>
      <c r="AA282" s="2" t="str">
        <f t="shared" si="23"/>
        <v>***</v>
      </c>
      <c r="AB282" t="str">
        <f t="shared" si="24"/>
        <v>zmath_level ~ studytime + cram + teacherrelation + zfriendrelation +      as.factor(year) + as.factor(grade) | mst_id | 0 | school_id</v>
      </c>
    </row>
    <row r="283" spans="1:28">
      <c r="A283">
        <v>282</v>
      </c>
      <c r="B283" t="s">
        <v>533</v>
      </c>
      <c r="C283" t="b">
        <v>0</v>
      </c>
      <c r="D283" t="s">
        <v>626</v>
      </c>
      <c r="E283" t="s">
        <v>541</v>
      </c>
      <c r="F283" t="s">
        <v>138</v>
      </c>
      <c r="G283">
        <v>7.8513978771728304E-3</v>
      </c>
      <c r="H283">
        <v>2.2582810188029102E-3</v>
      </c>
      <c r="I283">
        <v>3.4767142848035699</v>
      </c>
      <c r="J283">
        <v>5.0772298369104697E-4</v>
      </c>
      <c r="X283" t="str">
        <f t="shared" si="22"/>
        <v>school_type_junior_t6_ra_fe_basic_zmath_level_teacherrelation</v>
      </c>
      <c r="Y283" t="str">
        <f t="shared" si="25"/>
        <v>0.008</v>
      </c>
      <c r="Z283" t="str">
        <f t="shared" si="26"/>
        <v>0.002</v>
      </c>
      <c r="AA283" s="2" t="str">
        <f t="shared" si="23"/>
        <v>***</v>
      </c>
      <c r="AB283" t="str">
        <f t="shared" si="24"/>
        <v>zmath_level ~ studytime + cram + teacherrelation + zfriendrelation +      as.factor(year) + as.factor(grade) | mst_id | 0 | school_id</v>
      </c>
    </row>
    <row r="284" spans="1:28">
      <c r="A284">
        <v>283</v>
      </c>
      <c r="B284" t="s">
        <v>533</v>
      </c>
      <c r="C284" t="b">
        <v>0</v>
      </c>
      <c r="D284" t="s">
        <v>626</v>
      </c>
      <c r="E284" t="s">
        <v>541</v>
      </c>
      <c r="F284" t="s">
        <v>140</v>
      </c>
      <c r="G284">
        <v>5.9285788706979498E-3</v>
      </c>
      <c r="H284">
        <v>2.49549787808185E-3</v>
      </c>
      <c r="I284">
        <v>2.3757098424202701</v>
      </c>
      <c r="J284">
        <v>1.7516313301035001E-2</v>
      </c>
      <c r="X284" t="str">
        <f t="shared" si="22"/>
        <v>school_type_junior_t6_ra_fe_basic_zmath_level_zfriendrelation</v>
      </c>
      <c r="Y284" t="str">
        <f t="shared" si="25"/>
        <v>0.006</v>
      </c>
      <c r="Z284" t="str">
        <f t="shared" si="26"/>
        <v>0.002</v>
      </c>
      <c r="AA284" s="2" t="str">
        <f t="shared" si="23"/>
        <v>**</v>
      </c>
      <c r="AB284" t="str">
        <f t="shared" si="24"/>
        <v>zmath_level ~ studytime + cram + teacherrelation + zfriendrelation +      as.factor(year) + as.factor(grade) | mst_id | 0 | school_id</v>
      </c>
    </row>
    <row r="285" spans="1:28">
      <c r="A285">
        <v>284</v>
      </c>
      <c r="B285" t="s">
        <v>533</v>
      </c>
      <c r="C285" t="b">
        <v>0</v>
      </c>
      <c r="D285" t="s">
        <v>626</v>
      </c>
      <c r="E285" t="s">
        <v>541</v>
      </c>
      <c r="F285" t="s">
        <v>113</v>
      </c>
      <c r="G285">
        <v>1.39417394326416E-3</v>
      </c>
      <c r="H285">
        <v>6.04900521034541E-3</v>
      </c>
      <c r="I285">
        <v>0.23047987144725099</v>
      </c>
      <c r="J285">
        <v>0.81771917544789297</v>
      </c>
      <c r="X285" t="str">
        <f t="shared" si="22"/>
        <v>school_type_junior_t6_ra_fe_basic_zmath_level_as.factor(year)2017</v>
      </c>
      <c r="Y285" t="str">
        <f t="shared" si="25"/>
        <v>0.001</v>
      </c>
      <c r="Z285" t="str">
        <f t="shared" si="26"/>
        <v>0.006</v>
      </c>
      <c r="AA285" s="2" t="str">
        <f t="shared" si="23"/>
        <v/>
      </c>
      <c r="AB285" t="str">
        <f t="shared" si="24"/>
        <v>zmath_level ~ studytime + cram + teacherrelation + zfriendrelation +      as.factor(year) + as.factor(grade) | mst_id | 0 | school_id</v>
      </c>
    </row>
    <row r="286" spans="1:28">
      <c r="A286">
        <v>285</v>
      </c>
      <c r="B286" t="s">
        <v>533</v>
      </c>
      <c r="C286" t="b">
        <v>0</v>
      </c>
      <c r="D286" t="s">
        <v>626</v>
      </c>
      <c r="E286" t="s">
        <v>541</v>
      </c>
      <c r="F286" t="s">
        <v>114</v>
      </c>
      <c r="G286" t="s">
        <v>526</v>
      </c>
      <c r="H286">
        <v>0</v>
      </c>
      <c r="I286" t="s">
        <v>526</v>
      </c>
      <c r="J286" t="s">
        <v>526</v>
      </c>
      <c r="X286" t="str">
        <f t="shared" si="22"/>
        <v>school_type_junior_t6_ra_fe_basic_zmath_level_as.factor(year)2018</v>
      </c>
      <c r="Y286" t="str">
        <f t="shared" si="25"/>
        <v>NA</v>
      </c>
      <c r="Z286" t="str">
        <f t="shared" si="26"/>
        <v>0.000</v>
      </c>
      <c r="AA286" s="2" t="e">
        <f t="shared" si="23"/>
        <v>#VALUE!</v>
      </c>
      <c r="AB286" t="str">
        <f t="shared" si="24"/>
        <v>zmath_level ~ studytime + cram + teacherrelation + zfriendrelation +      as.factor(year) + as.factor(grade) | mst_id | 0 | school_id</v>
      </c>
    </row>
    <row r="287" spans="1:28">
      <c r="A287">
        <v>286</v>
      </c>
      <c r="B287" t="s">
        <v>533</v>
      </c>
      <c r="C287" t="b">
        <v>0</v>
      </c>
      <c r="D287" t="s">
        <v>626</v>
      </c>
      <c r="E287" t="s">
        <v>541</v>
      </c>
      <c r="F287" t="s">
        <v>530</v>
      </c>
      <c r="G287">
        <v>-1.7106936995275698E-2</v>
      </c>
      <c r="H287">
        <v>1.2541498705232501E-2</v>
      </c>
      <c r="I287">
        <v>-1.3640265328208701</v>
      </c>
      <c r="J287">
        <v>0.17256099075856601</v>
      </c>
      <c r="X287" t="str">
        <f t="shared" si="22"/>
        <v>school_type_junior_t6_ra_fe_basic_zmath_level_as.factor(grade)8</v>
      </c>
      <c r="Y287" t="str">
        <f t="shared" si="25"/>
        <v>-0.017</v>
      </c>
      <c r="Z287" t="str">
        <f t="shared" si="26"/>
        <v>0.013</v>
      </c>
      <c r="AA287" s="2" t="str">
        <f t="shared" si="23"/>
        <v/>
      </c>
      <c r="AB287" t="str">
        <f t="shared" si="24"/>
        <v>zmath_level ~ studytime + cram + teacherrelation + zfriendrelation +      as.factor(year) + as.factor(grade) | mst_id | 0 | school_id</v>
      </c>
    </row>
    <row r="288" spans="1:28">
      <c r="A288">
        <v>287</v>
      </c>
      <c r="B288" t="s">
        <v>533</v>
      </c>
      <c r="C288" t="b">
        <v>0</v>
      </c>
      <c r="D288" t="s">
        <v>626</v>
      </c>
      <c r="E288" t="s">
        <v>541</v>
      </c>
      <c r="F288" t="s">
        <v>528</v>
      </c>
      <c r="G288">
        <v>-4.2494478932916697E-2</v>
      </c>
      <c r="H288">
        <v>1.33152283428081E-2</v>
      </c>
      <c r="I288">
        <v>-3.19141946640885</v>
      </c>
      <c r="J288">
        <v>1.4160086989039901E-3</v>
      </c>
      <c r="X288" t="str">
        <f t="shared" si="22"/>
        <v>school_type_junior_t6_ra_fe_basic_zmath_level_as.factor(grade)9</v>
      </c>
      <c r="Y288" t="str">
        <f t="shared" si="25"/>
        <v>-0.042</v>
      </c>
      <c r="Z288" t="str">
        <f t="shared" si="26"/>
        <v>0.013</v>
      </c>
      <c r="AA288" s="2" t="str">
        <f t="shared" si="23"/>
        <v>***</v>
      </c>
      <c r="AB288" t="str">
        <f t="shared" si="24"/>
        <v>zmath_level ~ studytime + cram + teacherrelation + zfriendrelation +      as.factor(year) + as.factor(grade) | mst_id | 0 | school_id</v>
      </c>
    </row>
    <row r="289" spans="1:28">
      <c r="A289">
        <v>288</v>
      </c>
      <c r="B289" t="s">
        <v>535</v>
      </c>
      <c r="C289" t="b">
        <v>0</v>
      </c>
      <c r="D289" t="s">
        <v>626</v>
      </c>
      <c r="E289" t="s">
        <v>542</v>
      </c>
      <c r="F289" t="s">
        <v>524</v>
      </c>
      <c r="G289">
        <v>7.6512630335812898E-3</v>
      </c>
      <c r="H289">
        <v>2.6807939420075597E-4</v>
      </c>
      <c r="I289">
        <v>28.541033735146101</v>
      </c>
      <c r="J289" s="17">
        <v>5.36329839086664E-179</v>
      </c>
      <c r="X289" t="str">
        <f t="shared" si="22"/>
        <v>all_t6_ra_fe_basic_zmath_level_studytime</v>
      </c>
      <c r="Y289" t="str">
        <f t="shared" si="25"/>
        <v>0.008</v>
      </c>
      <c r="Z289" t="str">
        <f t="shared" si="26"/>
        <v>0.000</v>
      </c>
      <c r="AA289" s="2" t="str">
        <f t="shared" si="23"/>
        <v>***</v>
      </c>
      <c r="AB289" t="str">
        <f t="shared" si="24"/>
        <v>zmath_level ~ studytime + cram + teacherrelation + zfriendrelation +      as.factor(year) + as.factor(grade) | mst_id | 0 | school_id</v>
      </c>
    </row>
    <row r="290" spans="1:28">
      <c r="A290">
        <v>289</v>
      </c>
      <c r="B290" t="s">
        <v>535</v>
      </c>
      <c r="C290" t="b">
        <v>0</v>
      </c>
      <c r="D290" t="s">
        <v>626</v>
      </c>
      <c r="E290" t="s">
        <v>542</v>
      </c>
      <c r="F290" t="s">
        <v>616</v>
      </c>
      <c r="G290">
        <v>5.0612848926863997E-2</v>
      </c>
      <c r="H290">
        <v>3.0256763315141201E-3</v>
      </c>
      <c r="I290">
        <v>16.727780298144499</v>
      </c>
      <c r="J290" s="17">
        <v>8.6147226761901199E-63</v>
      </c>
      <c r="X290" t="str">
        <f t="shared" si="22"/>
        <v>all_t6_ra_fe_basic_zmath_level_cram</v>
      </c>
      <c r="Y290" t="str">
        <f t="shared" si="25"/>
        <v>0.051</v>
      </c>
      <c r="Z290" t="str">
        <f t="shared" si="26"/>
        <v>0.003</v>
      </c>
      <c r="AA290" s="2" t="str">
        <f t="shared" si="23"/>
        <v>***</v>
      </c>
      <c r="AB290" t="str">
        <f t="shared" si="24"/>
        <v>zmath_level ~ studytime + cram + teacherrelation + zfriendrelation +      as.factor(year) + as.factor(grade) | mst_id | 0 | school_id</v>
      </c>
    </row>
    <row r="291" spans="1:28">
      <c r="A291">
        <v>290</v>
      </c>
      <c r="B291" t="s">
        <v>535</v>
      </c>
      <c r="C291" t="b">
        <v>0</v>
      </c>
      <c r="D291" t="s">
        <v>626</v>
      </c>
      <c r="E291" t="s">
        <v>542</v>
      </c>
      <c r="F291" t="s">
        <v>138</v>
      </c>
      <c r="G291">
        <v>7.7094373999255896E-3</v>
      </c>
      <c r="H291">
        <v>1.3193897483719499E-3</v>
      </c>
      <c r="I291">
        <v>5.8431842519911701</v>
      </c>
      <c r="J291" s="17">
        <v>5.1249454507821799E-9</v>
      </c>
      <c r="X291" t="str">
        <f t="shared" si="22"/>
        <v>all_t6_ra_fe_basic_zmath_level_teacherrelation</v>
      </c>
      <c r="Y291" t="str">
        <f t="shared" si="25"/>
        <v>0.008</v>
      </c>
      <c r="Z291" t="str">
        <f t="shared" si="26"/>
        <v>0.001</v>
      </c>
      <c r="AA291" s="2" t="str">
        <f t="shared" si="23"/>
        <v>***</v>
      </c>
      <c r="AB291" t="str">
        <f t="shared" si="24"/>
        <v>zmath_level ~ studytime + cram + teacherrelation + zfriendrelation +      as.factor(year) + as.factor(grade) | mst_id | 0 | school_id</v>
      </c>
    </row>
    <row r="292" spans="1:28">
      <c r="A292">
        <v>291</v>
      </c>
      <c r="B292" t="s">
        <v>535</v>
      </c>
      <c r="C292" t="b">
        <v>0</v>
      </c>
      <c r="D292" t="s">
        <v>626</v>
      </c>
      <c r="E292" t="s">
        <v>542</v>
      </c>
      <c r="F292" t="s">
        <v>140</v>
      </c>
      <c r="G292">
        <v>6.4966878951869898E-3</v>
      </c>
      <c r="H292">
        <v>1.35512634174346E-3</v>
      </c>
      <c r="I292">
        <v>4.7941566000617799</v>
      </c>
      <c r="J292" s="17">
        <v>1.6341570788916399E-6</v>
      </c>
      <c r="X292" t="str">
        <f t="shared" si="22"/>
        <v>all_t6_ra_fe_basic_zmath_level_zfriendrelation</v>
      </c>
      <c r="Y292" t="str">
        <f t="shared" si="25"/>
        <v>0.006</v>
      </c>
      <c r="Z292" t="str">
        <f t="shared" si="26"/>
        <v>0.001</v>
      </c>
      <c r="AA292" s="2" t="str">
        <f t="shared" si="23"/>
        <v>***</v>
      </c>
      <c r="AB292" t="str">
        <f t="shared" si="24"/>
        <v>zmath_level ~ studytime + cram + teacherrelation + zfriendrelation +      as.factor(year) + as.factor(grade) | mst_id | 0 | school_id</v>
      </c>
    </row>
    <row r="293" spans="1:28">
      <c r="A293">
        <v>292</v>
      </c>
      <c r="B293" t="s">
        <v>535</v>
      </c>
      <c r="C293" t="b">
        <v>0</v>
      </c>
      <c r="D293" t="s">
        <v>626</v>
      </c>
      <c r="E293" t="s">
        <v>542</v>
      </c>
      <c r="F293" t="s">
        <v>113</v>
      </c>
      <c r="G293">
        <v>1.41981288545095E-2</v>
      </c>
      <c r="H293">
        <v>4.4994983138555902E-3</v>
      </c>
      <c r="I293">
        <v>3.1554915379761899</v>
      </c>
      <c r="J293">
        <v>1.60239077345822E-3</v>
      </c>
      <c r="X293" t="str">
        <f t="shared" si="22"/>
        <v>all_t6_ra_fe_basic_zmath_level_as.factor(year)2017</v>
      </c>
      <c r="Y293" t="str">
        <f t="shared" si="25"/>
        <v>0.014</v>
      </c>
      <c r="Z293" t="str">
        <f t="shared" si="26"/>
        <v>0.004</v>
      </c>
      <c r="AA293" s="2" t="str">
        <f t="shared" si="23"/>
        <v>***</v>
      </c>
      <c r="AB293" t="str">
        <f t="shared" si="24"/>
        <v>zmath_level ~ studytime + cram + teacherrelation + zfriendrelation +      as.factor(year) + as.factor(grade) | mst_id | 0 | school_id</v>
      </c>
    </row>
    <row r="294" spans="1:28">
      <c r="A294">
        <v>293</v>
      </c>
      <c r="B294" t="s">
        <v>535</v>
      </c>
      <c r="C294" t="b">
        <v>0</v>
      </c>
      <c r="D294" t="s">
        <v>626</v>
      </c>
      <c r="E294" t="s">
        <v>542</v>
      </c>
      <c r="F294" t="s">
        <v>114</v>
      </c>
      <c r="G294">
        <v>1.6242865429884599E-2</v>
      </c>
      <c r="H294">
        <v>5.7866999751766497E-3</v>
      </c>
      <c r="I294">
        <v>2.80693063396444</v>
      </c>
      <c r="J294">
        <v>5.0018285203246903E-3</v>
      </c>
      <c r="X294" t="str">
        <f t="shared" si="22"/>
        <v>all_t6_ra_fe_basic_zmath_level_as.factor(year)2018</v>
      </c>
      <c r="Y294" t="str">
        <f t="shared" si="25"/>
        <v>0.016</v>
      </c>
      <c r="Z294" t="str">
        <f t="shared" si="26"/>
        <v>0.006</v>
      </c>
      <c r="AA294" s="2" t="str">
        <f t="shared" si="23"/>
        <v>***</v>
      </c>
      <c r="AB294" t="str">
        <f t="shared" si="24"/>
        <v>zmath_level ~ studytime + cram + teacherrelation + zfriendrelation +      as.factor(year) + as.factor(grade) | mst_id | 0 | school_id</v>
      </c>
    </row>
    <row r="295" spans="1:28">
      <c r="A295">
        <v>294</v>
      </c>
      <c r="B295" t="s">
        <v>535</v>
      </c>
      <c r="C295" t="b">
        <v>0</v>
      </c>
      <c r="D295" t="s">
        <v>626</v>
      </c>
      <c r="E295" t="s">
        <v>542</v>
      </c>
      <c r="F295" t="s">
        <v>525</v>
      </c>
      <c r="G295">
        <v>2.5381267757012501E-3</v>
      </c>
      <c r="H295">
        <v>6.6128459927996498E-3</v>
      </c>
      <c r="I295">
        <v>0.38381761475541298</v>
      </c>
      <c r="J295">
        <v>0.70111382336870798</v>
      </c>
      <c r="X295" t="str">
        <f t="shared" si="22"/>
        <v>all_t6_ra_fe_basic_zmath_level_as.factor(grade)5</v>
      </c>
      <c r="Y295" t="str">
        <f t="shared" si="25"/>
        <v>0.003</v>
      </c>
      <c r="Z295" t="str">
        <f t="shared" si="26"/>
        <v>0.007</v>
      </c>
      <c r="AA295" s="2" t="str">
        <f t="shared" si="23"/>
        <v/>
      </c>
      <c r="AB295" t="str">
        <f t="shared" si="24"/>
        <v>zmath_level ~ studytime + cram + teacherrelation + zfriendrelation +      as.factor(year) + as.factor(grade) | mst_id | 0 | school_id</v>
      </c>
    </row>
    <row r="296" spans="1:28">
      <c r="A296">
        <v>295</v>
      </c>
      <c r="B296" t="s">
        <v>535</v>
      </c>
      <c r="C296" t="b">
        <v>0</v>
      </c>
      <c r="D296" t="s">
        <v>626</v>
      </c>
      <c r="E296" t="s">
        <v>542</v>
      </c>
      <c r="F296" t="s">
        <v>527</v>
      </c>
      <c r="G296">
        <v>-7.46531501399148E-3</v>
      </c>
      <c r="H296">
        <v>7.2396699861134502E-3</v>
      </c>
      <c r="I296">
        <v>-1.0311678610089701</v>
      </c>
      <c r="J296">
        <v>0.30246269557419198</v>
      </c>
      <c r="X296" t="str">
        <f t="shared" si="22"/>
        <v>all_t6_ra_fe_basic_zmath_level_as.factor(grade)6</v>
      </c>
      <c r="Y296" t="str">
        <f t="shared" si="25"/>
        <v>-0.007</v>
      </c>
      <c r="Z296" t="str">
        <f t="shared" si="26"/>
        <v>0.007</v>
      </c>
      <c r="AA296" s="2" t="str">
        <f t="shared" si="23"/>
        <v/>
      </c>
      <c r="AB296" t="str">
        <f t="shared" si="24"/>
        <v>zmath_level ~ studytime + cram + teacherrelation + zfriendrelation +      as.factor(year) + as.factor(grade) | mst_id | 0 | school_id</v>
      </c>
    </row>
    <row r="297" spans="1:28">
      <c r="A297">
        <v>296</v>
      </c>
      <c r="B297" t="s">
        <v>535</v>
      </c>
      <c r="C297" t="b">
        <v>0</v>
      </c>
      <c r="D297" t="s">
        <v>626</v>
      </c>
      <c r="E297" t="s">
        <v>542</v>
      </c>
      <c r="F297" t="s">
        <v>529</v>
      </c>
      <c r="G297">
        <v>5.1095394423023299E-2</v>
      </c>
      <c r="H297">
        <v>8.3165863948108203E-3</v>
      </c>
      <c r="I297">
        <v>6.1437940998129399</v>
      </c>
      <c r="J297" s="17">
        <v>8.0644319181731901E-10</v>
      </c>
      <c r="X297" t="str">
        <f t="shared" si="22"/>
        <v>all_t6_ra_fe_basic_zmath_level_as.factor(grade)7</v>
      </c>
      <c r="Y297" t="str">
        <f t="shared" si="25"/>
        <v>0.051</v>
      </c>
      <c r="Z297" t="str">
        <f t="shared" si="26"/>
        <v>0.008</v>
      </c>
      <c r="AA297" s="2" t="str">
        <f t="shared" si="23"/>
        <v>***</v>
      </c>
      <c r="AB297" t="str">
        <f t="shared" si="24"/>
        <v>zmath_level ~ studytime + cram + teacherrelation + zfriendrelation +      as.factor(year) + as.factor(grade) | mst_id | 0 | school_id</v>
      </c>
    </row>
    <row r="298" spans="1:28">
      <c r="A298">
        <v>297</v>
      </c>
      <c r="B298" t="s">
        <v>535</v>
      </c>
      <c r="C298" t="b">
        <v>0</v>
      </c>
      <c r="D298" t="s">
        <v>626</v>
      </c>
      <c r="E298" t="s">
        <v>542</v>
      </c>
      <c r="F298" t="s">
        <v>530</v>
      </c>
      <c r="G298">
        <v>2.9931308585902299E-2</v>
      </c>
      <c r="H298">
        <v>5.7444588238523102E-3</v>
      </c>
      <c r="I298">
        <v>5.2104662081692803</v>
      </c>
      <c r="J298" s="17">
        <v>1.88454243580978E-7</v>
      </c>
      <c r="X298" t="str">
        <f t="shared" si="22"/>
        <v>all_t6_ra_fe_basic_zmath_level_as.factor(grade)8</v>
      </c>
      <c r="Y298" t="str">
        <f t="shared" si="25"/>
        <v>0.030</v>
      </c>
      <c r="Z298" t="str">
        <f t="shared" si="26"/>
        <v>0.006</v>
      </c>
      <c r="AA298" s="2" t="str">
        <f t="shared" si="23"/>
        <v>***</v>
      </c>
      <c r="AB298" t="str">
        <f t="shared" si="24"/>
        <v>zmath_level ~ studytime + cram + teacherrelation + zfriendrelation +      as.factor(year) + as.factor(grade) | mst_id | 0 | school_id</v>
      </c>
    </row>
    <row r="299" spans="1:28">
      <c r="A299">
        <v>298</v>
      </c>
      <c r="B299" t="s">
        <v>535</v>
      </c>
      <c r="C299" t="b">
        <v>0</v>
      </c>
      <c r="D299" t="s">
        <v>626</v>
      </c>
      <c r="E299" t="s">
        <v>542</v>
      </c>
      <c r="F299" t="s">
        <v>528</v>
      </c>
      <c r="G299" t="s">
        <v>526</v>
      </c>
      <c r="H299">
        <v>0</v>
      </c>
      <c r="I299" t="s">
        <v>526</v>
      </c>
      <c r="J299" t="s">
        <v>526</v>
      </c>
      <c r="X299" t="str">
        <f t="shared" si="22"/>
        <v>all_t6_ra_fe_basic_zmath_level_as.factor(grade)9</v>
      </c>
      <c r="Y299" t="str">
        <f t="shared" si="25"/>
        <v>NA</v>
      </c>
      <c r="Z299" t="str">
        <f t="shared" si="26"/>
        <v>0.000</v>
      </c>
      <c r="AA299" s="2" t="e">
        <f t="shared" si="23"/>
        <v>#VALUE!</v>
      </c>
      <c r="AB299" t="str">
        <f t="shared" si="24"/>
        <v>zmath_level ~ studytime + cram + teacherrelation + zfriendrelation +      as.factor(year) + as.factor(grade) | mst_id | 0 | school_id</v>
      </c>
    </row>
    <row r="300" spans="1:28">
      <c r="A300">
        <v>299</v>
      </c>
      <c r="B300" t="s">
        <v>533</v>
      </c>
      <c r="C300" t="b">
        <v>0</v>
      </c>
      <c r="D300" t="s">
        <v>627</v>
      </c>
      <c r="E300" t="s">
        <v>543</v>
      </c>
      <c r="F300" t="s">
        <v>524</v>
      </c>
      <c r="G300">
        <v>5.6933703172664099E-3</v>
      </c>
      <c r="H300">
        <v>6.0403974382000397E-4</v>
      </c>
      <c r="I300">
        <v>9.4254895899084303</v>
      </c>
      <c r="J300" s="17">
        <v>4.3810771916020998E-21</v>
      </c>
      <c r="X300" t="str">
        <f t="shared" si="22"/>
        <v>school_type_junior_t6_ra_fe_basic_zeng_level_studytime</v>
      </c>
      <c r="Y300" t="str">
        <f t="shared" si="25"/>
        <v>0.006</v>
      </c>
      <c r="Z300" t="str">
        <f t="shared" si="26"/>
        <v>0.001</v>
      </c>
      <c r="AA300" s="2" t="str">
        <f t="shared" si="23"/>
        <v>***</v>
      </c>
      <c r="AB300" t="str">
        <f t="shared" si="24"/>
        <v>zeng_level ~ studytime + cram + teacherrelation + zfriendrelation +      as.factor(year) + as.factor(grade) | mst_id | 0 | school_id</v>
      </c>
    </row>
    <row r="301" spans="1:28">
      <c r="A301">
        <v>300</v>
      </c>
      <c r="B301" t="s">
        <v>533</v>
      </c>
      <c r="C301" t="b">
        <v>0</v>
      </c>
      <c r="D301" t="s">
        <v>627</v>
      </c>
      <c r="E301" t="s">
        <v>543</v>
      </c>
      <c r="F301" t="s">
        <v>616</v>
      </c>
      <c r="G301">
        <v>7.2079038170003995E-2</v>
      </c>
      <c r="H301">
        <v>7.7950746675865797E-3</v>
      </c>
      <c r="I301">
        <v>9.2467412107958999</v>
      </c>
      <c r="J301" s="17">
        <v>2.36451070176432E-20</v>
      </c>
      <c r="X301" t="str">
        <f t="shared" si="22"/>
        <v>school_type_junior_t6_ra_fe_basic_zeng_level_cram</v>
      </c>
      <c r="Y301" t="str">
        <f t="shared" si="25"/>
        <v>0.072</v>
      </c>
      <c r="Z301" t="str">
        <f t="shared" si="26"/>
        <v>0.008</v>
      </c>
      <c r="AA301" s="2" t="str">
        <f t="shared" si="23"/>
        <v>***</v>
      </c>
      <c r="AB301" t="str">
        <f t="shared" si="24"/>
        <v>zeng_level ~ studytime + cram + teacherrelation + zfriendrelation +      as.factor(year) + as.factor(grade) | mst_id | 0 | school_id</v>
      </c>
    </row>
    <row r="302" spans="1:28">
      <c r="A302">
        <v>301</v>
      </c>
      <c r="B302" t="s">
        <v>533</v>
      </c>
      <c r="C302" t="b">
        <v>0</v>
      </c>
      <c r="D302" t="s">
        <v>627</v>
      </c>
      <c r="E302" t="s">
        <v>543</v>
      </c>
      <c r="F302" t="s">
        <v>138</v>
      </c>
      <c r="G302">
        <v>1.59857451158725E-3</v>
      </c>
      <c r="H302">
        <v>3.48674813293459E-3</v>
      </c>
      <c r="I302">
        <v>0.45847146127008098</v>
      </c>
      <c r="J302">
        <v>0.64661490292949197</v>
      </c>
      <c r="X302" t="str">
        <f t="shared" si="22"/>
        <v>school_type_junior_t6_ra_fe_basic_zeng_level_teacherrelation</v>
      </c>
      <c r="Y302" t="str">
        <f t="shared" si="25"/>
        <v>0.002</v>
      </c>
      <c r="Z302" t="str">
        <f t="shared" si="26"/>
        <v>0.003</v>
      </c>
      <c r="AA302" s="2" t="str">
        <f t="shared" si="23"/>
        <v/>
      </c>
      <c r="AB302" t="str">
        <f t="shared" si="24"/>
        <v>zeng_level ~ studytime + cram + teacherrelation + zfriendrelation +      as.factor(year) + as.factor(grade) | mst_id | 0 | school_id</v>
      </c>
    </row>
    <row r="303" spans="1:28">
      <c r="A303">
        <v>302</v>
      </c>
      <c r="B303" t="s">
        <v>533</v>
      </c>
      <c r="C303" t="b">
        <v>0</v>
      </c>
      <c r="D303" t="s">
        <v>627</v>
      </c>
      <c r="E303" t="s">
        <v>543</v>
      </c>
      <c r="F303" t="s">
        <v>140</v>
      </c>
      <c r="G303">
        <v>2.1871375148076199E-4</v>
      </c>
      <c r="H303">
        <v>3.2822079819993101E-3</v>
      </c>
      <c r="I303">
        <v>6.6636164642904797E-2</v>
      </c>
      <c r="J303">
        <v>0.94687150713580004</v>
      </c>
      <c r="X303" t="str">
        <f t="shared" si="22"/>
        <v>school_type_junior_t6_ra_fe_basic_zeng_level_zfriendrelation</v>
      </c>
      <c r="Y303" t="str">
        <f t="shared" si="25"/>
        <v>0.000</v>
      </c>
      <c r="Z303" t="str">
        <f t="shared" si="26"/>
        <v>0.003</v>
      </c>
      <c r="AA303" s="2" t="str">
        <f t="shared" si="23"/>
        <v/>
      </c>
      <c r="AB303" t="str">
        <f t="shared" si="24"/>
        <v>zeng_level ~ studytime + cram + teacherrelation + zfriendrelation +      as.factor(year) + as.factor(grade) | mst_id | 0 | school_id</v>
      </c>
    </row>
    <row r="304" spans="1:28">
      <c r="A304">
        <v>303</v>
      </c>
      <c r="B304" t="s">
        <v>533</v>
      </c>
      <c r="C304" t="b">
        <v>0</v>
      </c>
      <c r="D304" t="s">
        <v>627</v>
      </c>
      <c r="E304" t="s">
        <v>543</v>
      </c>
      <c r="F304" t="s">
        <v>113</v>
      </c>
      <c r="G304">
        <v>2.4953697696942999E-3</v>
      </c>
      <c r="H304">
        <v>6.2414479339315898E-3</v>
      </c>
      <c r="I304">
        <v>0.39980623023837802</v>
      </c>
      <c r="J304">
        <v>0.68930021999511004</v>
      </c>
      <c r="X304" t="str">
        <f t="shared" si="22"/>
        <v>school_type_junior_t6_ra_fe_basic_zeng_level_as.factor(year)2017</v>
      </c>
      <c r="Y304" t="str">
        <f t="shared" si="25"/>
        <v>0.002</v>
      </c>
      <c r="Z304" t="str">
        <f t="shared" si="26"/>
        <v>0.006</v>
      </c>
      <c r="AA304" s="2" t="str">
        <f t="shared" si="23"/>
        <v/>
      </c>
      <c r="AB304" t="str">
        <f t="shared" si="24"/>
        <v>zeng_level ~ studytime + cram + teacherrelation + zfriendrelation +      as.factor(year) + as.factor(grade) | mst_id | 0 | school_id</v>
      </c>
    </row>
    <row r="305" spans="1:28">
      <c r="A305">
        <v>304</v>
      </c>
      <c r="B305" t="s">
        <v>533</v>
      </c>
      <c r="C305" t="b">
        <v>0</v>
      </c>
      <c r="D305" t="s">
        <v>627</v>
      </c>
      <c r="E305" t="s">
        <v>543</v>
      </c>
      <c r="F305" t="s">
        <v>114</v>
      </c>
      <c r="G305" t="s">
        <v>526</v>
      </c>
      <c r="H305">
        <v>0</v>
      </c>
      <c r="I305" t="s">
        <v>526</v>
      </c>
      <c r="J305" t="s">
        <v>526</v>
      </c>
      <c r="X305" t="str">
        <f t="shared" si="22"/>
        <v>school_type_junior_t6_ra_fe_basic_zeng_level_as.factor(year)2018</v>
      </c>
      <c r="Y305" t="str">
        <f t="shared" si="25"/>
        <v>NA</v>
      </c>
      <c r="Z305" t="str">
        <f t="shared" si="26"/>
        <v>0.000</v>
      </c>
      <c r="AA305" s="2" t="e">
        <f t="shared" si="23"/>
        <v>#VALUE!</v>
      </c>
      <c r="AB305" t="str">
        <f t="shared" si="24"/>
        <v>zeng_level ~ studytime + cram + teacherrelation + zfriendrelation +      as.factor(year) + as.factor(grade) | mst_id | 0 | school_id</v>
      </c>
    </row>
    <row r="306" spans="1:28">
      <c r="A306">
        <v>305</v>
      </c>
      <c r="B306" t="s">
        <v>533</v>
      </c>
      <c r="C306" t="b">
        <v>0</v>
      </c>
      <c r="D306" t="s">
        <v>627</v>
      </c>
      <c r="E306" t="s">
        <v>543</v>
      </c>
      <c r="F306" t="s">
        <v>528</v>
      </c>
      <c r="G306">
        <v>-2.1900348157956901E-2</v>
      </c>
      <c r="H306">
        <v>6.9007198288037102E-3</v>
      </c>
      <c r="I306">
        <v>-3.1736324182507101</v>
      </c>
      <c r="J306">
        <v>1.50596420261146E-3</v>
      </c>
      <c r="X306" t="str">
        <f t="shared" si="22"/>
        <v>school_type_junior_t6_ra_fe_basic_zeng_level_as.factor(grade)9</v>
      </c>
      <c r="Y306" t="str">
        <f t="shared" si="25"/>
        <v>-0.022</v>
      </c>
      <c r="Z306" t="str">
        <f t="shared" si="26"/>
        <v>0.007</v>
      </c>
      <c r="AA306" s="2" t="str">
        <f t="shared" si="23"/>
        <v>***</v>
      </c>
      <c r="AB306" t="str">
        <f t="shared" si="24"/>
        <v>zeng_level ~ studytime + cram + teacherrelation + zfriendrelation +      as.factor(year) + as.factor(grade) | mst_id | 0 | school_id</v>
      </c>
    </row>
    <row r="307" spans="1:28">
      <c r="A307">
        <v>306</v>
      </c>
      <c r="B307" t="s">
        <v>535</v>
      </c>
      <c r="C307" t="b">
        <v>0</v>
      </c>
      <c r="D307" t="s">
        <v>627</v>
      </c>
      <c r="E307" t="s">
        <v>544</v>
      </c>
      <c r="F307" t="s">
        <v>524</v>
      </c>
      <c r="G307">
        <v>5.6933703172664099E-3</v>
      </c>
      <c r="H307">
        <v>6.0403974382000397E-4</v>
      </c>
      <c r="I307">
        <v>9.4254895899084303</v>
      </c>
      <c r="J307" s="17">
        <v>4.3810771916020998E-21</v>
      </c>
      <c r="X307" t="str">
        <f t="shared" si="22"/>
        <v>all_t6_ra_fe_basic_zeng_level_studytime</v>
      </c>
      <c r="Y307" t="str">
        <f t="shared" si="25"/>
        <v>0.006</v>
      </c>
      <c r="Z307" t="str">
        <f t="shared" si="26"/>
        <v>0.001</v>
      </c>
      <c r="AA307" s="2" t="str">
        <f t="shared" si="23"/>
        <v>***</v>
      </c>
      <c r="AB307" t="str">
        <f t="shared" si="24"/>
        <v>zeng_level ~ studytime + cram + teacherrelation + zfriendrelation +      as.factor(year) + as.factor(grade) | mst_id | 0 | school_id</v>
      </c>
    </row>
    <row r="308" spans="1:28">
      <c r="A308">
        <v>307</v>
      </c>
      <c r="B308" t="s">
        <v>535</v>
      </c>
      <c r="C308" t="b">
        <v>0</v>
      </c>
      <c r="D308" t="s">
        <v>627</v>
      </c>
      <c r="E308" t="s">
        <v>544</v>
      </c>
      <c r="F308" t="s">
        <v>616</v>
      </c>
      <c r="G308">
        <v>7.2079038170003995E-2</v>
      </c>
      <c r="H308">
        <v>7.7950746675865797E-3</v>
      </c>
      <c r="I308">
        <v>9.2467412107958999</v>
      </c>
      <c r="J308" s="17">
        <v>2.36451070176432E-20</v>
      </c>
      <c r="X308" t="str">
        <f t="shared" si="22"/>
        <v>all_t6_ra_fe_basic_zeng_level_cram</v>
      </c>
      <c r="Y308" t="str">
        <f t="shared" si="25"/>
        <v>0.072</v>
      </c>
      <c r="Z308" t="str">
        <f t="shared" si="26"/>
        <v>0.008</v>
      </c>
      <c r="AA308" s="2" t="str">
        <f t="shared" si="23"/>
        <v>***</v>
      </c>
      <c r="AB308" t="str">
        <f t="shared" si="24"/>
        <v>zeng_level ~ studytime + cram + teacherrelation + zfriendrelation +      as.factor(year) + as.factor(grade) | mst_id | 0 | school_id</v>
      </c>
    </row>
    <row r="309" spans="1:28">
      <c r="A309">
        <v>308</v>
      </c>
      <c r="B309" t="s">
        <v>535</v>
      </c>
      <c r="C309" t="b">
        <v>0</v>
      </c>
      <c r="D309" t="s">
        <v>627</v>
      </c>
      <c r="E309" t="s">
        <v>544</v>
      </c>
      <c r="F309" t="s">
        <v>138</v>
      </c>
      <c r="G309">
        <v>1.59857451158725E-3</v>
      </c>
      <c r="H309">
        <v>3.48674813293459E-3</v>
      </c>
      <c r="I309">
        <v>0.45847146127008098</v>
      </c>
      <c r="J309">
        <v>0.64661490292949197</v>
      </c>
      <c r="X309" t="str">
        <f t="shared" si="22"/>
        <v>all_t6_ra_fe_basic_zeng_level_teacherrelation</v>
      </c>
      <c r="Y309" t="str">
        <f t="shared" si="25"/>
        <v>0.002</v>
      </c>
      <c r="Z309" t="str">
        <f t="shared" si="26"/>
        <v>0.003</v>
      </c>
      <c r="AA309" s="2" t="str">
        <f t="shared" si="23"/>
        <v/>
      </c>
      <c r="AB309" t="str">
        <f t="shared" si="24"/>
        <v>zeng_level ~ studytime + cram + teacherrelation + zfriendrelation +      as.factor(year) + as.factor(grade) | mst_id | 0 | school_id</v>
      </c>
    </row>
    <row r="310" spans="1:28">
      <c r="A310">
        <v>309</v>
      </c>
      <c r="B310" t="s">
        <v>535</v>
      </c>
      <c r="C310" t="b">
        <v>0</v>
      </c>
      <c r="D310" t="s">
        <v>627</v>
      </c>
      <c r="E310" t="s">
        <v>544</v>
      </c>
      <c r="F310" t="s">
        <v>140</v>
      </c>
      <c r="G310">
        <v>2.1871375148076199E-4</v>
      </c>
      <c r="H310">
        <v>3.2822079819993101E-3</v>
      </c>
      <c r="I310">
        <v>6.6636164642904797E-2</v>
      </c>
      <c r="J310">
        <v>0.94687150713580004</v>
      </c>
      <c r="X310" t="str">
        <f t="shared" si="22"/>
        <v>all_t6_ra_fe_basic_zeng_level_zfriendrelation</v>
      </c>
      <c r="Y310" t="str">
        <f t="shared" si="25"/>
        <v>0.000</v>
      </c>
      <c r="Z310" t="str">
        <f t="shared" si="26"/>
        <v>0.003</v>
      </c>
      <c r="AA310" s="2" t="str">
        <f t="shared" si="23"/>
        <v/>
      </c>
      <c r="AB310" t="str">
        <f t="shared" si="24"/>
        <v>zeng_level ~ studytime + cram + teacherrelation + zfriendrelation +      as.factor(year) + as.factor(grade) | mst_id | 0 | school_id</v>
      </c>
    </row>
    <row r="311" spans="1:28">
      <c r="A311">
        <v>310</v>
      </c>
      <c r="B311" t="s">
        <v>535</v>
      </c>
      <c r="C311" t="b">
        <v>0</v>
      </c>
      <c r="D311" t="s">
        <v>627</v>
      </c>
      <c r="E311" t="s">
        <v>544</v>
      </c>
      <c r="F311" t="s">
        <v>113</v>
      </c>
      <c r="G311">
        <v>2.4953697696942999E-3</v>
      </c>
      <c r="H311">
        <v>6.2414479339315898E-3</v>
      </c>
      <c r="I311">
        <v>0.39980623023837802</v>
      </c>
      <c r="J311">
        <v>0.68930021999511004</v>
      </c>
      <c r="X311" t="str">
        <f t="shared" si="22"/>
        <v>all_t6_ra_fe_basic_zeng_level_as.factor(year)2017</v>
      </c>
      <c r="Y311" t="str">
        <f t="shared" si="25"/>
        <v>0.002</v>
      </c>
      <c r="Z311" t="str">
        <f t="shared" si="26"/>
        <v>0.006</v>
      </c>
      <c r="AA311" s="2" t="str">
        <f t="shared" si="23"/>
        <v/>
      </c>
      <c r="AB311" t="str">
        <f t="shared" si="24"/>
        <v>zeng_level ~ studytime + cram + teacherrelation + zfriendrelation +      as.factor(year) + as.factor(grade) | mst_id | 0 | school_id</v>
      </c>
    </row>
    <row r="312" spans="1:28">
      <c r="A312">
        <v>311</v>
      </c>
      <c r="B312" t="s">
        <v>535</v>
      </c>
      <c r="C312" t="b">
        <v>0</v>
      </c>
      <c r="D312" t="s">
        <v>627</v>
      </c>
      <c r="E312" t="s">
        <v>544</v>
      </c>
      <c r="F312" t="s">
        <v>114</v>
      </c>
      <c r="G312" t="s">
        <v>526</v>
      </c>
      <c r="H312">
        <v>0</v>
      </c>
      <c r="I312" t="s">
        <v>526</v>
      </c>
      <c r="J312" t="s">
        <v>526</v>
      </c>
      <c r="X312" t="str">
        <f t="shared" si="22"/>
        <v>all_t6_ra_fe_basic_zeng_level_as.factor(year)2018</v>
      </c>
      <c r="Y312" t="str">
        <f t="shared" si="25"/>
        <v>NA</v>
      </c>
      <c r="Z312" t="str">
        <f t="shared" si="26"/>
        <v>0.000</v>
      </c>
      <c r="AA312" s="2" t="e">
        <f t="shared" si="23"/>
        <v>#VALUE!</v>
      </c>
      <c r="AB312" t="str">
        <f t="shared" si="24"/>
        <v>zeng_level ~ studytime + cram + teacherrelation + zfriendrelation +      as.factor(year) + as.factor(grade) | mst_id | 0 | school_id</v>
      </c>
    </row>
    <row r="313" spans="1:28">
      <c r="A313">
        <v>312</v>
      </c>
      <c r="B313" t="s">
        <v>535</v>
      </c>
      <c r="C313" t="b">
        <v>0</v>
      </c>
      <c r="D313" t="s">
        <v>627</v>
      </c>
      <c r="E313" t="s">
        <v>544</v>
      </c>
      <c r="F313" t="s">
        <v>528</v>
      </c>
      <c r="G313">
        <v>-2.1900348157956901E-2</v>
      </c>
      <c r="H313">
        <v>6.9007198288037102E-3</v>
      </c>
      <c r="I313">
        <v>-3.1736324182507101</v>
      </c>
      <c r="J313">
        <v>1.50596420261146E-3</v>
      </c>
      <c r="X313" t="str">
        <f t="shared" si="22"/>
        <v>all_t6_ra_fe_basic_zeng_level_as.factor(grade)9</v>
      </c>
      <c r="Y313" t="str">
        <f t="shared" si="25"/>
        <v>-0.022</v>
      </c>
      <c r="Z313" t="str">
        <f t="shared" si="26"/>
        <v>0.007</v>
      </c>
      <c r="AA313" s="2" t="str">
        <f t="shared" si="23"/>
        <v>***</v>
      </c>
      <c r="AB313" t="str">
        <f t="shared" si="24"/>
        <v>zeng_level ~ studytime + cram + teacherrelation + zfriendrelation +      as.factor(year) + as.factor(grade) | mst_id | 0 | school_id</v>
      </c>
    </row>
    <row r="314" spans="1:28">
      <c r="A314">
        <v>313</v>
      </c>
      <c r="B314" t="s">
        <v>531</v>
      </c>
      <c r="C314" t="b">
        <v>0</v>
      </c>
      <c r="D314" t="s">
        <v>628</v>
      </c>
      <c r="E314" t="s">
        <v>545</v>
      </c>
      <c r="F314" t="s">
        <v>524</v>
      </c>
      <c r="G314">
        <v>2.27781746981045E-2</v>
      </c>
      <c r="H314">
        <v>6.3908254554930898E-4</v>
      </c>
      <c r="I314">
        <v>35.641991565465197</v>
      </c>
      <c r="J314" s="17">
        <v>4.9837214199139504E-277</v>
      </c>
      <c r="X314" t="str">
        <f t="shared" si="22"/>
        <v>school_type_prime_t6_ra_fe_basic_zstrategy_studytime</v>
      </c>
      <c r="Y314" t="str">
        <f t="shared" si="25"/>
        <v>0.023</v>
      </c>
      <c r="Z314" t="str">
        <f t="shared" si="26"/>
        <v>0.001</v>
      </c>
      <c r="AA314" s="2" t="str">
        <f t="shared" si="23"/>
        <v>***</v>
      </c>
      <c r="AB314" t="str">
        <f t="shared" si="24"/>
        <v>zstrategy ~ studytime + cram + teacherrelation + zfriendrelation +      as.factor(year) + as.factor(grade) | mst_id | 0 | school_id</v>
      </c>
    </row>
    <row r="315" spans="1:28">
      <c r="A315">
        <v>314</v>
      </c>
      <c r="B315" t="s">
        <v>531</v>
      </c>
      <c r="C315" t="b">
        <v>0</v>
      </c>
      <c r="D315" t="s">
        <v>628</v>
      </c>
      <c r="E315" t="s">
        <v>545</v>
      </c>
      <c r="F315" t="s">
        <v>616</v>
      </c>
      <c r="G315">
        <v>8.9363010039951209E-3</v>
      </c>
      <c r="H315">
        <v>6.8563885717846497E-3</v>
      </c>
      <c r="I315">
        <v>1.3033539319474501</v>
      </c>
      <c r="J315">
        <v>0.192456022491649</v>
      </c>
      <c r="X315" t="str">
        <f t="shared" si="22"/>
        <v>school_type_prime_t6_ra_fe_basic_zstrategy_cram</v>
      </c>
      <c r="Y315" t="str">
        <f t="shared" si="25"/>
        <v>0.009</v>
      </c>
      <c r="Z315" t="str">
        <f t="shared" si="26"/>
        <v>0.007</v>
      </c>
      <c r="AA315" s="2" t="str">
        <f t="shared" si="23"/>
        <v/>
      </c>
      <c r="AB315" t="str">
        <f t="shared" si="24"/>
        <v>zstrategy ~ studytime + cram + teacherrelation + zfriendrelation +      as.factor(year) + as.factor(grade) | mst_id | 0 | school_id</v>
      </c>
    </row>
    <row r="316" spans="1:28">
      <c r="A316">
        <v>315</v>
      </c>
      <c r="B316" t="s">
        <v>531</v>
      </c>
      <c r="C316" t="b">
        <v>0</v>
      </c>
      <c r="D316" t="s">
        <v>628</v>
      </c>
      <c r="E316" t="s">
        <v>545</v>
      </c>
      <c r="F316" t="s">
        <v>138</v>
      </c>
      <c r="G316">
        <v>8.3531146210159404E-2</v>
      </c>
      <c r="H316">
        <v>3.8244644331725201E-3</v>
      </c>
      <c r="I316">
        <v>21.841266318397299</v>
      </c>
      <c r="J316" s="17">
        <v>1.39344835647789E-105</v>
      </c>
      <c r="X316" t="str">
        <f t="shared" si="22"/>
        <v>school_type_prime_t6_ra_fe_basic_zstrategy_teacherrelation</v>
      </c>
      <c r="Y316" t="str">
        <f t="shared" si="25"/>
        <v>0.084</v>
      </c>
      <c r="Z316" t="str">
        <f t="shared" si="26"/>
        <v>0.004</v>
      </c>
      <c r="AA316" s="2" t="str">
        <f t="shared" si="23"/>
        <v>***</v>
      </c>
      <c r="AB316" t="str">
        <f t="shared" si="24"/>
        <v>zstrategy ~ studytime + cram + teacherrelation + zfriendrelation +      as.factor(year) + as.factor(grade) | mst_id | 0 | school_id</v>
      </c>
    </row>
    <row r="317" spans="1:28">
      <c r="A317">
        <v>316</v>
      </c>
      <c r="B317" t="s">
        <v>531</v>
      </c>
      <c r="C317" t="b">
        <v>0</v>
      </c>
      <c r="D317" t="s">
        <v>628</v>
      </c>
      <c r="E317" t="s">
        <v>545</v>
      </c>
      <c r="F317" t="s">
        <v>140</v>
      </c>
      <c r="G317">
        <v>9.6721230026209207E-2</v>
      </c>
      <c r="H317">
        <v>3.9363235937191696E-3</v>
      </c>
      <c r="I317">
        <v>24.5714631237479</v>
      </c>
      <c r="J317" s="17">
        <v>4.7786624970047802E-133</v>
      </c>
      <c r="X317" t="str">
        <f t="shared" si="22"/>
        <v>school_type_prime_t6_ra_fe_basic_zstrategy_zfriendrelation</v>
      </c>
      <c r="Y317" t="str">
        <f t="shared" si="25"/>
        <v>0.097</v>
      </c>
      <c r="Z317" t="str">
        <f t="shared" si="26"/>
        <v>0.004</v>
      </c>
      <c r="AA317" s="2" t="str">
        <f t="shared" si="23"/>
        <v>***</v>
      </c>
      <c r="AB317" t="str">
        <f t="shared" si="24"/>
        <v>zstrategy ~ studytime + cram + teacherrelation + zfriendrelation +      as.factor(year) + as.factor(grade) | mst_id | 0 | school_id</v>
      </c>
    </row>
    <row r="318" spans="1:28">
      <c r="A318">
        <v>317</v>
      </c>
      <c r="B318" t="s">
        <v>531</v>
      </c>
      <c r="C318" t="b">
        <v>0</v>
      </c>
      <c r="D318" t="s">
        <v>628</v>
      </c>
      <c r="E318" t="s">
        <v>545</v>
      </c>
      <c r="F318" t="s">
        <v>113</v>
      </c>
      <c r="G318">
        <v>-1.49886933623457E-3</v>
      </c>
      <c r="H318">
        <v>8.0560609942571196E-3</v>
      </c>
      <c r="I318">
        <v>-0.186054864443437</v>
      </c>
      <c r="J318">
        <v>0.85240199659998195</v>
      </c>
      <c r="X318" t="str">
        <f t="shared" si="22"/>
        <v>school_type_prime_t6_ra_fe_basic_zstrategy_as.factor(year)2017</v>
      </c>
      <c r="Y318" t="str">
        <f t="shared" si="25"/>
        <v>-0.001</v>
      </c>
      <c r="Z318" t="str">
        <f t="shared" si="26"/>
        <v>0.008</v>
      </c>
      <c r="AA318" s="2" t="str">
        <f t="shared" si="23"/>
        <v/>
      </c>
      <c r="AB318" t="str">
        <f t="shared" si="24"/>
        <v>zstrategy ~ studytime + cram + teacherrelation + zfriendrelation +      as.factor(year) + as.factor(grade) | mst_id | 0 | school_id</v>
      </c>
    </row>
    <row r="319" spans="1:28">
      <c r="A319">
        <v>318</v>
      </c>
      <c r="B319" t="s">
        <v>531</v>
      </c>
      <c r="C319" t="b">
        <v>0</v>
      </c>
      <c r="D319" t="s">
        <v>628</v>
      </c>
      <c r="E319" t="s">
        <v>545</v>
      </c>
      <c r="F319" t="s">
        <v>114</v>
      </c>
      <c r="G319">
        <v>-3.8793864657589599E-3</v>
      </c>
      <c r="H319">
        <v>1.11932909258892E-2</v>
      </c>
      <c r="I319">
        <v>-0.34658140232791002</v>
      </c>
      <c r="J319">
        <v>0.72890632176269998</v>
      </c>
      <c r="X319" t="str">
        <f t="shared" si="22"/>
        <v>school_type_prime_t6_ra_fe_basic_zstrategy_as.factor(year)2018</v>
      </c>
      <c r="Y319" t="str">
        <f t="shared" si="25"/>
        <v>-0.004</v>
      </c>
      <c r="Z319" t="str">
        <f t="shared" si="26"/>
        <v>0.011</v>
      </c>
      <c r="AA319" s="2" t="str">
        <f t="shared" si="23"/>
        <v/>
      </c>
      <c r="AB319" t="str">
        <f t="shared" si="24"/>
        <v>zstrategy ~ studytime + cram + teacherrelation + zfriendrelation +      as.factor(year) + as.factor(grade) | mst_id | 0 | school_id</v>
      </c>
    </row>
    <row r="320" spans="1:28">
      <c r="A320">
        <v>319</v>
      </c>
      <c r="B320" t="s">
        <v>531</v>
      </c>
      <c r="C320" t="b">
        <v>0</v>
      </c>
      <c r="D320" t="s">
        <v>628</v>
      </c>
      <c r="E320" t="s">
        <v>545</v>
      </c>
      <c r="F320" t="s">
        <v>525</v>
      </c>
      <c r="G320">
        <v>6.6404348575195404E-3</v>
      </c>
      <c r="H320">
        <v>5.7161810198449901E-3</v>
      </c>
      <c r="I320">
        <v>1.161690792238</v>
      </c>
      <c r="J320">
        <v>0.245362996223113</v>
      </c>
      <c r="X320" t="str">
        <f t="shared" si="22"/>
        <v>school_type_prime_t6_ra_fe_basic_zstrategy_as.factor(grade)5</v>
      </c>
      <c r="Y320" t="str">
        <f t="shared" si="25"/>
        <v>0.007</v>
      </c>
      <c r="Z320" t="str">
        <f t="shared" si="26"/>
        <v>0.006</v>
      </c>
      <c r="AA320" s="2" t="str">
        <f t="shared" si="23"/>
        <v/>
      </c>
      <c r="AB320" t="str">
        <f t="shared" si="24"/>
        <v>zstrategy ~ studytime + cram + teacherrelation + zfriendrelation +      as.factor(year) + as.factor(grade) | mst_id | 0 | school_id</v>
      </c>
    </row>
    <row r="321" spans="1:28">
      <c r="A321">
        <v>320</v>
      </c>
      <c r="B321" t="s">
        <v>531</v>
      </c>
      <c r="C321" t="b">
        <v>0</v>
      </c>
      <c r="D321" t="s">
        <v>628</v>
      </c>
      <c r="E321" t="s">
        <v>545</v>
      </c>
      <c r="F321" t="s">
        <v>527</v>
      </c>
      <c r="G321" t="s">
        <v>526</v>
      </c>
      <c r="H321">
        <v>0</v>
      </c>
      <c r="I321" t="s">
        <v>526</v>
      </c>
      <c r="J321" t="s">
        <v>526</v>
      </c>
      <c r="X321" t="str">
        <f t="shared" si="22"/>
        <v>school_type_prime_t6_ra_fe_basic_zstrategy_as.factor(grade)6</v>
      </c>
      <c r="Y321" t="str">
        <f t="shared" si="25"/>
        <v>NA</v>
      </c>
      <c r="Z321" t="str">
        <f t="shared" si="26"/>
        <v>0.000</v>
      </c>
      <c r="AA321" s="2" t="e">
        <f t="shared" si="23"/>
        <v>#VALUE!</v>
      </c>
      <c r="AB321" t="str">
        <f t="shared" si="24"/>
        <v>zstrategy ~ studytime + cram + teacherrelation + zfriendrelation +      as.factor(year) + as.factor(grade) | mst_id | 0 | school_id</v>
      </c>
    </row>
    <row r="322" spans="1:28">
      <c r="A322">
        <v>321</v>
      </c>
      <c r="B322" t="s">
        <v>533</v>
      </c>
      <c r="C322" t="b">
        <v>0</v>
      </c>
      <c r="D322" t="s">
        <v>628</v>
      </c>
      <c r="E322" t="s">
        <v>546</v>
      </c>
      <c r="F322" t="s">
        <v>524</v>
      </c>
      <c r="G322">
        <v>2.4377996759788301E-2</v>
      </c>
      <c r="H322">
        <v>6.3550942710406699E-4</v>
      </c>
      <c r="I322">
        <v>38.3597720507085</v>
      </c>
      <c r="J322" t="s">
        <v>719</v>
      </c>
      <c r="X322" t="str">
        <f t="shared" si="22"/>
        <v>school_type_junior_t6_ra_fe_basic_zstrategy_studytime</v>
      </c>
      <c r="Y322" t="str">
        <f t="shared" si="25"/>
        <v>0.024</v>
      </c>
      <c r="Z322" t="str">
        <f t="shared" si="26"/>
        <v>0.001</v>
      </c>
      <c r="AA322" s="2" t="str">
        <f t="shared" si="23"/>
        <v>***</v>
      </c>
      <c r="AB322" t="str">
        <f t="shared" si="24"/>
        <v>zstrategy ~ studytime + cram + teacherrelation + zfriendrelation +      as.factor(year) + as.factor(grade) | mst_id | 0 | school_id</v>
      </c>
    </row>
    <row r="323" spans="1:28">
      <c r="A323">
        <v>322</v>
      </c>
      <c r="B323" t="s">
        <v>533</v>
      </c>
      <c r="C323" t="b">
        <v>0</v>
      </c>
      <c r="D323" t="s">
        <v>628</v>
      </c>
      <c r="E323" t="s">
        <v>546</v>
      </c>
      <c r="F323" t="s">
        <v>616</v>
      </c>
      <c r="G323">
        <v>-8.1501281313859295E-3</v>
      </c>
      <c r="H323">
        <v>6.8400838372490204E-3</v>
      </c>
      <c r="I323">
        <v>-1.1915245960879599</v>
      </c>
      <c r="J323">
        <v>0.23344949100677301</v>
      </c>
      <c r="X323" t="str">
        <f t="shared" ref="X323:X386" si="27">E323&amp;"_"&amp;F323</f>
        <v>school_type_junior_t6_ra_fe_basic_zstrategy_cram</v>
      </c>
      <c r="Y323" t="str">
        <f t="shared" si="25"/>
        <v>-0.008</v>
      </c>
      <c r="Z323" t="str">
        <f t="shared" si="26"/>
        <v>0.007</v>
      </c>
      <c r="AA323" s="2" t="str">
        <f t="shared" ref="AA323:AA386" si="28">IF(COUNTIF(J323,"*E*")&gt;0, "***", IF(TEXT(J323, "0.00E+00")*1&lt;0.01, "***", IF(TEXT(J323, "0.00E+00")*1&lt;0.05, "**",  IF(TEXT(J323, "0.00E+00")*1&lt;0.1, "*",""))))</f>
        <v/>
      </c>
      <c r="AB323" t="str">
        <f t="shared" ref="AB323:AB386" si="29">D323</f>
        <v>zstrategy ~ studytime + cram + teacherrelation + zfriendrelation +      as.factor(year) + as.factor(grade) | mst_id | 0 | school_id</v>
      </c>
    </row>
    <row r="324" spans="1:28">
      <c r="A324">
        <v>323</v>
      </c>
      <c r="B324" t="s">
        <v>533</v>
      </c>
      <c r="C324" t="b">
        <v>0</v>
      </c>
      <c r="D324" t="s">
        <v>628</v>
      </c>
      <c r="E324" t="s">
        <v>546</v>
      </c>
      <c r="F324" t="s">
        <v>138</v>
      </c>
      <c r="G324">
        <v>6.6356525520797502E-2</v>
      </c>
      <c r="H324">
        <v>3.1093689810367401E-3</v>
      </c>
      <c r="I324">
        <v>21.340833437745498</v>
      </c>
      <c r="J324" s="17">
        <v>6.58565879275742E-101</v>
      </c>
      <c r="X324" t="str">
        <f t="shared" si="27"/>
        <v>school_type_junior_t6_ra_fe_basic_zstrategy_teacherrelation</v>
      </c>
      <c r="Y324" t="str">
        <f t="shared" si="25"/>
        <v>0.066</v>
      </c>
      <c r="Z324" t="str">
        <f t="shared" si="26"/>
        <v>0.003</v>
      </c>
      <c r="AA324" s="2" t="str">
        <f t="shared" si="28"/>
        <v>***</v>
      </c>
      <c r="AB324" t="str">
        <f t="shared" si="29"/>
        <v>zstrategy ~ studytime + cram + teacherrelation + zfriendrelation +      as.factor(year) + as.factor(grade) | mst_id | 0 | school_id</v>
      </c>
    </row>
    <row r="325" spans="1:28">
      <c r="A325">
        <v>324</v>
      </c>
      <c r="B325" t="s">
        <v>533</v>
      </c>
      <c r="C325" t="b">
        <v>0</v>
      </c>
      <c r="D325" t="s">
        <v>628</v>
      </c>
      <c r="E325" t="s">
        <v>546</v>
      </c>
      <c r="F325" t="s">
        <v>140</v>
      </c>
      <c r="G325">
        <v>6.64671450275858E-2</v>
      </c>
      <c r="H325">
        <v>3.3334540931519601E-3</v>
      </c>
      <c r="I325">
        <v>19.939421144011501</v>
      </c>
      <c r="J325" s="17">
        <v>2.3783620254423999E-88</v>
      </c>
      <c r="X325" t="str">
        <f t="shared" si="27"/>
        <v>school_type_junior_t6_ra_fe_basic_zstrategy_zfriendrelation</v>
      </c>
      <c r="Y325" t="str">
        <f t="shared" si="25"/>
        <v>0.066</v>
      </c>
      <c r="Z325" t="str">
        <f t="shared" si="26"/>
        <v>0.003</v>
      </c>
      <c r="AA325" s="2" t="str">
        <f t="shared" si="28"/>
        <v>***</v>
      </c>
      <c r="AB325" t="str">
        <f t="shared" si="29"/>
        <v>zstrategy ~ studytime + cram + teacherrelation + zfriendrelation +      as.factor(year) + as.factor(grade) | mst_id | 0 | school_id</v>
      </c>
    </row>
    <row r="326" spans="1:28">
      <c r="A326">
        <v>325</v>
      </c>
      <c r="B326" t="s">
        <v>533</v>
      </c>
      <c r="C326" t="b">
        <v>0</v>
      </c>
      <c r="D326" t="s">
        <v>628</v>
      </c>
      <c r="E326" t="s">
        <v>546</v>
      </c>
      <c r="F326" t="s">
        <v>113</v>
      </c>
      <c r="G326">
        <v>-2.2754475066174298E-2</v>
      </c>
      <c r="H326">
        <v>7.7593998355719E-3</v>
      </c>
      <c r="I326">
        <v>-2.9325045168905399</v>
      </c>
      <c r="J326">
        <v>3.3628811612059E-3</v>
      </c>
      <c r="X326" t="str">
        <f t="shared" si="27"/>
        <v>school_type_junior_t6_ra_fe_basic_zstrategy_as.factor(year)2017</v>
      </c>
      <c r="Y326" t="str">
        <f t="shared" si="25"/>
        <v>-0.023</v>
      </c>
      <c r="Z326" t="str">
        <f t="shared" si="26"/>
        <v>0.008</v>
      </c>
      <c r="AA326" s="2" t="str">
        <f t="shared" si="28"/>
        <v>***</v>
      </c>
      <c r="AB326" t="str">
        <f t="shared" si="29"/>
        <v>zstrategy ~ studytime + cram + teacherrelation + zfriendrelation +      as.factor(year) + as.factor(grade) | mst_id | 0 | school_id</v>
      </c>
    </row>
    <row r="327" spans="1:28">
      <c r="A327">
        <v>326</v>
      </c>
      <c r="B327" t="s">
        <v>533</v>
      </c>
      <c r="C327" t="b">
        <v>0</v>
      </c>
      <c r="D327" t="s">
        <v>628</v>
      </c>
      <c r="E327" t="s">
        <v>546</v>
      </c>
      <c r="F327" t="s">
        <v>114</v>
      </c>
      <c r="G327">
        <v>-4.0684362100824698E-2</v>
      </c>
      <c r="H327">
        <v>1.1807336467273701E-2</v>
      </c>
      <c r="I327">
        <v>-3.44568499539157</v>
      </c>
      <c r="J327">
        <v>5.6976140714145803E-4</v>
      </c>
      <c r="X327" t="str">
        <f t="shared" si="27"/>
        <v>school_type_junior_t6_ra_fe_basic_zstrategy_as.factor(year)2018</v>
      </c>
      <c r="Y327" t="str">
        <f t="shared" si="25"/>
        <v>-0.041</v>
      </c>
      <c r="Z327" t="str">
        <f t="shared" si="26"/>
        <v>0.012</v>
      </c>
      <c r="AA327" s="2" t="str">
        <f t="shared" si="28"/>
        <v>***</v>
      </c>
      <c r="AB327" t="str">
        <f t="shared" si="29"/>
        <v>zstrategy ~ studytime + cram + teacherrelation + zfriendrelation +      as.factor(year) + as.factor(grade) | mst_id | 0 | school_id</v>
      </c>
    </row>
    <row r="328" spans="1:28">
      <c r="A328">
        <v>327</v>
      </c>
      <c r="B328" t="s">
        <v>533</v>
      </c>
      <c r="C328" t="b">
        <v>0</v>
      </c>
      <c r="D328" t="s">
        <v>628</v>
      </c>
      <c r="E328" t="s">
        <v>546</v>
      </c>
      <c r="F328" t="s">
        <v>530</v>
      </c>
      <c r="G328">
        <v>1.15315511080268E-2</v>
      </c>
      <c r="H328">
        <v>5.6821493938801803E-3</v>
      </c>
      <c r="I328">
        <v>2.0294346925208702</v>
      </c>
      <c r="J328">
        <v>4.2415702006553702E-2</v>
      </c>
      <c r="X328" t="str">
        <f t="shared" si="27"/>
        <v>school_type_junior_t6_ra_fe_basic_zstrategy_as.factor(grade)8</v>
      </c>
      <c r="Y328" t="str">
        <f t="shared" si="25"/>
        <v>0.012</v>
      </c>
      <c r="Z328" t="str">
        <f t="shared" si="26"/>
        <v>0.006</v>
      </c>
      <c r="AA328" s="2" t="str">
        <f t="shared" si="28"/>
        <v>**</v>
      </c>
      <c r="AB328" t="str">
        <f t="shared" si="29"/>
        <v>zstrategy ~ studytime + cram + teacherrelation + zfriendrelation +      as.factor(year) + as.factor(grade) | mst_id | 0 | school_id</v>
      </c>
    </row>
    <row r="329" spans="1:28">
      <c r="A329">
        <v>328</v>
      </c>
      <c r="B329" t="s">
        <v>533</v>
      </c>
      <c r="C329" t="b">
        <v>0</v>
      </c>
      <c r="D329" t="s">
        <v>628</v>
      </c>
      <c r="E329" t="s">
        <v>546</v>
      </c>
      <c r="F329" t="s">
        <v>528</v>
      </c>
      <c r="G329" t="s">
        <v>526</v>
      </c>
      <c r="H329">
        <v>0</v>
      </c>
      <c r="I329" t="s">
        <v>526</v>
      </c>
      <c r="J329" t="s">
        <v>526</v>
      </c>
      <c r="X329" t="str">
        <f t="shared" si="27"/>
        <v>school_type_junior_t6_ra_fe_basic_zstrategy_as.factor(grade)9</v>
      </c>
      <c r="Y329" t="str">
        <f t="shared" si="25"/>
        <v>NA</v>
      </c>
      <c r="Z329" t="str">
        <f t="shared" si="26"/>
        <v>0.000</v>
      </c>
      <c r="AA329" s="2" t="e">
        <f t="shared" si="28"/>
        <v>#VALUE!</v>
      </c>
      <c r="AB329" t="str">
        <f t="shared" si="29"/>
        <v>zstrategy ~ studytime + cram + teacherrelation + zfriendrelation +      as.factor(year) + as.factor(grade) | mst_id | 0 | school_id</v>
      </c>
    </row>
    <row r="330" spans="1:28">
      <c r="A330">
        <v>329</v>
      </c>
      <c r="B330" t="s">
        <v>535</v>
      </c>
      <c r="C330" t="b">
        <v>0</v>
      </c>
      <c r="D330" t="s">
        <v>628</v>
      </c>
      <c r="E330" t="s">
        <v>547</v>
      </c>
      <c r="F330" t="s">
        <v>524</v>
      </c>
      <c r="G330">
        <v>2.3819717728382501E-2</v>
      </c>
      <c r="H330">
        <v>3.47811303287426E-4</v>
      </c>
      <c r="I330">
        <v>68.484599273354206</v>
      </c>
      <c r="J330">
        <v>0</v>
      </c>
      <c r="X330" t="str">
        <f t="shared" si="27"/>
        <v>all_t6_ra_fe_basic_zstrategy_studytime</v>
      </c>
      <c r="Y330" t="str">
        <f t="shared" si="25"/>
        <v>0.024</v>
      </c>
      <c r="Z330" t="str">
        <f t="shared" si="26"/>
        <v>0.000</v>
      </c>
      <c r="AA330" s="2" t="str">
        <f t="shared" si="28"/>
        <v>***</v>
      </c>
      <c r="AB330" t="str">
        <f t="shared" si="29"/>
        <v>zstrategy ~ studytime + cram + teacherrelation + zfriendrelation +      as.factor(year) + as.factor(grade) | mst_id | 0 | school_id</v>
      </c>
    </row>
    <row r="331" spans="1:28">
      <c r="A331">
        <v>330</v>
      </c>
      <c r="B331" t="s">
        <v>535</v>
      </c>
      <c r="C331" t="b">
        <v>0</v>
      </c>
      <c r="D331" t="s">
        <v>628</v>
      </c>
      <c r="E331" t="s">
        <v>547</v>
      </c>
      <c r="F331" t="s">
        <v>616</v>
      </c>
      <c r="G331">
        <v>-7.6152374966037897E-4</v>
      </c>
      <c r="H331">
        <v>3.5940643579638102E-3</v>
      </c>
      <c r="I331">
        <v>-0.21188372655959201</v>
      </c>
      <c r="J331">
        <v>0.83219785966844295</v>
      </c>
      <c r="X331" t="str">
        <f t="shared" si="27"/>
        <v>all_t6_ra_fe_basic_zstrategy_cram</v>
      </c>
      <c r="Y331" t="str">
        <f t="shared" ref="Y331:Y394" si="30">TEXT(G331,"0.000")</f>
        <v>-0.001</v>
      </c>
      <c r="Z331" t="str">
        <f t="shared" ref="Z331:Z394" si="31">TEXT(H331,"0.000")</f>
        <v>0.004</v>
      </c>
      <c r="AA331" s="2" t="str">
        <f t="shared" si="28"/>
        <v/>
      </c>
      <c r="AB331" t="str">
        <f t="shared" si="29"/>
        <v>zstrategy ~ studytime + cram + teacherrelation + zfriendrelation +      as.factor(year) + as.factor(grade) | mst_id | 0 | school_id</v>
      </c>
    </row>
    <row r="332" spans="1:28">
      <c r="A332">
        <v>331</v>
      </c>
      <c r="B332" t="s">
        <v>535</v>
      </c>
      <c r="C332" t="b">
        <v>0</v>
      </c>
      <c r="D332" t="s">
        <v>628</v>
      </c>
      <c r="E332" t="s">
        <v>547</v>
      </c>
      <c r="F332" t="s">
        <v>138</v>
      </c>
      <c r="G332">
        <v>7.5152482429623302E-2</v>
      </c>
      <c r="H332">
        <v>1.88854938010105E-3</v>
      </c>
      <c r="I332">
        <v>39.793760873545203</v>
      </c>
      <c r="J332">
        <v>0</v>
      </c>
      <c r="X332" t="str">
        <f t="shared" si="27"/>
        <v>all_t6_ra_fe_basic_zstrategy_teacherrelation</v>
      </c>
      <c r="Y332" t="str">
        <f t="shared" si="30"/>
        <v>0.075</v>
      </c>
      <c r="Z332" t="str">
        <f t="shared" si="31"/>
        <v>0.002</v>
      </c>
      <c r="AA332" s="2" t="str">
        <f t="shared" si="28"/>
        <v>***</v>
      </c>
      <c r="AB332" t="str">
        <f t="shared" si="29"/>
        <v>zstrategy ~ studytime + cram + teacherrelation + zfriendrelation +      as.factor(year) + as.factor(grade) | mst_id | 0 | school_id</v>
      </c>
    </row>
    <row r="333" spans="1:28">
      <c r="A333">
        <v>332</v>
      </c>
      <c r="B333" t="s">
        <v>535</v>
      </c>
      <c r="C333" t="b">
        <v>0</v>
      </c>
      <c r="D333" t="s">
        <v>628</v>
      </c>
      <c r="E333" t="s">
        <v>547</v>
      </c>
      <c r="F333" t="s">
        <v>140</v>
      </c>
      <c r="G333">
        <v>8.1649985372963002E-2</v>
      </c>
      <c r="H333">
        <v>2.0445475518018701E-3</v>
      </c>
      <c r="I333">
        <v>39.9354787816035</v>
      </c>
      <c r="J333">
        <v>0</v>
      </c>
      <c r="X333" t="str">
        <f t="shared" si="27"/>
        <v>all_t6_ra_fe_basic_zstrategy_zfriendrelation</v>
      </c>
      <c r="Y333" t="str">
        <f t="shared" si="30"/>
        <v>0.082</v>
      </c>
      <c r="Z333" t="str">
        <f t="shared" si="31"/>
        <v>0.002</v>
      </c>
      <c r="AA333" s="2" t="str">
        <f t="shared" si="28"/>
        <v>***</v>
      </c>
      <c r="AB333" t="str">
        <f t="shared" si="29"/>
        <v>zstrategy ~ studytime + cram + teacherrelation + zfriendrelation +      as.factor(year) + as.factor(grade) | mst_id | 0 | school_id</v>
      </c>
    </row>
    <row r="334" spans="1:28">
      <c r="A334">
        <v>333</v>
      </c>
      <c r="B334" t="s">
        <v>535</v>
      </c>
      <c r="C334" t="b">
        <v>0</v>
      </c>
      <c r="D334" t="s">
        <v>628</v>
      </c>
      <c r="E334" t="s">
        <v>547</v>
      </c>
      <c r="F334" t="s">
        <v>113</v>
      </c>
      <c r="G334">
        <v>-8.5935293890065396E-3</v>
      </c>
      <c r="H334">
        <v>4.1394236740473203E-3</v>
      </c>
      <c r="I334">
        <v>-2.07602073759322</v>
      </c>
      <c r="J334">
        <v>3.7892699931460501E-2</v>
      </c>
      <c r="X334" t="str">
        <f t="shared" si="27"/>
        <v>all_t6_ra_fe_basic_zstrategy_as.factor(year)2017</v>
      </c>
      <c r="Y334" t="str">
        <f t="shared" si="30"/>
        <v>-0.009</v>
      </c>
      <c r="Z334" t="str">
        <f t="shared" si="31"/>
        <v>0.004</v>
      </c>
      <c r="AA334" s="2" t="str">
        <f t="shared" si="28"/>
        <v>**</v>
      </c>
      <c r="AB334" t="str">
        <f t="shared" si="29"/>
        <v>zstrategy ~ studytime + cram + teacherrelation + zfriendrelation +      as.factor(year) + as.factor(grade) | mst_id | 0 | school_id</v>
      </c>
    </row>
    <row r="335" spans="1:28">
      <c r="A335">
        <v>334</v>
      </c>
      <c r="B335" t="s">
        <v>535</v>
      </c>
      <c r="C335" t="b">
        <v>0</v>
      </c>
      <c r="D335" t="s">
        <v>628</v>
      </c>
      <c r="E335" t="s">
        <v>547</v>
      </c>
      <c r="F335" t="s">
        <v>114</v>
      </c>
      <c r="G335">
        <v>-1.49123176796982E-2</v>
      </c>
      <c r="H335">
        <v>5.6170153932438302E-3</v>
      </c>
      <c r="I335">
        <v>-2.6548472161274099</v>
      </c>
      <c r="J335">
        <v>7.9347623545611094E-3</v>
      </c>
      <c r="X335" t="str">
        <f t="shared" si="27"/>
        <v>all_t6_ra_fe_basic_zstrategy_as.factor(year)2018</v>
      </c>
      <c r="Y335" t="str">
        <f t="shared" si="30"/>
        <v>-0.015</v>
      </c>
      <c r="Z335" t="str">
        <f t="shared" si="31"/>
        <v>0.006</v>
      </c>
      <c r="AA335" s="2" t="str">
        <f t="shared" si="28"/>
        <v>***</v>
      </c>
      <c r="AB335" t="str">
        <f t="shared" si="29"/>
        <v>zstrategy ~ studytime + cram + teacherrelation + zfriendrelation +      as.factor(year) + as.factor(grade) | mst_id | 0 | school_id</v>
      </c>
    </row>
    <row r="336" spans="1:28">
      <c r="A336">
        <v>335</v>
      </c>
      <c r="B336" t="s">
        <v>535</v>
      </c>
      <c r="C336" t="b">
        <v>0</v>
      </c>
      <c r="D336" t="s">
        <v>628</v>
      </c>
      <c r="E336" t="s">
        <v>547</v>
      </c>
      <c r="F336" t="s">
        <v>525</v>
      </c>
      <c r="G336">
        <v>1.16829759531851E-2</v>
      </c>
      <c r="H336">
        <v>6.4509262615458397E-3</v>
      </c>
      <c r="I336">
        <v>1.8110540222460301</v>
      </c>
      <c r="J336">
        <v>7.0133274458143699E-2</v>
      </c>
      <c r="X336" t="str">
        <f t="shared" si="27"/>
        <v>all_t6_ra_fe_basic_zstrategy_as.factor(grade)5</v>
      </c>
      <c r="Y336" t="str">
        <f t="shared" si="30"/>
        <v>0.012</v>
      </c>
      <c r="Z336" t="str">
        <f t="shared" si="31"/>
        <v>0.006</v>
      </c>
      <c r="AA336" s="2" t="str">
        <f t="shared" si="28"/>
        <v>*</v>
      </c>
      <c r="AB336" t="str">
        <f t="shared" si="29"/>
        <v>zstrategy ~ studytime + cram + teacherrelation + zfriendrelation +      as.factor(year) + as.factor(grade) | mst_id | 0 | school_id</v>
      </c>
    </row>
    <row r="337" spans="1:28">
      <c r="A337">
        <v>336</v>
      </c>
      <c r="B337" t="s">
        <v>535</v>
      </c>
      <c r="C337" t="b">
        <v>0</v>
      </c>
      <c r="D337" t="s">
        <v>628</v>
      </c>
      <c r="E337" t="s">
        <v>547</v>
      </c>
      <c r="F337" t="s">
        <v>527</v>
      </c>
      <c r="G337">
        <v>1.0129911258208101E-2</v>
      </c>
      <c r="H337">
        <v>7.1056263315870602E-3</v>
      </c>
      <c r="I337">
        <v>1.42561834601083</v>
      </c>
      <c r="J337">
        <v>0.15397935437344201</v>
      </c>
      <c r="X337" t="str">
        <f t="shared" si="27"/>
        <v>all_t6_ra_fe_basic_zstrategy_as.factor(grade)6</v>
      </c>
      <c r="Y337" t="str">
        <f t="shared" si="30"/>
        <v>0.010</v>
      </c>
      <c r="Z337" t="str">
        <f t="shared" si="31"/>
        <v>0.007</v>
      </c>
      <c r="AA337" s="2" t="str">
        <f t="shared" si="28"/>
        <v/>
      </c>
      <c r="AB337" t="str">
        <f t="shared" si="29"/>
        <v>zstrategy ~ studytime + cram + teacherrelation + zfriendrelation +      as.factor(year) + as.factor(grade) | mst_id | 0 | school_id</v>
      </c>
    </row>
    <row r="338" spans="1:28">
      <c r="A338">
        <v>337</v>
      </c>
      <c r="B338" t="s">
        <v>535</v>
      </c>
      <c r="C338" t="b">
        <v>0</v>
      </c>
      <c r="D338" t="s">
        <v>628</v>
      </c>
      <c r="E338" t="s">
        <v>547</v>
      </c>
      <c r="F338" t="s">
        <v>529</v>
      </c>
      <c r="G338">
        <v>2.5580632997870702E-2</v>
      </c>
      <c r="H338">
        <v>7.8392259583806995E-3</v>
      </c>
      <c r="I338">
        <v>3.2631580124977901</v>
      </c>
      <c r="J338">
        <v>1.1018773742898899E-3</v>
      </c>
      <c r="X338" t="str">
        <f t="shared" si="27"/>
        <v>all_t6_ra_fe_basic_zstrategy_as.factor(grade)7</v>
      </c>
      <c r="Y338" t="str">
        <f t="shared" si="30"/>
        <v>0.026</v>
      </c>
      <c r="Z338" t="str">
        <f t="shared" si="31"/>
        <v>0.008</v>
      </c>
      <c r="AA338" s="2" t="str">
        <f t="shared" si="28"/>
        <v>***</v>
      </c>
      <c r="AB338" t="str">
        <f t="shared" si="29"/>
        <v>zstrategy ~ studytime + cram + teacherrelation + zfriendrelation +      as.factor(year) + as.factor(grade) | mst_id | 0 | school_id</v>
      </c>
    </row>
    <row r="339" spans="1:28">
      <c r="A339">
        <v>338</v>
      </c>
      <c r="B339" t="s">
        <v>535</v>
      </c>
      <c r="C339" t="b">
        <v>0</v>
      </c>
      <c r="D339" t="s">
        <v>628</v>
      </c>
      <c r="E339" t="s">
        <v>547</v>
      </c>
      <c r="F339" t="s">
        <v>530</v>
      </c>
      <c r="G339">
        <v>2.4943316637808001E-2</v>
      </c>
      <c r="H339">
        <v>5.1782278363818202E-3</v>
      </c>
      <c r="I339">
        <v>4.8169600538930002</v>
      </c>
      <c r="J339" s="17">
        <v>1.45817550254379E-6</v>
      </c>
      <c r="X339" t="str">
        <f t="shared" si="27"/>
        <v>all_t6_ra_fe_basic_zstrategy_as.factor(grade)8</v>
      </c>
      <c r="Y339" t="str">
        <f t="shared" si="30"/>
        <v>0.025</v>
      </c>
      <c r="Z339" t="str">
        <f t="shared" si="31"/>
        <v>0.005</v>
      </c>
      <c r="AA339" s="2" t="str">
        <f t="shared" si="28"/>
        <v>***</v>
      </c>
      <c r="AB339" t="str">
        <f t="shared" si="29"/>
        <v>zstrategy ~ studytime + cram + teacherrelation + zfriendrelation +      as.factor(year) + as.factor(grade) | mst_id | 0 | school_id</v>
      </c>
    </row>
    <row r="340" spans="1:28">
      <c r="A340">
        <v>339</v>
      </c>
      <c r="B340" t="s">
        <v>535</v>
      </c>
      <c r="C340" t="b">
        <v>0</v>
      </c>
      <c r="D340" t="s">
        <v>628</v>
      </c>
      <c r="E340" t="s">
        <v>547</v>
      </c>
      <c r="F340" t="s">
        <v>528</v>
      </c>
      <c r="G340" t="s">
        <v>526</v>
      </c>
      <c r="H340">
        <v>0</v>
      </c>
      <c r="I340" t="s">
        <v>526</v>
      </c>
      <c r="J340" t="s">
        <v>526</v>
      </c>
      <c r="X340" t="str">
        <f t="shared" si="27"/>
        <v>all_t6_ra_fe_basic_zstrategy_as.factor(grade)9</v>
      </c>
      <c r="Y340" t="str">
        <f t="shared" si="30"/>
        <v>NA</v>
      </c>
      <c r="Z340" t="str">
        <f t="shared" si="31"/>
        <v>0.000</v>
      </c>
      <c r="AA340" s="2" t="e">
        <f t="shared" si="28"/>
        <v>#VALUE!</v>
      </c>
      <c r="AB340" t="str">
        <f t="shared" si="29"/>
        <v>zstrategy ~ studytime + cram + teacherrelation + zfriendrelation +      as.factor(year) + as.factor(grade) | mst_id | 0 | school_id</v>
      </c>
    </row>
    <row r="341" spans="1:28">
      <c r="A341">
        <v>340</v>
      </c>
      <c r="B341" t="s">
        <v>531</v>
      </c>
      <c r="C341" t="b">
        <v>0</v>
      </c>
      <c r="D341" t="s">
        <v>629</v>
      </c>
      <c r="E341" t="s">
        <v>548</v>
      </c>
      <c r="F341" t="s">
        <v>524</v>
      </c>
      <c r="G341">
        <v>1.03514249904792E-2</v>
      </c>
      <c r="H341">
        <v>6.8335723889687103E-4</v>
      </c>
      <c r="I341">
        <v>15.1478968850748</v>
      </c>
      <c r="J341" s="17">
        <v>9.15966291040274E-52</v>
      </c>
      <c r="X341" t="str">
        <f t="shared" si="27"/>
        <v>school_type_prime_t6_ra_fe_basic_zselfcontrol_studytime</v>
      </c>
      <c r="Y341" t="str">
        <f t="shared" si="30"/>
        <v>0.010</v>
      </c>
      <c r="Z341" t="str">
        <f t="shared" si="31"/>
        <v>0.001</v>
      </c>
      <c r="AA341" s="2" t="str">
        <f t="shared" si="28"/>
        <v>***</v>
      </c>
      <c r="AB341" t="str">
        <f t="shared" si="29"/>
        <v>zselfcontrol ~ studytime + cram + teacherrelation + zfriendrelation +      as.factor(year) + as.factor(grade) | mst_id | 0 | school_id</v>
      </c>
    </row>
    <row r="342" spans="1:28">
      <c r="A342">
        <v>341</v>
      </c>
      <c r="B342" t="s">
        <v>531</v>
      </c>
      <c r="C342" t="b">
        <v>0</v>
      </c>
      <c r="D342" t="s">
        <v>629</v>
      </c>
      <c r="E342" t="s">
        <v>548</v>
      </c>
      <c r="F342" t="s">
        <v>616</v>
      </c>
      <c r="G342">
        <v>-2.33964381837488E-4</v>
      </c>
      <c r="H342">
        <v>7.6263218147120801E-3</v>
      </c>
      <c r="I342">
        <v>-3.0678535147329201E-2</v>
      </c>
      <c r="J342">
        <v>0.975525982442773</v>
      </c>
      <c r="X342" t="str">
        <f t="shared" si="27"/>
        <v>school_type_prime_t6_ra_fe_basic_zselfcontrol_cram</v>
      </c>
      <c r="Y342" t="str">
        <f t="shared" si="30"/>
        <v>0.000</v>
      </c>
      <c r="Z342" t="str">
        <f t="shared" si="31"/>
        <v>0.008</v>
      </c>
      <c r="AA342" s="2" t="str">
        <f t="shared" si="28"/>
        <v/>
      </c>
      <c r="AB342" t="str">
        <f t="shared" si="29"/>
        <v>zselfcontrol ~ studytime + cram + teacherrelation + zfriendrelation +      as.factor(year) + as.factor(grade) | mst_id | 0 | school_id</v>
      </c>
    </row>
    <row r="343" spans="1:28">
      <c r="A343">
        <v>342</v>
      </c>
      <c r="B343" t="s">
        <v>531</v>
      </c>
      <c r="C343" t="b">
        <v>0</v>
      </c>
      <c r="D343" t="s">
        <v>629</v>
      </c>
      <c r="E343" t="s">
        <v>548</v>
      </c>
      <c r="F343" t="s">
        <v>138</v>
      </c>
      <c r="G343">
        <v>7.6619120140126298E-2</v>
      </c>
      <c r="H343">
        <v>3.9373728831431304E-3</v>
      </c>
      <c r="I343">
        <v>19.459452384647602</v>
      </c>
      <c r="J343" s="17">
        <v>3.7168707342560701E-84</v>
      </c>
      <c r="X343" t="str">
        <f t="shared" si="27"/>
        <v>school_type_prime_t6_ra_fe_basic_zselfcontrol_teacherrelation</v>
      </c>
      <c r="Y343" t="str">
        <f t="shared" si="30"/>
        <v>0.077</v>
      </c>
      <c r="Z343" t="str">
        <f t="shared" si="31"/>
        <v>0.004</v>
      </c>
      <c r="AA343" s="2" t="str">
        <f t="shared" si="28"/>
        <v>***</v>
      </c>
      <c r="AB343" t="str">
        <f t="shared" si="29"/>
        <v>zselfcontrol ~ studytime + cram + teacherrelation + zfriendrelation +      as.factor(year) + as.factor(grade) | mst_id | 0 | school_id</v>
      </c>
    </row>
    <row r="344" spans="1:28">
      <c r="A344">
        <v>343</v>
      </c>
      <c r="B344" t="s">
        <v>531</v>
      </c>
      <c r="C344" t="b">
        <v>0</v>
      </c>
      <c r="D344" t="s">
        <v>629</v>
      </c>
      <c r="E344" t="s">
        <v>548</v>
      </c>
      <c r="F344" t="s">
        <v>140</v>
      </c>
      <c r="G344">
        <v>6.7606986496224E-2</v>
      </c>
      <c r="H344">
        <v>3.9182036413195499E-3</v>
      </c>
      <c r="I344">
        <v>17.254587225449999</v>
      </c>
      <c r="J344" s="17">
        <v>1.3470399762342801E-66</v>
      </c>
      <c r="X344" t="str">
        <f t="shared" si="27"/>
        <v>school_type_prime_t6_ra_fe_basic_zselfcontrol_zfriendrelation</v>
      </c>
      <c r="Y344" t="str">
        <f t="shared" si="30"/>
        <v>0.068</v>
      </c>
      <c r="Z344" t="str">
        <f t="shared" si="31"/>
        <v>0.004</v>
      </c>
      <c r="AA344" s="2" t="str">
        <f t="shared" si="28"/>
        <v>***</v>
      </c>
      <c r="AB344" t="str">
        <f t="shared" si="29"/>
        <v>zselfcontrol ~ studytime + cram + teacherrelation + zfriendrelation +      as.factor(year) + as.factor(grade) | mst_id | 0 | school_id</v>
      </c>
    </row>
    <row r="345" spans="1:28">
      <c r="A345">
        <v>344</v>
      </c>
      <c r="B345" t="s">
        <v>531</v>
      </c>
      <c r="C345" t="b">
        <v>0</v>
      </c>
      <c r="D345" t="s">
        <v>629</v>
      </c>
      <c r="E345" t="s">
        <v>548</v>
      </c>
      <c r="F345" t="s">
        <v>113</v>
      </c>
      <c r="G345">
        <v>5.62143803805191E-3</v>
      </c>
      <c r="H345">
        <v>7.6856566386127902E-3</v>
      </c>
      <c r="I345">
        <v>0.73141935717109297</v>
      </c>
      <c r="J345">
        <v>0.46452508513153501</v>
      </c>
      <c r="X345" t="str">
        <f t="shared" si="27"/>
        <v>school_type_prime_t6_ra_fe_basic_zselfcontrol_as.factor(year)2017</v>
      </c>
      <c r="Y345" t="str">
        <f t="shared" si="30"/>
        <v>0.006</v>
      </c>
      <c r="Z345" t="str">
        <f t="shared" si="31"/>
        <v>0.008</v>
      </c>
      <c r="AA345" s="2" t="str">
        <f t="shared" si="28"/>
        <v/>
      </c>
      <c r="AB345" t="str">
        <f t="shared" si="29"/>
        <v>zselfcontrol ~ studytime + cram + teacherrelation + zfriendrelation +      as.factor(year) + as.factor(grade) | mst_id | 0 | school_id</v>
      </c>
    </row>
    <row r="346" spans="1:28">
      <c r="A346">
        <v>345</v>
      </c>
      <c r="B346" t="s">
        <v>531</v>
      </c>
      <c r="C346" t="b">
        <v>0</v>
      </c>
      <c r="D346" t="s">
        <v>629</v>
      </c>
      <c r="E346" t="s">
        <v>548</v>
      </c>
      <c r="F346" t="s">
        <v>114</v>
      </c>
      <c r="G346">
        <v>2.20205618568994E-4</v>
      </c>
      <c r="H346">
        <v>9.4583052896748693E-3</v>
      </c>
      <c r="I346">
        <v>2.3281720332011299E-2</v>
      </c>
      <c r="J346">
        <v>0.98142560811205204</v>
      </c>
      <c r="X346" t="str">
        <f t="shared" si="27"/>
        <v>school_type_prime_t6_ra_fe_basic_zselfcontrol_as.factor(year)2018</v>
      </c>
      <c r="Y346" t="str">
        <f t="shared" si="30"/>
        <v>0.000</v>
      </c>
      <c r="Z346" t="str">
        <f t="shared" si="31"/>
        <v>0.009</v>
      </c>
      <c r="AA346" s="2" t="str">
        <f t="shared" si="28"/>
        <v/>
      </c>
      <c r="AB346" t="str">
        <f t="shared" si="29"/>
        <v>zselfcontrol ~ studytime + cram + teacherrelation + zfriendrelation +      as.factor(year) + as.factor(grade) | mst_id | 0 | school_id</v>
      </c>
    </row>
    <row r="347" spans="1:28">
      <c r="A347">
        <v>346</v>
      </c>
      <c r="B347" t="s">
        <v>531</v>
      </c>
      <c r="C347" t="b">
        <v>0</v>
      </c>
      <c r="D347" t="s">
        <v>629</v>
      </c>
      <c r="E347" t="s">
        <v>548</v>
      </c>
      <c r="F347" t="s">
        <v>525</v>
      </c>
      <c r="G347" t="s">
        <v>526</v>
      </c>
      <c r="H347">
        <v>0</v>
      </c>
      <c r="I347" t="s">
        <v>526</v>
      </c>
      <c r="J347" t="s">
        <v>526</v>
      </c>
      <c r="X347" t="str">
        <f t="shared" si="27"/>
        <v>school_type_prime_t6_ra_fe_basic_zselfcontrol_as.factor(grade)5</v>
      </c>
      <c r="Y347" t="str">
        <f t="shared" si="30"/>
        <v>NA</v>
      </c>
      <c r="Z347" t="str">
        <f t="shared" si="31"/>
        <v>0.000</v>
      </c>
      <c r="AA347" s="2" t="e">
        <f t="shared" si="28"/>
        <v>#VALUE!</v>
      </c>
      <c r="AB347" t="str">
        <f t="shared" si="29"/>
        <v>zselfcontrol ~ studytime + cram + teacherrelation + zfriendrelation +      as.factor(year) + as.factor(grade) | mst_id | 0 | school_id</v>
      </c>
    </row>
    <row r="348" spans="1:28">
      <c r="A348">
        <v>347</v>
      </c>
      <c r="B348" t="s">
        <v>531</v>
      </c>
      <c r="C348" t="b">
        <v>0</v>
      </c>
      <c r="D348" t="s">
        <v>629</v>
      </c>
      <c r="E348" t="s">
        <v>548</v>
      </c>
      <c r="F348" t="s">
        <v>527</v>
      </c>
      <c r="G348" t="s">
        <v>526</v>
      </c>
      <c r="H348">
        <v>0</v>
      </c>
      <c r="I348" t="s">
        <v>526</v>
      </c>
      <c r="J348" t="s">
        <v>526</v>
      </c>
      <c r="X348" t="str">
        <f t="shared" si="27"/>
        <v>school_type_prime_t6_ra_fe_basic_zselfcontrol_as.factor(grade)6</v>
      </c>
      <c r="Y348" t="str">
        <f t="shared" si="30"/>
        <v>NA</v>
      </c>
      <c r="Z348" t="str">
        <f t="shared" si="31"/>
        <v>0.000</v>
      </c>
      <c r="AA348" s="2" t="e">
        <f t="shared" si="28"/>
        <v>#VALUE!</v>
      </c>
      <c r="AB348" t="str">
        <f t="shared" si="29"/>
        <v>zselfcontrol ~ studytime + cram + teacherrelation + zfriendrelation +      as.factor(year) + as.factor(grade) | mst_id | 0 | school_id</v>
      </c>
    </row>
    <row r="349" spans="1:28">
      <c r="A349">
        <v>348</v>
      </c>
      <c r="B349" t="s">
        <v>533</v>
      </c>
      <c r="C349" t="b">
        <v>0</v>
      </c>
      <c r="D349" t="s">
        <v>629</v>
      </c>
      <c r="E349" t="s">
        <v>549</v>
      </c>
      <c r="F349" t="s">
        <v>524</v>
      </c>
      <c r="G349">
        <v>1.1092293709310801E-2</v>
      </c>
      <c r="H349">
        <v>6.6178935209483905E-4</v>
      </c>
      <c r="I349">
        <v>16.761064036764999</v>
      </c>
      <c r="J349" s="17">
        <v>5.9093212106915795E-63</v>
      </c>
      <c r="X349" t="str">
        <f t="shared" si="27"/>
        <v>school_type_junior_t6_ra_fe_basic_zselfcontrol_studytime</v>
      </c>
      <c r="Y349" t="str">
        <f t="shared" si="30"/>
        <v>0.011</v>
      </c>
      <c r="Z349" t="str">
        <f t="shared" si="31"/>
        <v>0.001</v>
      </c>
      <c r="AA349" s="2" t="str">
        <f t="shared" si="28"/>
        <v>***</v>
      </c>
      <c r="AB349" t="str">
        <f t="shared" si="29"/>
        <v>zselfcontrol ~ studytime + cram + teacherrelation + zfriendrelation +      as.factor(year) + as.factor(grade) | mst_id | 0 | school_id</v>
      </c>
    </row>
    <row r="350" spans="1:28">
      <c r="A350">
        <v>349</v>
      </c>
      <c r="B350" t="s">
        <v>533</v>
      </c>
      <c r="C350" t="b">
        <v>0</v>
      </c>
      <c r="D350" t="s">
        <v>629</v>
      </c>
      <c r="E350" t="s">
        <v>549</v>
      </c>
      <c r="F350" t="s">
        <v>616</v>
      </c>
      <c r="G350">
        <v>-5.0287889515053801E-2</v>
      </c>
      <c r="H350">
        <v>8.3045041526128398E-3</v>
      </c>
      <c r="I350">
        <v>-6.0554957395297002</v>
      </c>
      <c r="J350" s="17">
        <v>1.40558871234723E-9</v>
      </c>
      <c r="X350" t="str">
        <f t="shared" si="27"/>
        <v>school_type_junior_t6_ra_fe_basic_zselfcontrol_cram</v>
      </c>
      <c r="Y350" t="str">
        <f t="shared" si="30"/>
        <v>-0.050</v>
      </c>
      <c r="Z350" t="str">
        <f t="shared" si="31"/>
        <v>0.008</v>
      </c>
      <c r="AA350" s="2" t="str">
        <f t="shared" si="28"/>
        <v>***</v>
      </c>
      <c r="AB350" t="str">
        <f t="shared" si="29"/>
        <v>zselfcontrol ~ studytime + cram + teacherrelation + zfriendrelation +      as.factor(year) + as.factor(grade) | mst_id | 0 | school_id</v>
      </c>
    </row>
    <row r="351" spans="1:28">
      <c r="A351">
        <v>350</v>
      </c>
      <c r="B351" t="s">
        <v>533</v>
      </c>
      <c r="C351" t="b">
        <v>0</v>
      </c>
      <c r="D351" t="s">
        <v>629</v>
      </c>
      <c r="E351" t="s">
        <v>549</v>
      </c>
      <c r="F351" t="s">
        <v>138</v>
      </c>
      <c r="G351">
        <v>6.35170857523953E-2</v>
      </c>
      <c r="H351">
        <v>3.6649552940650199E-3</v>
      </c>
      <c r="I351">
        <v>17.3309305724013</v>
      </c>
      <c r="J351" s="17">
        <v>3.5689970901075703E-67</v>
      </c>
      <c r="X351" t="str">
        <f t="shared" si="27"/>
        <v>school_type_junior_t6_ra_fe_basic_zselfcontrol_teacherrelation</v>
      </c>
      <c r="Y351" t="str">
        <f t="shared" si="30"/>
        <v>0.064</v>
      </c>
      <c r="Z351" t="str">
        <f t="shared" si="31"/>
        <v>0.004</v>
      </c>
      <c r="AA351" s="2" t="str">
        <f t="shared" si="28"/>
        <v>***</v>
      </c>
      <c r="AB351" t="str">
        <f t="shared" si="29"/>
        <v>zselfcontrol ~ studytime + cram + teacherrelation + zfriendrelation +      as.factor(year) + as.factor(grade) | mst_id | 0 | school_id</v>
      </c>
    </row>
    <row r="352" spans="1:28">
      <c r="A352">
        <v>351</v>
      </c>
      <c r="B352" t="s">
        <v>533</v>
      </c>
      <c r="C352" t="b">
        <v>0</v>
      </c>
      <c r="D352" t="s">
        <v>629</v>
      </c>
      <c r="E352" t="s">
        <v>549</v>
      </c>
      <c r="F352" t="s">
        <v>140</v>
      </c>
      <c r="G352">
        <v>6.7071551072455493E-2</v>
      </c>
      <c r="H352">
        <v>3.85924581510698E-3</v>
      </c>
      <c r="I352">
        <v>17.3794451780979</v>
      </c>
      <c r="J352" s="17">
        <v>1.53795224708527E-67</v>
      </c>
      <c r="X352" t="str">
        <f t="shared" si="27"/>
        <v>school_type_junior_t6_ra_fe_basic_zselfcontrol_zfriendrelation</v>
      </c>
      <c r="Y352" t="str">
        <f t="shared" si="30"/>
        <v>0.067</v>
      </c>
      <c r="Z352" t="str">
        <f t="shared" si="31"/>
        <v>0.004</v>
      </c>
      <c r="AA352" s="2" t="str">
        <f t="shared" si="28"/>
        <v>***</v>
      </c>
      <c r="AB352" t="str">
        <f t="shared" si="29"/>
        <v>zselfcontrol ~ studytime + cram + teacherrelation + zfriendrelation +      as.factor(year) + as.factor(grade) | mst_id | 0 | school_id</v>
      </c>
    </row>
    <row r="353" spans="1:28">
      <c r="A353">
        <v>352</v>
      </c>
      <c r="B353" t="s">
        <v>533</v>
      </c>
      <c r="C353" t="b">
        <v>0</v>
      </c>
      <c r="D353" t="s">
        <v>629</v>
      </c>
      <c r="E353" t="s">
        <v>549</v>
      </c>
      <c r="F353" t="s">
        <v>113</v>
      </c>
      <c r="G353">
        <v>3.0572344142708698E-4</v>
      </c>
      <c r="H353">
        <v>9.3116386806153806E-3</v>
      </c>
      <c r="I353">
        <v>3.2832399528509401E-2</v>
      </c>
      <c r="J353">
        <v>0.97380831661835998</v>
      </c>
      <c r="X353" t="str">
        <f t="shared" si="27"/>
        <v>school_type_junior_t6_ra_fe_basic_zselfcontrol_as.factor(year)2017</v>
      </c>
      <c r="Y353" t="str">
        <f t="shared" si="30"/>
        <v>0.000</v>
      </c>
      <c r="Z353" t="str">
        <f t="shared" si="31"/>
        <v>0.009</v>
      </c>
      <c r="AA353" s="2" t="str">
        <f t="shared" si="28"/>
        <v/>
      </c>
      <c r="AB353" t="str">
        <f t="shared" si="29"/>
        <v>zselfcontrol ~ studytime + cram + teacherrelation + zfriendrelation +      as.factor(year) + as.factor(grade) | mst_id | 0 | school_id</v>
      </c>
    </row>
    <row r="354" spans="1:28">
      <c r="A354">
        <v>353</v>
      </c>
      <c r="B354" t="s">
        <v>533</v>
      </c>
      <c r="C354" t="b">
        <v>0</v>
      </c>
      <c r="D354" t="s">
        <v>629</v>
      </c>
      <c r="E354" t="s">
        <v>549</v>
      </c>
      <c r="F354" t="s">
        <v>114</v>
      </c>
      <c r="G354">
        <v>-1.07671335898965E-2</v>
      </c>
      <c r="H354">
        <v>1.0554697451697501E-2</v>
      </c>
      <c r="I354">
        <v>-1.02012716510077</v>
      </c>
      <c r="J354">
        <v>0.307671001090424</v>
      </c>
      <c r="X354" t="str">
        <f t="shared" si="27"/>
        <v>school_type_junior_t6_ra_fe_basic_zselfcontrol_as.factor(year)2018</v>
      </c>
      <c r="Y354" t="str">
        <f t="shared" si="30"/>
        <v>-0.011</v>
      </c>
      <c r="Z354" t="str">
        <f t="shared" si="31"/>
        <v>0.011</v>
      </c>
      <c r="AA354" s="2" t="str">
        <f t="shared" si="28"/>
        <v/>
      </c>
      <c r="AB354" t="str">
        <f t="shared" si="29"/>
        <v>zselfcontrol ~ studytime + cram + teacherrelation + zfriendrelation +      as.factor(year) + as.factor(grade) | mst_id | 0 | school_id</v>
      </c>
    </row>
    <row r="355" spans="1:28">
      <c r="A355">
        <v>354</v>
      </c>
      <c r="B355" t="s">
        <v>533</v>
      </c>
      <c r="C355" t="b">
        <v>0</v>
      </c>
      <c r="D355" t="s">
        <v>629</v>
      </c>
      <c r="E355" t="s">
        <v>549</v>
      </c>
      <c r="F355" t="s">
        <v>530</v>
      </c>
      <c r="G355" t="s">
        <v>526</v>
      </c>
      <c r="H355">
        <v>0</v>
      </c>
      <c r="I355" t="s">
        <v>526</v>
      </c>
      <c r="J355" t="s">
        <v>526</v>
      </c>
      <c r="X355" t="str">
        <f t="shared" si="27"/>
        <v>school_type_junior_t6_ra_fe_basic_zselfcontrol_as.factor(grade)8</v>
      </c>
      <c r="Y355" t="str">
        <f t="shared" si="30"/>
        <v>NA</v>
      </c>
      <c r="Z355" t="str">
        <f t="shared" si="31"/>
        <v>0.000</v>
      </c>
      <c r="AA355" s="2" t="e">
        <f t="shared" si="28"/>
        <v>#VALUE!</v>
      </c>
      <c r="AB355" t="str">
        <f t="shared" si="29"/>
        <v>zselfcontrol ~ studytime + cram + teacherrelation + zfriendrelation +      as.factor(year) + as.factor(grade) | mst_id | 0 | school_id</v>
      </c>
    </row>
    <row r="356" spans="1:28">
      <c r="A356">
        <v>355</v>
      </c>
      <c r="B356" t="s">
        <v>533</v>
      </c>
      <c r="C356" t="b">
        <v>0</v>
      </c>
      <c r="D356" t="s">
        <v>629</v>
      </c>
      <c r="E356" t="s">
        <v>549</v>
      </c>
      <c r="F356" t="s">
        <v>528</v>
      </c>
      <c r="G356" t="s">
        <v>526</v>
      </c>
      <c r="H356">
        <v>0</v>
      </c>
      <c r="I356" t="s">
        <v>526</v>
      </c>
      <c r="J356" t="s">
        <v>526</v>
      </c>
      <c r="X356" t="str">
        <f t="shared" si="27"/>
        <v>school_type_junior_t6_ra_fe_basic_zselfcontrol_as.factor(grade)9</v>
      </c>
      <c r="Y356" t="str">
        <f t="shared" si="30"/>
        <v>NA</v>
      </c>
      <c r="Z356" t="str">
        <f t="shared" si="31"/>
        <v>0.000</v>
      </c>
      <c r="AA356" s="2" t="e">
        <f t="shared" si="28"/>
        <v>#VALUE!</v>
      </c>
      <c r="AB356" t="str">
        <f t="shared" si="29"/>
        <v>zselfcontrol ~ studytime + cram + teacherrelation + zfriendrelation +      as.factor(year) + as.factor(grade) | mst_id | 0 | school_id</v>
      </c>
    </row>
    <row r="357" spans="1:28">
      <c r="A357">
        <v>356</v>
      </c>
      <c r="B357" t="s">
        <v>535</v>
      </c>
      <c r="C357" t="b">
        <v>0</v>
      </c>
      <c r="D357" t="s">
        <v>629</v>
      </c>
      <c r="E357" t="s">
        <v>550</v>
      </c>
      <c r="F357" t="s">
        <v>524</v>
      </c>
      <c r="G357">
        <v>1.05507621587549E-2</v>
      </c>
      <c r="H357">
        <v>4.74965311937051E-4</v>
      </c>
      <c r="I357">
        <v>22.213753075410299</v>
      </c>
      <c r="J357" s="17">
        <v>3.61519167360129E-109</v>
      </c>
      <c r="X357" t="str">
        <f t="shared" si="27"/>
        <v>all_t6_ra_fe_basic_zselfcontrol_studytime</v>
      </c>
      <c r="Y357" t="str">
        <f t="shared" si="30"/>
        <v>0.011</v>
      </c>
      <c r="Z357" t="str">
        <f t="shared" si="31"/>
        <v>0.000</v>
      </c>
      <c r="AA357" s="2" t="str">
        <f t="shared" si="28"/>
        <v>***</v>
      </c>
      <c r="AB357" t="str">
        <f t="shared" si="29"/>
        <v>zselfcontrol ~ studytime + cram + teacherrelation + zfriendrelation +      as.factor(year) + as.factor(grade) | mst_id | 0 | school_id</v>
      </c>
    </row>
    <row r="358" spans="1:28">
      <c r="A358">
        <v>357</v>
      </c>
      <c r="B358" t="s">
        <v>535</v>
      </c>
      <c r="C358" t="b">
        <v>0</v>
      </c>
      <c r="D358" t="s">
        <v>629</v>
      </c>
      <c r="E358" t="s">
        <v>550</v>
      </c>
      <c r="F358" t="s">
        <v>616</v>
      </c>
      <c r="G358">
        <v>-2.2590375645721E-2</v>
      </c>
      <c r="H358">
        <v>5.6849873909814302E-3</v>
      </c>
      <c r="I358">
        <v>-3.97368966579557</v>
      </c>
      <c r="J358" s="17">
        <v>7.0796802076723199E-5</v>
      </c>
      <c r="X358" t="str">
        <f t="shared" si="27"/>
        <v>all_t6_ra_fe_basic_zselfcontrol_cram</v>
      </c>
      <c r="Y358" t="str">
        <f t="shared" si="30"/>
        <v>-0.023</v>
      </c>
      <c r="Z358" t="str">
        <f t="shared" si="31"/>
        <v>0.006</v>
      </c>
      <c r="AA358" s="2" t="str">
        <f t="shared" si="28"/>
        <v>***</v>
      </c>
      <c r="AB358" t="str">
        <f t="shared" si="29"/>
        <v>zselfcontrol ~ studytime + cram + teacherrelation + zfriendrelation +      as.factor(year) + as.factor(grade) | mst_id | 0 | school_id</v>
      </c>
    </row>
    <row r="359" spans="1:28">
      <c r="A359">
        <v>358</v>
      </c>
      <c r="B359" t="s">
        <v>535</v>
      </c>
      <c r="C359" t="b">
        <v>0</v>
      </c>
      <c r="D359" t="s">
        <v>629</v>
      </c>
      <c r="E359" t="s">
        <v>550</v>
      </c>
      <c r="F359" t="s">
        <v>138</v>
      </c>
      <c r="G359">
        <v>7.0158243980301502E-2</v>
      </c>
      <c r="H359">
        <v>2.7155701383000399E-3</v>
      </c>
      <c r="I359">
        <v>25.835548487884399</v>
      </c>
      <c r="J359" s="17">
        <v>6.7925146663216505E-147</v>
      </c>
      <c r="X359" t="str">
        <f t="shared" si="27"/>
        <v>all_t6_ra_fe_basic_zselfcontrol_teacherrelation</v>
      </c>
      <c r="Y359" t="str">
        <f t="shared" si="30"/>
        <v>0.070</v>
      </c>
      <c r="Z359" t="str">
        <f t="shared" si="31"/>
        <v>0.003</v>
      </c>
      <c r="AA359" s="2" t="str">
        <f t="shared" si="28"/>
        <v>***</v>
      </c>
      <c r="AB359" t="str">
        <f t="shared" si="29"/>
        <v>zselfcontrol ~ studytime + cram + teacherrelation + zfriendrelation +      as.factor(year) + as.factor(grade) | mst_id | 0 | school_id</v>
      </c>
    </row>
    <row r="360" spans="1:28">
      <c r="A360">
        <v>359</v>
      </c>
      <c r="B360" t="s">
        <v>535</v>
      </c>
      <c r="C360" t="b">
        <v>0</v>
      </c>
      <c r="D360" t="s">
        <v>629</v>
      </c>
      <c r="E360" t="s">
        <v>550</v>
      </c>
      <c r="F360" t="s">
        <v>140</v>
      </c>
      <c r="G360">
        <v>6.7094921128010201E-2</v>
      </c>
      <c r="H360">
        <v>2.7481924875810099E-3</v>
      </c>
      <c r="I360">
        <v>24.414200035554199</v>
      </c>
      <c r="J360" s="17">
        <v>2.03440746137511E-131</v>
      </c>
      <c r="X360" t="str">
        <f t="shared" si="27"/>
        <v>all_t6_ra_fe_basic_zselfcontrol_zfriendrelation</v>
      </c>
      <c r="Y360" t="str">
        <f t="shared" si="30"/>
        <v>0.067</v>
      </c>
      <c r="Z360" t="str">
        <f t="shared" si="31"/>
        <v>0.003</v>
      </c>
      <c r="AA360" s="2" t="str">
        <f t="shared" si="28"/>
        <v>***</v>
      </c>
      <c r="AB360" t="str">
        <f t="shared" si="29"/>
        <v>zselfcontrol ~ studytime + cram + teacherrelation + zfriendrelation +      as.factor(year) + as.factor(grade) | mst_id | 0 | school_id</v>
      </c>
    </row>
    <row r="361" spans="1:28">
      <c r="A361">
        <v>360</v>
      </c>
      <c r="B361" t="s">
        <v>535</v>
      </c>
      <c r="C361" t="b">
        <v>0</v>
      </c>
      <c r="D361" t="s">
        <v>629</v>
      </c>
      <c r="E361" t="s">
        <v>550</v>
      </c>
      <c r="F361" t="s">
        <v>113</v>
      </c>
      <c r="G361">
        <v>6.5445206037575299E-3</v>
      </c>
      <c r="H361">
        <v>7.6304280810419603E-3</v>
      </c>
      <c r="I361">
        <v>0.85768721417053895</v>
      </c>
      <c r="J361">
        <v>0.39106640599933601</v>
      </c>
      <c r="X361" t="str">
        <f t="shared" si="27"/>
        <v>all_t6_ra_fe_basic_zselfcontrol_as.factor(year)2017</v>
      </c>
      <c r="Y361" t="str">
        <f t="shared" si="30"/>
        <v>0.007</v>
      </c>
      <c r="Z361" t="str">
        <f t="shared" si="31"/>
        <v>0.008</v>
      </c>
      <c r="AA361" s="2" t="str">
        <f t="shared" si="28"/>
        <v/>
      </c>
      <c r="AB361" t="str">
        <f t="shared" si="29"/>
        <v>zselfcontrol ~ studytime + cram + teacherrelation + zfriendrelation +      as.factor(year) + as.factor(grade) | mst_id | 0 | school_id</v>
      </c>
    </row>
    <row r="362" spans="1:28">
      <c r="A362">
        <v>361</v>
      </c>
      <c r="B362" t="s">
        <v>535</v>
      </c>
      <c r="C362" t="b">
        <v>0</v>
      </c>
      <c r="D362" t="s">
        <v>629</v>
      </c>
      <c r="E362" t="s">
        <v>550</v>
      </c>
      <c r="F362" t="s">
        <v>114</v>
      </c>
      <c r="G362">
        <v>-1.5329290915519E-2</v>
      </c>
      <c r="H362">
        <v>1.06309215736223E-2</v>
      </c>
      <c r="I362">
        <v>-1.4419531561171799</v>
      </c>
      <c r="J362">
        <v>0.14931742324816599</v>
      </c>
      <c r="X362" t="str">
        <f t="shared" si="27"/>
        <v>all_t6_ra_fe_basic_zselfcontrol_as.factor(year)2018</v>
      </c>
      <c r="Y362" t="str">
        <f t="shared" si="30"/>
        <v>-0.015</v>
      </c>
      <c r="Z362" t="str">
        <f t="shared" si="31"/>
        <v>0.011</v>
      </c>
      <c r="AA362" s="2" t="str">
        <f t="shared" si="28"/>
        <v/>
      </c>
      <c r="AB362" t="str">
        <f t="shared" si="29"/>
        <v>zselfcontrol ~ studytime + cram + teacherrelation + zfriendrelation +      as.factor(year) + as.factor(grade) | mst_id | 0 | school_id</v>
      </c>
    </row>
    <row r="363" spans="1:28">
      <c r="A363">
        <v>362</v>
      </c>
      <c r="B363" t="s">
        <v>535</v>
      </c>
      <c r="C363" t="b">
        <v>0</v>
      </c>
      <c r="D363" t="s">
        <v>629</v>
      </c>
      <c r="E363" t="s">
        <v>550</v>
      </c>
      <c r="F363" t="s">
        <v>525</v>
      </c>
      <c r="G363" t="s">
        <v>526</v>
      </c>
      <c r="H363">
        <v>0</v>
      </c>
      <c r="I363" t="s">
        <v>526</v>
      </c>
      <c r="J363" t="s">
        <v>526</v>
      </c>
      <c r="X363" t="str">
        <f t="shared" si="27"/>
        <v>all_t6_ra_fe_basic_zselfcontrol_as.factor(grade)5</v>
      </c>
      <c r="Y363" t="str">
        <f t="shared" si="30"/>
        <v>NA</v>
      </c>
      <c r="Z363" t="str">
        <f t="shared" si="31"/>
        <v>0.000</v>
      </c>
      <c r="AA363" s="2" t="e">
        <f t="shared" si="28"/>
        <v>#VALUE!</v>
      </c>
      <c r="AB363" t="str">
        <f t="shared" si="29"/>
        <v>zselfcontrol ~ studytime + cram + teacherrelation + zfriendrelation +      as.factor(year) + as.factor(grade) | mst_id | 0 | school_id</v>
      </c>
    </row>
    <row r="364" spans="1:28">
      <c r="A364">
        <v>363</v>
      </c>
      <c r="B364" t="s">
        <v>535</v>
      </c>
      <c r="C364" t="b">
        <v>0</v>
      </c>
      <c r="D364" t="s">
        <v>629</v>
      </c>
      <c r="E364" t="s">
        <v>550</v>
      </c>
      <c r="F364" t="s">
        <v>527</v>
      </c>
      <c r="G364">
        <v>1.6490602283225599E-2</v>
      </c>
      <c r="H364">
        <v>1.41488218062775E-2</v>
      </c>
      <c r="I364">
        <v>1.1655106346670501</v>
      </c>
      <c r="J364">
        <v>0.24381398629394299</v>
      </c>
      <c r="X364" t="str">
        <f t="shared" si="27"/>
        <v>all_t6_ra_fe_basic_zselfcontrol_as.factor(grade)6</v>
      </c>
      <c r="Y364" t="str">
        <f t="shared" si="30"/>
        <v>0.016</v>
      </c>
      <c r="Z364" t="str">
        <f t="shared" si="31"/>
        <v>0.014</v>
      </c>
      <c r="AA364" s="2" t="str">
        <f t="shared" si="28"/>
        <v/>
      </c>
      <c r="AB364" t="str">
        <f t="shared" si="29"/>
        <v>zselfcontrol ~ studytime + cram + teacherrelation + zfriendrelation +      as.factor(year) + as.factor(grade) | mst_id | 0 | school_id</v>
      </c>
    </row>
    <row r="365" spans="1:28">
      <c r="A365">
        <v>364</v>
      </c>
      <c r="B365" t="s">
        <v>535</v>
      </c>
      <c r="C365" t="b">
        <v>0</v>
      </c>
      <c r="D365" t="s">
        <v>629</v>
      </c>
      <c r="E365" t="s">
        <v>550</v>
      </c>
      <c r="F365" t="s">
        <v>529</v>
      </c>
      <c r="G365" t="s">
        <v>526</v>
      </c>
      <c r="H365">
        <v>0</v>
      </c>
      <c r="I365" t="s">
        <v>526</v>
      </c>
      <c r="J365" t="s">
        <v>526</v>
      </c>
      <c r="X365" t="str">
        <f t="shared" si="27"/>
        <v>all_t6_ra_fe_basic_zselfcontrol_as.factor(grade)7</v>
      </c>
      <c r="Y365" t="str">
        <f t="shared" si="30"/>
        <v>NA</v>
      </c>
      <c r="Z365" t="str">
        <f t="shared" si="31"/>
        <v>0.000</v>
      </c>
      <c r="AA365" s="2" t="e">
        <f t="shared" si="28"/>
        <v>#VALUE!</v>
      </c>
      <c r="AB365" t="str">
        <f t="shared" si="29"/>
        <v>zselfcontrol ~ studytime + cram + teacherrelation + zfriendrelation +      as.factor(year) + as.factor(grade) | mst_id | 0 | school_id</v>
      </c>
    </row>
    <row r="366" spans="1:28">
      <c r="A366">
        <v>365</v>
      </c>
      <c r="B366" t="s">
        <v>535</v>
      </c>
      <c r="C366" t="b">
        <v>0</v>
      </c>
      <c r="D366" t="s">
        <v>629</v>
      </c>
      <c r="E366" t="s">
        <v>550</v>
      </c>
      <c r="F366" t="s">
        <v>530</v>
      </c>
      <c r="G366">
        <v>-9.0208826818461308E-3</v>
      </c>
      <c r="H366">
        <v>1.20712847414249E-2</v>
      </c>
      <c r="I366">
        <v>-0.74730096050913697</v>
      </c>
      <c r="J366">
        <v>0.454882942006058</v>
      </c>
      <c r="X366" t="str">
        <f t="shared" si="27"/>
        <v>all_t6_ra_fe_basic_zselfcontrol_as.factor(grade)8</v>
      </c>
      <c r="Y366" t="str">
        <f t="shared" si="30"/>
        <v>-0.009</v>
      </c>
      <c r="Z366" t="str">
        <f t="shared" si="31"/>
        <v>0.012</v>
      </c>
      <c r="AA366" s="2" t="str">
        <f t="shared" si="28"/>
        <v/>
      </c>
      <c r="AB366" t="str">
        <f t="shared" si="29"/>
        <v>zselfcontrol ~ studytime + cram + teacherrelation + zfriendrelation +      as.factor(year) + as.factor(grade) | mst_id | 0 | school_id</v>
      </c>
    </row>
    <row r="367" spans="1:28">
      <c r="A367">
        <v>366</v>
      </c>
      <c r="B367" t="s">
        <v>535</v>
      </c>
      <c r="C367" t="b">
        <v>0</v>
      </c>
      <c r="D367" t="s">
        <v>629</v>
      </c>
      <c r="E367" t="s">
        <v>550</v>
      </c>
      <c r="F367" t="s">
        <v>528</v>
      </c>
      <c r="G367" t="s">
        <v>526</v>
      </c>
      <c r="H367">
        <v>0</v>
      </c>
      <c r="I367" t="s">
        <v>526</v>
      </c>
      <c r="J367" t="s">
        <v>526</v>
      </c>
      <c r="X367" t="str">
        <f t="shared" si="27"/>
        <v>all_t6_ra_fe_basic_zselfcontrol_as.factor(grade)9</v>
      </c>
      <c r="Y367" t="str">
        <f t="shared" si="30"/>
        <v>NA</v>
      </c>
      <c r="Z367" t="str">
        <f t="shared" si="31"/>
        <v>0.000</v>
      </c>
      <c r="AA367" s="2" t="e">
        <f t="shared" si="28"/>
        <v>#VALUE!</v>
      </c>
      <c r="AB367" t="str">
        <f t="shared" si="29"/>
        <v>zselfcontrol ~ studytime + cram + teacherrelation + zfriendrelation +      as.factor(year) + as.factor(grade) | mst_id | 0 | school_id</v>
      </c>
    </row>
    <row r="368" spans="1:28">
      <c r="A368">
        <v>367</v>
      </c>
      <c r="B368" t="s">
        <v>531</v>
      </c>
      <c r="C368" t="b">
        <v>0</v>
      </c>
      <c r="D368" t="s">
        <v>630</v>
      </c>
      <c r="E368" t="s">
        <v>551</v>
      </c>
      <c r="F368" t="s">
        <v>524</v>
      </c>
      <c r="G368">
        <v>1.86221893120289E-2</v>
      </c>
      <c r="H368">
        <v>1.1521468404454499E-3</v>
      </c>
      <c r="I368">
        <v>16.163034656961901</v>
      </c>
      <c r="J368" s="17">
        <v>1.3941812173165E-58</v>
      </c>
      <c r="X368" t="str">
        <f t="shared" si="27"/>
        <v>school_type_prime_t6_ra_fe_basic_zselfefficacy_studytime</v>
      </c>
      <c r="Y368" t="str">
        <f t="shared" si="30"/>
        <v>0.019</v>
      </c>
      <c r="Z368" t="str">
        <f t="shared" si="31"/>
        <v>0.001</v>
      </c>
      <c r="AA368" s="2" t="str">
        <f t="shared" si="28"/>
        <v>***</v>
      </c>
      <c r="AB368" t="str">
        <f t="shared" si="29"/>
        <v>zselfefficacy ~ studytime + cram + teacherrelation + zfriendrelation +      as.factor(year) + as.factor(grade) | mst_id | 0 | school_id</v>
      </c>
    </row>
    <row r="369" spans="1:28">
      <c r="A369">
        <v>368</v>
      </c>
      <c r="B369" t="s">
        <v>531</v>
      </c>
      <c r="C369" t="b">
        <v>0</v>
      </c>
      <c r="D369" t="s">
        <v>630</v>
      </c>
      <c r="E369" t="s">
        <v>551</v>
      </c>
      <c r="F369" t="s">
        <v>616</v>
      </c>
      <c r="G369">
        <v>1.55786254515318E-2</v>
      </c>
      <c r="H369">
        <v>1.1852183191398099E-2</v>
      </c>
      <c r="I369">
        <v>1.3144097758156701</v>
      </c>
      <c r="J369">
        <v>0.18871567707069301</v>
      </c>
      <c r="X369" t="str">
        <f t="shared" si="27"/>
        <v>school_type_prime_t6_ra_fe_basic_zselfefficacy_cram</v>
      </c>
      <c r="Y369" t="str">
        <f t="shared" si="30"/>
        <v>0.016</v>
      </c>
      <c r="Z369" t="str">
        <f t="shared" si="31"/>
        <v>0.012</v>
      </c>
      <c r="AA369" s="2" t="str">
        <f t="shared" si="28"/>
        <v/>
      </c>
      <c r="AB369" t="str">
        <f t="shared" si="29"/>
        <v>zselfefficacy ~ studytime + cram + teacherrelation + zfriendrelation +      as.factor(year) + as.factor(grade) | mst_id | 0 | school_id</v>
      </c>
    </row>
    <row r="370" spans="1:28">
      <c r="A370">
        <v>369</v>
      </c>
      <c r="B370" t="s">
        <v>531</v>
      </c>
      <c r="C370" t="b">
        <v>0</v>
      </c>
      <c r="D370" t="s">
        <v>630</v>
      </c>
      <c r="E370" t="s">
        <v>551</v>
      </c>
      <c r="F370" t="s">
        <v>138</v>
      </c>
      <c r="G370">
        <v>5.9651759506122497E-2</v>
      </c>
      <c r="H370">
        <v>6.1947496902231202E-3</v>
      </c>
      <c r="I370">
        <v>9.6294059468242992</v>
      </c>
      <c r="J370" s="17">
        <v>6.3367179633025396E-22</v>
      </c>
      <c r="X370" t="str">
        <f t="shared" si="27"/>
        <v>school_type_prime_t6_ra_fe_basic_zselfefficacy_teacherrelation</v>
      </c>
      <c r="Y370" t="str">
        <f t="shared" si="30"/>
        <v>0.060</v>
      </c>
      <c r="Z370" t="str">
        <f t="shared" si="31"/>
        <v>0.006</v>
      </c>
      <c r="AA370" s="2" t="str">
        <f t="shared" si="28"/>
        <v>***</v>
      </c>
      <c r="AB370" t="str">
        <f t="shared" si="29"/>
        <v>zselfefficacy ~ studytime + cram + teacherrelation + zfriendrelation +      as.factor(year) + as.factor(grade) | mst_id | 0 | school_id</v>
      </c>
    </row>
    <row r="371" spans="1:28">
      <c r="A371">
        <v>370</v>
      </c>
      <c r="B371" t="s">
        <v>531</v>
      </c>
      <c r="C371" t="b">
        <v>0</v>
      </c>
      <c r="D371" t="s">
        <v>630</v>
      </c>
      <c r="E371" t="s">
        <v>551</v>
      </c>
      <c r="F371" t="s">
        <v>140</v>
      </c>
      <c r="G371">
        <v>8.6801637925899705E-2</v>
      </c>
      <c r="H371">
        <v>6.1721667843731703E-3</v>
      </c>
      <c r="I371">
        <v>14.063397986209001</v>
      </c>
      <c r="J371" s="17">
        <v>8.1006542702589306E-45</v>
      </c>
      <c r="X371" t="str">
        <f t="shared" si="27"/>
        <v>school_type_prime_t6_ra_fe_basic_zselfefficacy_zfriendrelation</v>
      </c>
      <c r="Y371" t="str">
        <f t="shared" si="30"/>
        <v>0.087</v>
      </c>
      <c r="Z371" t="str">
        <f t="shared" si="31"/>
        <v>0.006</v>
      </c>
      <c r="AA371" s="2" t="str">
        <f t="shared" si="28"/>
        <v>***</v>
      </c>
      <c r="AB371" t="str">
        <f t="shared" si="29"/>
        <v>zselfefficacy ~ studytime + cram + teacherrelation + zfriendrelation +      as.factor(year) + as.factor(grade) | mst_id | 0 | school_id</v>
      </c>
    </row>
    <row r="372" spans="1:28">
      <c r="A372">
        <v>371</v>
      </c>
      <c r="B372" t="s">
        <v>531</v>
      </c>
      <c r="C372" t="b">
        <v>0</v>
      </c>
      <c r="D372" t="s">
        <v>630</v>
      </c>
      <c r="E372" t="s">
        <v>551</v>
      </c>
      <c r="F372" t="s">
        <v>113</v>
      </c>
      <c r="G372">
        <v>-8.6809028005452801E-3</v>
      </c>
      <c r="H372">
        <v>8.5783289054845707E-3</v>
      </c>
      <c r="I372">
        <v>-1.01195732830845</v>
      </c>
      <c r="J372">
        <v>0.311564413678733</v>
      </c>
      <c r="X372" t="str">
        <f t="shared" si="27"/>
        <v>school_type_prime_t6_ra_fe_basic_zselfefficacy_as.factor(year)2017</v>
      </c>
      <c r="Y372" t="str">
        <f t="shared" si="30"/>
        <v>-0.009</v>
      </c>
      <c r="Z372" t="str">
        <f t="shared" si="31"/>
        <v>0.009</v>
      </c>
      <c r="AA372" s="2" t="str">
        <f t="shared" si="28"/>
        <v/>
      </c>
      <c r="AB372" t="str">
        <f t="shared" si="29"/>
        <v>zselfefficacy ~ studytime + cram + teacherrelation + zfriendrelation +      as.factor(year) + as.factor(grade) | mst_id | 0 | school_id</v>
      </c>
    </row>
    <row r="373" spans="1:28">
      <c r="A373">
        <v>372</v>
      </c>
      <c r="B373" t="s">
        <v>531</v>
      </c>
      <c r="C373" t="b">
        <v>0</v>
      </c>
      <c r="D373" t="s">
        <v>630</v>
      </c>
      <c r="E373" t="s">
        <v>551</v>
      </c>
      <c r="F373" t="s">
        <v>527</v>
      </c>
      <c r="G373" t="s">
        <v>526</v>
      </c>
      <c r="H373">
        <v>0</v>
      </c>
      <c r="I373" t="s">
        <v>526</v>
      </c>
      <c r="J373" t="s">
        <v>526</v>
      </c>
      <c r="X373" t="str">
        <f t="shared" si="27"/>
        <v>school_type_prime_t6_ra_fe_basic_zselfefficacy_as.factor(grade)6</v>
      </c>
      <c r="Y373" t="str">
        <f t="shared" si="30"/>
        <v>NA</v>
      </c>
      <c r="Z373" t="str">
        <f t="shared" si="31"/>
        <v>0.000</v>
      </c>
      <c r="AA373" s="2" t="e">
        <f t="shared" si="28"/>
        <v>#VALUE!</v>
      </c>
      <c r="AB373" t="str">
        <f t="shared" si="29"/>
        <v>zselfefficacy ~ studytime + cram + teacherrelation + zfriendrelation +      as.factor(year) + as.factor(grade) | mst_id | 0 | school_id</v>
      </c>
    </row>
    <row r="374" spans="1:28">
      <c r="A374">
        <v>373</v>
      </c>
      <c r="B374" t="s">
        <v>533</v>
      </c>
      <c r="C374" t="b">
        <v>0</v>
      </c>
      <c r="D374" t="s">
        <v>630</v>
      </c>
      <c r="E374" t="s">
        <v>720</v>
      </c>
      <c r="F374" t="s">
        <v>524</v>
      </c>
      <c r="G374">
        <v>1.4971499401528299E-2</v>
      </c>
      <c r="H374">
        <v>1.23076407592471E-3</v>
      </c>
      <c r="I374">
        <v>12.164394212009899</v>
      </c>
      <c r="J374" s="17">
        <v>5.4711670486162E-34</v>
      </c>
      <c r="X374" t="str">
        <f t="shared" si="27"/>
        <v>school_type_junior_t6_ra_fe_basic_zselfefficacy_studytime</v>
      </c>
      <c r="Y374" t="str">
        <f t="shared" si="30"/>
        <v>0.015</v>
      </c>
      <c r="Z374" t="str">
        <f t="shared" si="31"/>
        <v>0.001</v>
      </c>
      <c r="AA374" s="2" t="str">
        <f t="shared" si="28"/>
        <v>***</v>
      </c>
      <c r="AB374" t="str">
        <f t="shared" si="29"/>
        <v>zselfefficacy ~ studytime + cram + teacherrelation + zfriendrelation +      as.factor(year) + as.factor(grade) | mst_id | 0 | school_id</v>
      </c>
    </row>
    <row r="375" spans="1:28">
      <c r="A375">
        <v>374</v>
      </c>
      <c r="B375" t="s">
        <v>533</v>
      </c>
      <c r="C375" t="b">
        <v>0</v>
      </c>
      <c r="D375" t="s">
        <v>630</v>
      </c>
      <c r="E375" t="s">
        <v>720</v>
      </c>
      <c r="F375" t="s">
        <v>616</v>
      </c>
      <c r="G375">
        <v>3.11917897771627E-2</v>
      </c>
      <c r="H375">
        <v>1.39722133280119E-2</v>
      </c>
      <c r="I375">
        <v>2.2324157987645701</v>
      </c>
      <c r="J375">
        <v>2.55926257717655E-2</v>
      </c>
      <c r="X375" t="str">
        <f t="shared" si="27"/>
        <v>school_type_junior_t6_ra_fe_basic_zselfefficacy_cram</v>
      </c>
      <c r="Y375" t="str">
        <f t="shared" si="30"/>
        <v>0.031</v>
      </c>
      <c r="Z375" t="str">
        <f t="shared" si="31"/>
        <v>0.014</v>
      </c>
      <c r="AA375" s="2" t="str">
        <f t="shared" si="28"/>
        <v>**</v>
      </c>
      <c r="AB375" t="str">
        <f t="shared" si="29"/>
        <v>zselfefficacy ~ studytime + cram + teacherrelation + zfriendrelation +      as.factor(year) + as.factor(grade) | mst_id | 0 | school_id</v>
      </c>
    </row>
    <row r="376" spans="1:28">
      <c r="A376">
        <v>375</v>
      </c>
      <c r="B376" t="s">
        <v>533</v>
      </c>
      <c r="C376" t="b">
        <v>0</v>
      </c>
      <c r="D376" t="s">
        <v>630</v>
      </c>
      <c r="E376" t="s">
        <v>720</v>
      </c>
      <c r="F376" t="s">
        <v>138</v>
      </c>
      <c r="G376">
        <v>4.1283028844102801E-2</v>
      </c>
      <c r="H376">
        <v>6.7611987521668301E-3</v>
      </c>
      <c r="I376">
        <v>6.1058741736992204</v>
      </c>
      <c r="J376" s="17">
        <v>1.03113259208613E-9</v>
      </c>
      <c r="X376" t="str">
        <f t="shared" si="27"/>
        <v>school_type_junior_t6_ra_fe_basic_zselfefficacy_teacherrelation</v>
      </c>
      <c r="Y376" t="str">
        <f t="shared" si="30"/>
        <v>0.041</v>
      </c>
      <c r="Z376" t="str">
        <f t="shared" si="31"/>
        <v>0.007</v>
      </c>
      <c r="AA376" s="2" t="str">
        <f t="shared" si="28"/>
        <v>***</v>
      </c>
      <c r="AB376" t="str">
        <f t="shared" si="29"/>
        <v>zselfefficacy ~ studytime + cram + teacherrelation + zfriendrelation +      as.factor(year) + as.factor(grade) | mst_id | 0 | school_id</v>
      </c>
    </row>
    <row r="377" spans="1:28">
      <c r="A377">
        <v>376</v>
      </c>
      <c r="B377" t="s">
        <v>533</v>
      </c>
      <c r="C377" t="b">
        <v>0</v>
      </c>
      <c r="D377" t="s">
        <v>630</v>
      </c>
      <c r="E377" t="s">
        <v>720</v>
      </c>
      <c r="F377" t="s">
        <v>140</v>
      </c>
      <c r="G377">
        <v>5.1803685165086599E-2</v>
      </c>
      <c r="H377">
        <v>6.8201418167117799E-3</v>
      </c>
      <c r="I377">
        <v>7.5956903180736104</v>
      </c>
      <c r="J377" s="17">
        <v>3.1234435957782903E-14</v>
      </c>
      <c r="X377" t="str">
        <f t="shared" si="27"/>
        <v>school_type_junior_t6_ra_fe_basic_zselfefficacy_zfriendrelation</v>
      </c>
      <c r="Y377" t="str">
        <f t="shared" si="30"/>
        <v>0.052</v>
      </c>
      <c r="Z377" t="str">
        <f t="shared" si="31"/>
        <v>0.007</v>
      </c>
      <c r="AA377" s="2" t="str">
        <f t="shared" si="28"/>
        <v>***</v>
      </c>
      <c r="AB377" t="str">
        <f t="shared" si="29"/>
        <v>zselfefficacy ~ studytime + cram + teacherrelation + zfriendrelation +      as.factor(year) + as.factor(grade) | mst_id | 0 | school_id</v>
      </c>
    </row>
    <row r="378" spans="1:28">
      <c r="A378">
        <v>377</v>
      </c>
      <c r="B378" t="s">
        <v>533</v>
      </c>
      <c r="C378" t="b">
        <v>0</v>
      </c>
      <c r="D378" t="s">
        <v>630</v>
      </c>
      <c r="E378" t="s">
        <v>720</v>
      </c>
      <c r="F378" t="s">
        <v>113</v>
      </c>
      <c r="G378">
        <v>-3.0797693348002499E-2</v>
      </c>
      <c r="H378">
        <v>9.5074303085255704E-3</v>
      </c>
      <c r="I378">
        <v>-3.2393288563351699</v>
      </c>
      <c r="J378">
        <v>1.19902350758368E-3</v>
      </c>
      <c r="X378" t="str">
        <f t="shared" si="27"/>
        <v>school_type_junior_t6_ra_fe_basic_zselfefficacy_as.factor(year)2017</v>
      </c>
      <c r="Y378" t="str">
        <f t="shared" si="30"/>
        <v>-0.031</v>
      </c>
      <c r="Z378" t="str">
        <f t="shared" si="31"/>
        <v>0.010</v>
      </c>
      <c r="AA378" s="2" t="str">
        <f t="shared" si="28"/>
        <v>***</v>
      </c>
      <c r="AB378" t="str">
        <f t="shared" si="29"/>
        <v>zselfefficacy ~ studytime + cram + teacherrelation + zfriendrelation +      as.factor(year) + as.factor(grade) | mst_id | 0 | school_id</v>
      </c>
    </row>
    <row r="379" spans="1:28">
      <c r="A379">
        <v>378</v>
      </c>
      <c r="B379" t="s">
        <v>533</v>
      </c>
      <c r="C379" t="b">
        <v>0</v>
      </c>
      <c r="D379" t="s">
        <v>630</v>
      </c>
      <c r="E379" t="s">
        <v>720</v>
      </c>
      <c r="F379" t="s">
        <v>114</v>
      </c>
      <c r="G379" t="s">
        <v>526</v>
      </c>
      <c r="H379">
        <v>0</v>
      </c>
      <c r="I379" t="s">
        <v>526</v>
      </c>
      <c r="J379" t="s">
        <v>526</v>
      </c>
      <c r="X379" t="str">
        <f t="shared" si="27"/>
        <v>school_type_junior_t6_ra_fe_basic_zselfefficacy_as.factor(year)2018</v>
      </c>
      <c r="Y379" t="str">
        <f t="shared" si="30"/>
        <v>NA</v>
      </c>
      <c r="Z379" t="str">
        <f t="shared" si="31"/>
        <v>0.000</v>
      </c>
      <c r="AA379" s="2" t="e">
        <f t="shared" si="28"/>
        <v>#VALUE!</v>
      </c>
      <c r="AB379" t="str">
        <f t="shared" si="29"/>
        <v>zselfefficacy ~ studytime + cram + teacherrelation + zfriendrelation +      as.factor(year) + as.factor(grade) | mst_id | 0 | school_id</v>
      </c>
    </row>
    <row r="380" spans="1:28">
      <c r="A380">
        <v>379</v>
      </c>
      <c r="B380" t="s">
        <v>533</v>
      </c>
      <c r="C380" t="b">
        <v>0</v>
      </c>
      <c r="D380" t="s">
        <v>630</v>
      </c>
      <c r="E380" t="s">
        <v>720</v>
      </c>
      <c r="F380" t="s">
        <v>530</v>
      </c>
      <c r="G380" t="s">
        <v>526</v>
      </c>
      <c r="H380">
        <v>0</v>
      </c>
      <c r="I380" t="s">
        <v>526</v>
      </c>
      <c r="J380" t="s">
        <v>526</v>
      </c>
      <c r="X380" t="str">
        <f t="shared" si="27"/>
        <v>school_type_junior_t6_ra_fe_basic_zselfefficacy_as.factor(grade)8</v>
      </c>
      <c r="Y380" t="str">
        <f t="shared" si="30"/>
        <v>NA</v>
      </c>
      <c r="Z380" t="str">
        <f t="shared" si="31"/>
        <v>0.000</v>
      </c>
      <c r="AA380" s="2" t="e">
        <f t="shared" si="28"/>
        <v>#VALUE!</v>
      </c>
      <c r="AB380" t="str">
        <f t="shared" si="29"/>
        <v>zselfefficacy ~ studytime + cram + teacherrelation + zfriendrelation +      as.factor(year) + as.factor(grade) | mst_id | 0 | school_id</v>
      </c>
    </row>
    <row r="381" spans="1:28">
      <c r="A381">
        <v>380</v>
      </c>
      <c r="B381" t="s">
        <v>533</v>
      </c>
      <c r="C381" t="b">
        <v>0</v>
      </c>
      <c r="D381" t="s">
        <v>630</v>
      </c>
      <c r="E381" t="s">
        <v>720</v>
      </c>
      <c r="F381" t="s">
        <v>528</v>
      </c>
      <c r="G381" t="s">
        <v>526</v>
      </c>
      <c r="H381">
        <v>0</v>
      </c>
      <c r="I381" t="s">
        <v>526</v>
      </c>
      <c r="J381" t="s">
        <v>526</v>
      </c>
      <c r="X381" t="str">
        <f t="shared" si="27"/>
        <v>school_type_junior_t6_ra_fe_basic_zselfefficacy_as.factor(grade)9</v>
      </c>
      <c r="Y381" t="str">
        <f t="shared" si="30"/>
        <v>NA</v>
      </c>
      <c r="Z381" t="str">
        <f t="shared" si="31"/>
        <v>0.000</v>
      </c>
      <c r="AA381" s="2" t="e">
        <f t="shared" si="28"/>
        <v>#VALUE!</v>
      </c>
      <c r="AB381" t="str">
        <f t="shared" si="29"/>
        <v>zselfefficacy ~ studytime + cram + teacherrelation + zfriendrelation +      as.factor(year) + as.factor(grade) | mst_id | 0 | school_id</v>
      </c>
    </row>
    <row r="382" spans="1:28">
      <c r="A382">
        <v>381</v>
      </c>
      <c r="B382" t="s">
        <v>535</v>
      </c>
      <c r="C382" t="b">
        <v>0</v>
      </c>
      <c r="D382" t="s">
        <v>630</v>
      </c>
      <c r="E382" t="s">
        <v>552</v>
      </c>
      <c r="F382" t="s">
        <v>524</v>
      </c>
      <c r="G382">
        <v>1.7765731527279199E-2</v>
      </c>
      <c r="H382">
        <v>5.3173011635066695E-4</v>
      </c>
      <c r="I382">
        <v>33.411181689703398</v>
      </c>
      <c r="J382" s="17">
        <v>1.12186567891809E-243</v>
      </c>
      <c r="X382" t="str">
        <f t="shared" si="27"/>
        <v>all_t6_ra_fe_basic_zselfefficacy_studytime</v>
      </c>
      <c r="Y382" t="str">
        <f t="shared" si="30"/>
        <v>0.018</v>
      </c>
      <c r="Z382" t="str">
        <f t="shared" si="31"/>
        <v>0.001</v>
      </c>
      <c r="AA382" s="2" t="str">
        <f t="shared" si="28"/>
        <v>***</v>
      </c>
      <c r="AB382" t="str">
        <f t="shared" si="29"/>
        <v>zselfefficacy ~ studytime + cram + teacherrelation + zfriendrelation +      as.factor(year) + as.factor(grade) | mst_id | 0 | school_id</v>
      </c>
    </row>
    <row r="383" spans="1:28">
      <c r="A383">
        <v>382</v>
      </c>
      <c r="B383" t="s">
        <v>535</v>
      </c>
      <c r="C383" t="b">
        <v>0</v>
      </c>
      <c r="D383" t="s">
        <v>630</v>
      </c>
      <c r="E383" t="s">
        <v>552</v>
      </c>
      <c r="F383" t="s">
        <v>616</v>
      </c>
      <c r="G383">
        <v>1.99191759660356E-2</v>
      </c>
      <c r="H383">
        <v>5.6252791212415701E-3</v>
      </c>
      <c r="I383">
        <v>3.5410111279312302</v>
      </c>
      <c r="J383">
        <v>3.9874127782541001E-4</v>
      </c>
      <c r="X383" t="str">
        <f t="shared" si="27"/>
        <v>all_t6_ra_fe_basic_zselfefficacy_cram</v>
      </c>
      <c r="Y383" t="str">
        <f t="shared" si="30"/>
        <v>0.020</v>
      </c>
      <c r="Z383" t="str">
        <f t="shared" si="31"/>
        <v>0.006</v>
      </c>
      <c r="AA383" s="2" t="str">
        <f t="shared" si="28"/>
        <v>***</v>
      </c>
      <c r="AB383" t="str">
        <f t="shared" si="29"/>
        <v>zselfefficacy ~ studytime + cram + teacherrelation + zfriendrelation +      as.factor(year) + as.factor(grade) | mst_id | 0 | school_id</v>
      </c>
    </row>
    <row r="384" spans="1:28">
      <c r="A384">
        <v>383</v>
      </c>
      <c r="B384" t="s">
        <v>535</v>
      </c>
      <c r="C384" t="b">
        <v>0</v>
      </c>
      <c r="D384" t="s">
        <v>630</v>
      </c>
      <c r="E384" t="s">
        <v>552</v>
      </c>
      <c r="F384" t="s">
        <v>138</v>
      </c>
      <c r="G384">
        <v>5.0440301547789397E-2</v>
      </c>
      <c r="H384">
        <v>2.84938533625031E-3</v>
      </c>
      <c r="I384">
        <v>17.702169273520202</v>
      </c>
      <c r="J384" s="17">
        <v>4.9123331967329999E-70</v>
      </c>
      <c r="X384" t="str">
        <f t="shared" si="27"/>
        <v>all_t6_ra_fe_basic_zselfefficacy_teacherrelation</v>
      </c>
      <c r="Y384" t="str">
        <f t="shared" si="30"/>
        <v>0.050</v>
      </c>
      <c r="Z384" t="str">
        <f t="shared" si="31"/>
        <v>0.003</v>
      </c>
      <c r="AA384" s="2" t="str">
        <f t="shared" si="28"/>
        <v>***</v>
      </c>
      <c r="AB384" t="str">
        <f t="shared" si="29"/>
        <v>zselfefficacy ~ studytime + cram + teacherrelation + zfriendrelation +      as.factor(year) + as.factor(grade) | mst_id | 0 | school_id</v>
      </c>
    </row>
    <row r="385" spans="1:28">
      <c r="A385">
        <v>384</v>
      </c>
      <c r="B385" t="s">
        <v>535</v>
      </c>
      <c r="C385" t="b">
        <v>0</v>
      </c>
      <c r="D385" t="s">
        <v>630</v>
      </c>
      <c r="E385" t="s">
        <v>552</v>
      </c>
      <c r="F385" t="s">
        <v>140</v>
      </c>
      <c r="G385">
        <v>7.6135304936537002E-2</v>
      </c>
      <c r="H385">
        <v>2.9227959301921101E-3</v>
      </c>
      <c r="I385">
        <v>26.048792579074401</v>
      </c>
      <c r="J385" s="17">
        <v>3.4768076256973198E-149</v>
      </c>
      <c r="X385" t="str">
        <f t="shared" si="27"/>
        <v>all_t6_ra_fe_basic_zselfefficacy_zfriendrelation</v>
      </c>
      <c r="Y385" t="str">
        <f t="shared" si="30"/>
        <v>0.076</v>
      </c>
      <c r="Z385" t="str">
        <f t="shared" si="31"/>
        <v>0.003</v>
      </c>
      <c r="AA385" s="2" t="str">
        <f t="shared" si="28"/>
        <v>***</v>
      </c>
      <c r="AB385" t="str">
        <f t="shared" si="29"/>
        <v>zselfefficacy ~ studytime + cram + teacherrelation + zfriendrelation +      as.factor(year) + as.factor(grade) | mst_id | 0 | school_id</v>
      </c>
    </row>
    <row r="386" spans="1:28">
      <c r="A386">
        <v>385</v>
      </c>
      <c r="B386" t="s">
        <v>535</v>
      </c>
      <c r="C386" t="b">
        <v>0</v>
      </c>
      <c r="D386" t="s">
        <v>630</v>
      </c>
      <c r="E386" t="s">
        <v>552</v>
      </c>
      <c r="F386" t="s">
        <v>113</v>
      </c>
      <c r="G386">
        <v>-3.31096799503783E-2</v>
      </c>
      <c r="H386">
        <v>6.9880846467800604E-3</v>
      </c>
      <c r="I386">
        <v>-4.7380193034202103</v>
      </c>
      <c r="J386" s="17">
        <v>2.1605336352667701E-6</v>
      </c>
      <c r="X386" t="str">
        <f t="shared" si="27"/>
        <v>all_t6_ra_fe_basic_zselfefficacy_as.factor(year)2017</v>
      </c>
      <c r="Y386" t="str">
        <f t="shared" si="30"/>
        <v>-0.033</v>
      </c>
      <c r="Z386" t="str">
        <f t="shared" si="31"/>
        <v>0.007</v>
      </c>
      <c r="AA386" s="2" t="str">
        <f t="shared" si="28"/>
        <v>***</v>
      </c>
      <c r="AB386" t="str">
        <f t="shared" si="29"/>
        <v>zselfefficacy ~ studytime + cram + teacherrelation + zfriendrelation +      as.factor(year) + as.factor(grade) | mst_id | 0 | school_id</v>
      </c>
    </row>
    <row r="387" spans="1:28">
      <c r="A387">
        <v>386</v>
      </c>
      <c r="B387" t="s">
        <v>535</v>
      </c>
      <c r="C387" t="b">
        <v>0</v>
      </c>
      <c r="D387" t="s">
        <v>630</v>
      </c>
      <c r="E387" t="s">
        <v>552</v>
      </c>
      <c r="F387" t="s">
        <v>114</v>
      </c>
      <c r="G387">
        <v>2.62190934406464E-2</v>
      </c>
      <c r="H387">
        <v>7.4479000771447701E-3</v>
      </c>
      <c r="I387">
        <v>3.5203336737967899</v>
      </c>
      <c r="J387">
        <v>4.3115709662136498E-4</v>
      </c>
      <c r="X387" t="str">
        <f t="shared" ref="X387:X450" si="32">E387&amp;"_"&amp;F387</f>
        <v>all_t6_ra_fe_basic_zselfefficacy_as.factor(year)2018</v>
      </c>
      <c r="Y387" t="str">
        <f t="shared" si="30"/>
        <v>0.026</v>
      </c>
      <c r="Z387" t="str">
        <f t="shared" si="31"/>
        <v>0.007</v>
      </c>
      <c r="AA387" s="2" t="str">
        <f t="shared" ref="AA387:AA450" si="33">IF(COUNTIF(J387,"*E*")&gt;0, "***", IF(TEXT(J387, "0.00E+00")*1&lt;0.01, "***", IF(TEXT(J387, "0.00E+00")*1&lt;0.05, "**",  IF(TEXT(J387, "0.00E+00")*1&lt;0.1, "*",""))))</f>
        <v>***</v>
      </c>
      <c r="AB387" t="str">
        <f t="shared" ref="AB387:AB450" si="34">D387</f>
        <v>zselfefficacy ~ studytime + cram + teacherrelation + zfriendrelation +      as.factor(year) + as.factor(grade) | mst_id | 0 | school_id</v>
      </c>
    </row>
    <row r="388" spans="1:28">
      <c r="A388">
        <v>387</v>
      </c>
      <c r="B388" t="s">
        <v>535</v>
      </c>
      <c r="C388" t="b">
        <v>0</v>
      </c>
      <c r="D388" t="s">
        <v>630</v>
      </c>
      <c r="E388" t="s">
        <v>552</v>
      </c>
      <c r="F388" t="s">
        <v>527</v>
      </c>
      <c r="G388">
        <v>2.4098222533046901E-2</v>
      </c>
      <c r="H388">
        <v>1.03427332355979E-2</v>
      </c>
      <c r="I388">
        <v>2.3299665556590998</v>
      </c>
      <c r="J388">
        <v>1.9809498415006802E-2</v>
      </c>
      <c r="X388" t="str">
        <f t="shared" si="32"/>
        <v>all_t6_ra_fe_basic_zselfefficacy_as.factor(grade)6</v>
      </c>
      <c r="Y388" t="str">
        <f t="shared" si="30"/>
        <v>0.024</v>
      </c>
      <c r="Z388" t="str">
        <f t="shared" si="31"/>
        <v>0.010</v>
      </c>
      <c r="AA388" s="2" t="str">
        <f t="shared" si="33"/>
        <v>**</v>
      </c>
      <c r="AB388" t="str">
        <f t="shared" si="34"/>
        <v>zselfefficacy ~ studytime + cram + teacherrelation + zfriendrelation +      as.factor(year) + as.factor(grade) | mst_id | 0 | school_id</v>
      </c>
    </row>
    <row r="389" spans="1:28">
      <c r="A389">
        <v>388</v>
      </c>
      <c r="B389" t="s">
        <v>535</v>
      </c>
      <c r="C389" t="b">
        <v>0</v>
      </c>
      <c r="D389" t="s">
        <v>630</v>
      </c>
      <c r="E389" t="s">
        <v>552</v>
      </c>
      <c r="F389" t="s">
        <v>529</v>
      </c>
      <c r="G389" t="s">
        <v>526</v>
      </c>
      <c r="H389">
        <v>0</v>
      </c>
      <c r="I389" t="s">
        <v>526</v>
      </c>
      <c r="J389" t="s">
        <v>526</v>
      </c>
      <c r="X389" t="str">
        <f t="shared" si="32"/>
        <v>all_t6_ra_fe_basic_zselfefficacy_as.factor(grade)7</v>
      </c>
      <c r="Y389" t="str">
        <f t="shared" si="30"/>
        <v>NA</v>
      </c>
      <c r="Z389" t="str">
        <f t="shared" si="31"/>
        <v>0.000</v>
      </c>
      <c r="AA389" s="2" t="e">
        <f t="shared" si="33"/>
        <v>#VALUE!</v>
      </c>
      <c r="AB389" t="str">
        <f t="shared" si="34"/>
        <v>zselfefficacy ~ studytime + cram + teacherrelation + zfriendrelation +      as.factor(year) + as.factor(grade) | mst_id | 0 | school_id</v>
      </c>
    </row>
    <row r="390" spans="1:28">
      <c r="A390">
        <v>389</v>
      </c>
      <c r="B390" t="s">
        <v>535</v>
      </c>
      <c r="C390" t="b">
        <v>0</v>
      </c>
      <c r="D390" t="s">
        <v>630</v>
      </c>
      <c r="E390" t="s">
        <v>552</v>
      </c>
      <c r="F390" t="s">
        <v>530</v>
      </c>
      <c r="G390" t="s">
        <v>526</v>
      </c>
      <c r="H390">
        <v>0</v>
      </c>
      <c r="I390" t="s">
        <v>526</v>
      </c>
      <c r="J390" t="s">
        <v>526</v>
      </c>
      <c r="X390" t="str">
        <f t="shared" si="32"/>
        <v>all_t6_ra_fe_basic_zselfefficacy_as.factor(grade)8</v>
      </c>
      <c r="Y390" t="str">
        <f t="shared" si="30"/>
        <v>NA</v>
      </c>
      <c r="Z390" t="str">
        <f t="shared" si="31"/>
        <v>0.000</v>
      </c>
      <c r="AA390" s="2" t="e">
        <f t="shared" si="33"/>
        <v>#VALUE!</v>
      </c>
      <c r="AB390" t="str">
        <f t="shared" si="34"/>
        <v>zselfefficacy ~ studytime + cram + teacherrelation + zfriendrelation +      as.factor(year) + as.factor(grade) | mst_id | 0 | school_id</v>
      </c>
    </row>
    <row r="391" spans="1:28">
      <c r="A391">
        <v>390</v>
      </c>
      <c r="B391" t="s">
        <v>535</v>
      </c>
      <c r="C391" t="b">
        <v>0</v>
      </c>
      <c r="D391" t="s">
        <v>630</v>
      </c>
      <c r="E391" t="s">
        <v>552</v>
      </c>
      <c r="F391" t="s">
        <v>528</v>
      </c>
      <c r="G391" t="s">
        <v>526</v>
      </c>
      <c r="H391">
        <v>0</v>
      </c>
      <c r="I391" t="s">
        <v>526</v>
      </c>
      <c r="J391" t="s">
        <v>526</v>
      </c>
      <c r="X391" t="str">
        <f t="shared" si="32"/>
        <v>all_t6_ra_fe_basic_zselfefficacy_as.factor(grade)9</v>
      </c>
      <c r="Y391" t="str">
        <f t="shared" si="30"/>
        <v>NA</v>
      </c>
      <c r="Z391" t="str">
        <f t="shared" si="31"/>
        <v>0.000</v>
      </c>
      <c r="AA391" s="2" t="e">
        <f t="shared" si="33"/>
        <v>#VALUE!</v>
      </c>
      <c r="AB391" t="str">
        <f t="shared" si="34"/>
        <v>zselfefficacy ~ studytime + cram + teacherrelation + zfriendrelation +      as.factor(year) + as.factor(grade) | mst_id | 0 | school_id</v>
      </c>
    </row>
    <row r="392" spans="1:28">
      <c r="A392">
        <v>391</v>
      </c>
      <c r="B392" t="s">
        <v>533</v>
      </c>
      <c r="C392" t="b">
        <v>0</v>
      </c>
      <c r="D392" t="s">
        <v>631</v>
      </c>
      <c r="E392" t="s">
        <v>553</v>
      </c>
      <c r="F392" t="s">
        <v>524</v>
      </c>
      <c r="G392">
        <v>1.6933473004638201E-2</v>
      </c>
      <c r="H392">
        <v>1.6817242612125801E-3</v>
      </c>
      <c r="I392">
        <v>10.069113822755099</v>
      </c>
      <c r="J392" s="17">
        <v>8.0692922385140504E-24</v>
      </c>
      <c r="X392" t="str">
        <f t="shared" si="32"/>
        <v>school_type_junior_t6_ra_fe_basic_zdilligence_studytime</v>
      </c>
      <c r="Y392" t="str">
        <f t="shared" si="30"/>
        <v>0.017</v>
      </c>
      <c r="Z392" t="str">
        <f t="shared" si="31"/>
        <v>0.002</v>
      </c>
      <c r="AA392" s="2" t="str">
        <f t="shared" si="33"/>
        <v>***</v>
      </c>
      <c r="AB392" t="str">
        <f t="shared" si="34"/>
        <v>zdilligence ~ studytime + cram + teacherrelation + zfriendrelation +      as.factor(year) + as.factor(grade) | mst_id | 0 | school_id</v>
      </c>
    </row>
    <row r="393" spans="1:28">
      <c r="A393">
        <v>392</v>
      </c>
      <c r="B393" t="s">
        <v>533</v>
      </c>
      <c r="C393" t="b">
        <v>0</v>
      </c>
      <c r="D393" t="s">
        <v>631</v>
      </c>
      <c r="E393" t="s">
        <v>553</v>
      </c>
      <c r="F393" t="s">
        <v>616</v>
      </c>
      <c r="G393">
        <v>-2.4640756152183099E-2</v>
      </c>
      <c r="H393">
        <v>1.66455388729078E-2</v>
      </c>
      <c r="I393">
        <v>-1.48032192531107</v>
      </c>
      <c r="J393">
        <v>0.13879511580758899</v>
      </c>
      <c r="X393" t="str">
        <f t="shared" si="32"/>
        <v>school_type_junior_t6_ra_fe_basic_zdilligence_cram</v>
      </c>
      <c r="Y393" t="str">
        <f t="shared" si="30"/>
        <v>-0.025</v>
      </c>
      <c r="Z393" t="str">
        <f t="shared" si="31"/>
        <v>0.017</v>
      </c>
      <c r="AA393" s="2" t="str">
        <f t="shared" si="33"/>
        <v/>
      </c>
      <c r="AB393" t="str">
        <f t="shared" si="34"/>
        <v>zdilligence ~ studytime + cram + teacherrelation + zfriendrelation +      as.factor(year) + as.factor(grade) | mst_id | 0 | school_id</v>
      </c>
    </row>
    <row r="394" spans="1:28">
      <c r="A394">
        <v>393</v>
      </c>
      <c r="B394" t="s">
        <v>533</v>
      </c>
      <c r="C394" t="b">
        <v>0</v>
      </c>
      <c r="D394" t="s">
        <v>631</v>
      </c>
      <c r="E394" t="s">
        <v>553</v>
      </c>
      <c r="F394" t="s">
        <v>138</v>
      </c>
      <c r="G394">
        <v>5.3941667493416202E-2</v>
      </c>
      <c r="H394">
        <v>8.2134680026397996E-3</v>
      </c>
      <c r="I394">
        <v>6.5674654696505099</v>
      </c>
      <c r="J394" s="17">
        <v>5.1795437619419397E-11</v>
      </c>
      <c r="X394" t="str">
        <f t="shared" si="32"/>
        <v>school_type_junior_t6_ra_fe_basic_zdilligence_teacherrelation</v>
      </c>
      <c r="Y394" t="str">
        <f t="shared" si="30"/>
        <v>0.054</v>
      </c>
      <c r="Z394" t="str">
        <f t="shared" si="31"/>
        <v>0.008</v>
      </c>
      <c r="AA394" s="2" t="str">
        <f t="shared" si="33"/>
        <v>***</v>
      </c>
      <c r="AB394" t="str">
        <f t="shared" si="34"/>
        <v>zdilligence ~ studytime + cram + teacherrelation + zfriendrelation +      as.factor(year) + as.factor(grade) | mst_id | 0 | school_id</v>
      </c>
    </row>
    <row r="395" spans="1:28">
      <c r="A395">
        <v>394</v>
      </c>
      <c r="B395" t="s">
        <v>533</v>
      </c>
      <c r="C395" t="b">
        <v>0</v>
      </c>
      <c r="D395" t="s">
        <v>631</v>
      </c>
      <c r="E395" t="s">
        <v>553</v>
      </c>
      <c r="F395" t="s">
        <v>140</v>
      </c>
      <c r="G395">
        <v>7.6002568478668195E-2</v>
      </c>
      <c r="H395">
        <v>8.1640090138163507E-3</v>
      </c>
      <c r="I395">
        <v>9.3094665072080893</v>
      </c>
      <c r="J395" s="17">
        <v>1.34692802290999E-20</v>
      </c>
      <c r="X395" t="str">
        <f t="shared" si="32"/>
        <v>school_type_junior_t6_ra_fe_basic_zdilligence_zfriendrelation</v>
      </c>
      <c r="Y395" t="str">
        <f t="shared" ref="Y395:Y458" si="35">TEXT(G395,"0.000")</f>
        <v>0.076</v>
      </c>
      <c r="Z395" t="str">
        <f t="shared" ref="Z395:Z458" si="36">TEXT(H395,"0.000")</f>
        <v>0.008</v>
      </c>
      <c r="AA395" s="2" t="str">
        <f t="shared" si="33"/>
        <v>***</v>
      </c>
      <c r="AB395" t="str">
        <f t="shared" si="34"/>
        <v>zdilligence ~ studytime + cram + teacherrelation + zfriendrelation +      as.factor(year) + as.factor(grade) | mst_id | 0 | school_id</v>
      </c>
    </row>
    <row r="396" spans="1:28">
      <c r="A396">
        <v>395</v>
      </c>
      <c r="B396" t="s">
        <v>533</v>
      </c>
      <c r="C396" t="b">
        <v>0</v>
      </c>
      <c r="D396" t="s">
        <v>631</v>
      </c>
      <c r="E396" t="s">
        <v>553</v>
      </c>
      <c r="F396" t="s">
        <v>113</v>
      </c>
      <c r="G396">
        <v>1.0490381080355E-2</v>
      </c>
      <c r="H396">
        <v>1.37694500252538E-2</v>
      </c>
      <c r="I396">
        <v>0.76185912008941803</v>
      </c>
      <c r="J396">
        <v>0.446148517217069</v>
      </c>
      <c r="X396" t="str">
        <f t="shared" si="32"/>
        <v>school_type_junior_t6_ra_fe_basic_zdilligence_as.factor(year)2017</v>
      </c>
      <c r="Y396" t="str">
        <f t="shared" si="35"/>
        <v>0.010</v>
      </c>
      <c r="Z396" t="str">
        <f t="shared" si="36"/>
        <v>0.014</v>
      </c>
      <c r="AA396" s="2" t="str">
        <f t="shared" si="33"/>
        <v/>
      </c>
      <c r="AB396" t="str">
        <f t="shared" si="34"/>
        <v>zdilligence ~ studytime + cram + teacherrelation + zfriendrelation +      as.factor(year) + as.factor(grade) | mst_id | 0 | school_id</v>
      </c>
    </row>
    <row r="397" spans="1:28">
      <c r="A397">
        <v>396</v>
      </c>
      <c r="B397" t="s">
        <v>533</v>
      </c>
      <c r="C397" t="b">
        <v>0</v>
      </c>
      <c r="D397" t="s">
        <v>631</v>
      </c>
      <c r="E397" t="s">
        <v>553</v>
      </c>
      <c r="F397" t="s">
        <v>114</v>
      </c>
      <c r="G397" t="s">
        <v>526</v>
      </c>
      <c r="H397">
        <v>0</v>
      </c>
      <c r="I397" t="s">
        <v>526</v>
      </c>
      <c r="J397" t="s">
        <v>526</v>
      </c>
      <c r="X397" t="str">
        <f t="shared" si="32"/>
        <v>school_type_junior_t6_ra_fe_basic_zdilligence_as.factor(year)2018</v>
      </c>
      <c r="Y397" t="str">
        <f t="shared" si="35"/>
        <v>NA</v>
      </c>
      <c r="Z397" t="str">
        <f t="shared" si="36"/>
        <v>0.000</v>
      </c>
      <c r="AA397" s="2" t="e">
        <f t="shared" si="33"/>
        <v>#VALUE!</v>
      </c>
      <c r="AB397" t="str">
        <f t="shared" si="34"/>
        <v>zdilligence ~ studytime + cram + teacherrelation + zfriendrelation +      as.factor(year) + as.factor(grade) | mst_id | 0 | school_id</v>
      </c>
    </row>
    <row r="398" spans="1:28">
      <c r="A398">
        <v>397</v>
      </c>
      <c r="B398" t="s">
        <v>533</v>
      </c>
      <c r="C398" t="b">
        <v>0</v>
      </c>
      <c r="D398" t="s">
        <v>631</v>
      </c>
      <c r="E398" t="s">
        <v>553</v>
      </c>
      <c r="F398" t="s">
        <v>530</v>
      </c>
      <c r="G398" t="s">
        <v>526</v>
      </c>
      <c r="H398">
        <v>0</v>
      </c>
      <c r="I398" t="s">
        <v>526</v>
      </c>
      <c r="J398" t="s">
        <v>526</v>
      </c>
      <c r="X398" t="str">
        <f t="shared" si="32"/>
        <v>school_type_junior_t6_ra_fe_basic_zdilligence_as.factor(grade)8</v>
      </c>
      <c r="Y398" t="str">
        <f t="shared" si="35"/>
        <v>NA</v>
      </c>
      <c r="Z398" t="str">
        <f t="shared" si="36"/>
        <v>0.000</v>
      </c>
      <c r="AA398" s="2" t="e">
        <f t="shared" si="33"/>
        <v>#VALUE!</v>
      </c>
      <c r="AB398" t="str">
        <f t="shared" si="34"/>
        <v>zdilligence ~ studytime + cram + teacherrelation + zfriendrelation +      as.factor(year) + as.factor(grade) | mst_id | 0 | school_id</v>
      </c>
    </row>
    <row r="399" spans="1:28">
      <c r="A399">
        <v>398</v>
      </c>
      <c r="B399" t="s">
        <v>533</v>
      </c>
      <c r="C399" t="b">
        <v>0</v>
      </c>
      <c r="D399" t="s">
        <v>631</v>
      </c>
      <c r="E399" t="s">
        <v>553</v>
      </c>
      <c r="F399" t="s">
        <v>528</v>
      </c>
      <c r="G399" t="s">
        <v>526</v>
      </c>
      <c r="H399">
        <v>0</v>
      </c>
      <c r="I399" t="s">
        <v>526</v>
      </c>
      <c r="J399" t="s">
        <v>526</v>
      </c>
      <c r="X399" t="str">
        <f t="shared" si="32"/>
        <v>school_type_junior_t6_ra_fe_basic_zdilligence_as.factor(grade)9</v>
      </c>
      <c r="Y399" t="str">
        <f t="shared" si="35"/>
        <v>NA</v>
      </c>
      <c r="Z399" t="str">
        <f t="shared" si="36"/>
        <v>0.000</v>
      </c>
      <c r="AA399" s="2" t="e">
        <f t="shared" si="33"/>
        <v>#VALUE!</v>
      </c>
      <c r="AB399" t="str">
        <f t="shared" si="34"/>
        <v>zdilligence ~ studytime + cram + teacherrelation + zfriendrelation +      as.factor(year) + as.factor(grade) | mst_id | 0 | school_id</v>
      </c>
    </row>
    <row r="400" spans="1:28">
      <c r="A400">
        <v>399</v>
      </c>
      <c r="B400" t="s">
        <v>535</v>
      </c>
      <c r="C400" t="b">
        <v>0</v>
      </c>
      <c r="D400" t="s">
        <v>631</v>
      </c>
      <c r="E400" t="s">
        <v>554</v>
      </c>
      <c r="F400" t="s">
        <v>524</v>
      </c>
      <c r="G400">
        <v>1.7627886735086199E-2</v>
      </c>
      <c r="H400">
        <v>8.3532479228790501E-4</v>
      </c>
      <c r="I400">
        <v>21.1030330930374</v>
      </c>
      <c r="J400" s="17">
        <v>1.36939330651666E-98</v>
      </c>
      <c r="X400" t="str">
        <f t="shared" si="32"/>
        <v>all_t6_ra_fe_basic_zdilligence_studytime</v>
      </c>
      <c r="Y400" t="str">
        <f t="shared" si="35"/>
        <v>0.018</v>
      </c>
      <c r="Z400" t="str">
        <f t="shared" si="36"/>
        <v>0.001</v>
      </c>
      <c r="AA400" s="2" t="str">
        <f t="shared" si="33"/>
        <v>***</v>
      </c>
      <c r="AB400" t="str">
        <f t="shared" si="34"/>
        <v>zdilligence ~ studytime + cram + teacherrelation + zfriendrelation +      as.factor(year) + as.factor(grade) | mst_id | 0 | school_id</v>
      </c>
    </row>
    <row r="401" spans="1:28">
      <c r="A401">
        <v>400</v>
      </c>
      <c r="B401" t="s">
        <v>535</v>
      </c>
      <c r="C401" t="b">
        <v>0</v>
      </c>
      <c r="D401" t="s">
        <v>631</v>
      </c>
      <c r="E401" t="s">
        <v>554</v>
      </c>
      <c r="F401" t="s">
        <v>616</v>
      </c>
      <c r="G401">
        <v>-2.11542938407847E-2</v>
      </c>
      <c r="H401">
        <v>8.3005896765666904E-3</v>
      </c>
      <c r="I401">
        <v>-2.5485290401120699</v>
      </c>
      <c r="J401">
        <v>1.0819641076155699E-2</v>
      </c>
      <c r="X401" t="str">
        <f t="shared" si="32"/>
        <v>all_t6_ra_fe_basic_zdilligence_cram</v>
      </c>
      <c r="Y401" t="str">
        <f t="shared" si="35"/>
        <v>-0.021</v>
      </c>
      <c r="Z401" t="str">
        <f t="shared" si="36"/>
        <v>0.008</v>
      </c>
      <c r="AA401" s="2" t="str">
        <f t="shared" si="33"/>
        <v>**</v>
      </c>
      <c r="AB401" t="str">
        <f t="shared" si="34"/>
        <v>zdilligence ~ studytime + cram + teacherrelation + zfriendrelation +      as.factor(year) + as.factor(grade) | mst_id | 0 | school_id</v>
      </c>
    </row>
    <row r="402" spans="1:28">
      <c r="A402">
        <v>401</v>
      </c>
      <c r="B402" t="s">
        <v>535</v>
      </c>
      <c r="C402" t="b">
        <v>0</v>
      </c>
      <c r="D402" t="s">
        <v>631</v>
      </c>
      <c r="E402" t="s">
        <v>554</v>
      </c>
      <c r="F402" t="s">
        <v>138</v>
      </c>
      <c r="G402">
        <v>5.81963935539438E-2</v>
      </c>
      <c r="H402">
        <v>4.3768029465157199E-3</v>
      </c>
      <c r="I402">
        <v>13.2965532753246</v>
      </c>
      <c r="J402" s="17">
        <v>2.6696982580451E-40</v>
      </c>
      <c r="X402" t="str">
        <f t="shared" si="32"/>
        <v>all_t6_ra_fe_basic_zdilligence_teacherrelation</v>
      </c>
      <c r="Y402" t="str">
        <f t="shared" si="35"/>
        <v>0.058</v>
      </c>
      <c r="Z402" t="str">
        <f t="shared" si="36"/>
        <v>0.004</v>
      </c>
      <c r="AA402" s="2" t="str">
        <f t="shared" si="33"/>
        <v>***</v>
      </c>
      <c r="AB402" t="str">
        <f t="shared" si="34"/>
        <v>zdilligence ~ studytime + cram + teacherrelation + zfriendrelation +      as.factor(year) + as.factor(grade) | mst_id | 0 | school_id</v>
      </c>
    </row>
    <row r="403" spans="1:28">
      <c r="A403">
        <v>402</v>
      </c>
      <c r="B403" t="s">
        <v>535</v>
      </c>
      <c r="C403" t="b">
        <v>0</v>
      </c>
      <c r="D403" t="s">
        <v>631</v>
      </c>
      <c r="E403" t="s">
        <v>554</v>
      </c>
      <c r="F403" t="s">
        <v>140</v>
      </c>
      <c r="G403">
        <v>6.7116885183980998E-2</v>
      </c>
      <c r="H403">
        <v>4.0344492920039504E-3</v>
      </c>
      <c r="I403">
        <v>16.635947145748698</v>
      </c>
      <c r="J403" s="17">
        <v>4.8429956987713598E-62</v>
      </c>
      <c r="X403" t="str">
        <f t="shared" si="32"/>
        <v>all_t6_ra_fe_basic_zdilligence_zfriendrelation</v>
      </c>
      <c r="Y403" t="str">
        <f t="shared" si="35"/>
        <v>0.067</v>
      </c>
      <c r="Z403" t="str">
        <f t="shared" si="36"/>
        <v>0.004</v>
      </c>
      <c r="AA403" s="2" t="str">
        <f t="shared" si="33"/>
        <v>***</v>
      </c>
      <c r="AB403" t="str">
        <f t="shared" si="34"/>
        <v>zdilligence ~ studytime + cram + teacherrelation + zfriendrelation +      as.factor(year) + as.factor(grade) | mst_id | 0 | school_id</v>
      </c>
    </row>
    <row r="404" spans="1:28">
      <c r="A404">
        <v>403</v>
      </c>
      <c r="B404" t="s">
        <v>535</v>
      </c>
      <c r="C404" t="b">
        <v>0</v>
      </c>
      <c r="D404" t="s">
        <v>631</v>
      </c>
      <c r="E404" t="s">
        <v>554</v>
      </c>
      <c r="F404" t="s">
        <v>113</v>
      </c>
      <c r="G404">
        <v>8.7469277051008595E-3</v>
      </c>
      <c r="H404">
        <v>7.9118922705536995E-3</v>
      </c>
      <c r="I404">
        <v>1.10554181047876</v>
      </c>
      <c r="J404">
        <v>0.26892814390532099</v>
      </c>
      <c r="X404" t="str">
        <f t="shared" si="32"/>
        <v>all_t6_ra_fe_basic_zdilligence_as.factor(year)2017</v>
      </c>
      <c r="Y404" t="str">
        <f t="shared" si="35"/>
        <v>0.009</v>
      </c>
      <c r="Z404" t="str">
        <f t="shared" si="36"/>
        <v>0.008</v>
      </c>
      <c r="AA404" s="2" t="str">
        <f t="shared" si="33"/>
        <v/>
      </c>
      <c r="AB404" t="str">
        <f t="shared" si="34"/>
        <v>zdilligence ~ studytime + cram + teacherrelation + zfriendrelation +      as.factor(year) + as.factor(grade) | mst_id | 0 | school_id</v>
      </c>
    </row>
    <row r="405" spans="1:28">
      <c r="A405">
        <v>404</v>
      </c>
      <c r="B405" t="s">
        <v>535</v>
      </c>
      <c r="C405" t="b">
        <v>0</v>
      </c>
      <c r="D405" t="s">
        <v>631</v>
      </c>
      <c r="E405" t="s">
        <v>554</v>
      </c>
      <c r="F405" t="s">
        <v>114</v>
      </c>
      <c r="G405">
        <v>-1.91654783833376E-3</v>
      </c>
      <c r="H405">
        <v>8.4858362217822298E-3</v>
      </c>
      <c r="I405">
        <v>-0.22585256046000299</v>
      </c>
      <c r="J405">
        <v>0.82131666075360699</v>
      </c>
      <c r="X405" t="str">
        <f t="shared" si="32"/>
        <v>all_t6_ra_fe_basic_zdilligence_as.factor(year)2018</v>
      </c>
      <c r="Y405" t="str">
        <f t="shared" si="35"/>
        <v>-0.002</v>
      </c>
      <c r="Z405" t="str">
        <f t="shared" si="36"/>
        <v>0.008</v>
      </c>
      <c r="AA405" s="2" t="str">
        <f t="shared" si="33"/>
        <v/>
      </c>
      <c r="AB405" t="str">
        <f t="shared" si="34"/>
        <v>zdilligence ~ studytime + cram + teacherrelation + zfriendrelation +      as.factor(year) + as.factor(grade) | mst_id | 0 | school_id</v>
      </c>
    </row>
    <row r="406" spans="1:28">
      <c r="A406">
        <v>405</v>
      </c>
      <c r="B406" t="s">
        <v>535</v>
      </c>
      <c r="C406" t="b">
        <v>0</v>
      </c>
      <c r="D406" t="s">
        <v>631</v>
      </c>
      <c r="E406" t="s">
        <v>554</v>
      </c>
      <c r="F406" t="s">
        <v>529</v>
      </c>
      <c r="G406" t="s">
        <v>526</v>
      </c>
      <c r="H406">
        <v>0</v>
      </c>
      <c r="I406" t="s">
        <v>526</v>
      </c>
      <c r="J406" t="s">
        <v>526</v>
      </c>
      <c r="X406" t="str">
        <f t="shared" si="32"/>
        <v>all_t6_ra_fe_basic_zdilligence_as.factor(grade)7</v>
      </c>
      <c r="Y406" t="str">
        <f t="shared" si="35"/>
        <v>NA</v>
      </c>
      <c r="Z406" t="str">
        <f t="shared" si="36"/>
        <v>0.000</v>
      </c>
      <c r="AA406" s="2" t="e">
        <f t="shared" si="33"/>
        <v>#VALUE!</v>
      </c>
      <c r="AB406" t="str">
        <f t="shared" si="34"/>
        <v>zdilligence ~ studytime + cram + teacherrelation + zfriendrelation +      as.factor(year) + as.factor(grade) | mst_id | 0 | school_id</v>
      </c>
    </row>
    <row r="407" spans="1:28">
      <c r="A407">
        <v>406</v>
      </c>
      <c r="B407" t="s">
        <v>535</v>
      </c>
      <c r="C407" t="b">
        <v>0</v>
      </c>
      <c r="D407" t="s">
        <v>631</v>
      </c>
      <c r="E407" t="s">
        <v>554</v>
      </c>
      <c r="F407" t="s">
        <v>530</v>
      </c>
      <c r="G407" t="s">
        <v>526</v>
      </c>
      <c r="H407">
        <v>0</v>
      </c>
      <c r="I407" t="s">
        <v>526</v>
      </c>
      <c r="J407" t="s">
        <v>526</v>
      </c>
      <c r="X407" t="str">
        <f t="shared" si="32"/>
        <v>all_t6_ra_fe_basic_zdilligence_as.factor(grade)8</v>
      </c>
      <c r="Y407" t="str">
        <f t="shared" si="35"/>
        <v>NA</v>
      </c>
      <c r="Z407" t="str">
        <f t="shared" si="36"/>
        <v>0.000</v>
      </c>
      <c r="AA407" s="2" t="e">
        <f t="shared" si="33"/>
        <v>#VALUE!</v>
      </c>
      <c r="AB407" t="str">
        <f t="shared" si="34"/>
        <v>zdilligence ~ studytime + cram + teacherrelation + zfriendrelation +      as.factor(year) + as.factor(grade) | mst_id | 0 | school_id</v>
      </c>
    </row>
    <row r="408" spans="1:28">
      <c r="A408">
        <v>407</v>
      </c>
      <c r="B408" t="s">
        <v>535</v>
      </c>
      <c r="C408" t="b">
        <v>0</v>
      </c>
      <c r="D408" t="s">
        <v>631</v>
      </c>
      <c r="E408" t="s">
        <v>554</v>
      </c>
      <c r="F408" t="s">
        <v>528</v>
      </c>
      <c r="G408" t="s">
        <v>526</v>
      </c>
      <c r="H408">
        <v>0</v>
      </c>
      <c r="I408" t="s">
        <v>526</v>
      </c>
      <c r="J408" t="s">
        <v>526</v>
      </c>
      <c r="X408" t="str">
        <f t="shared" si="32"/>
        <v>all_t6_ra_fe_basic_zdilligence_as.factor(grade)9</v>
      </c>
      <c r="Y408" t="str">
        <f t="shared" si="35"/>
        <v>NA</v>
      </c>
      <c r="Z408" t="str">
        <f t="shared" si="36"/>
        <v>0.000</v>
      </c>
      <c r="AA408" s="2" t="e">
        <f t="shared" si="33"/>
        <v>#VALUE!</v>
      </c>
      <c r="AB408" t="str">
        <f t="shared" si="34"/>
        <v>zdilligence ~ studytime + cram + teacherrelation + zfriendrelation +      as.factor(year) + as.factor(grade) | mst_id | 0 | school_id</v>
      </c>
    </row>
    <row r="409" spans="1:28">
      <c r="A409">
        <v>408</v>
      </c>
      <c r="B409" t="s">
        <v>531</v>
      </c>
      <c r="C409" t="b">
        <v>0</v>
      </c>
      <c r="D409" t="s">
        <v>705</v>
      </c>
      <c r="E409" t="s">
        <v>594</v>
      </c>
      <c r="F409" t="s">
        <v>524</v>
      </c>
      <c r="G409">
        <v>4.4604996653896303E-3</v>
      </c>
      <c r="H409">
        <v>8.1914139001836603E-4</v>
      </c>
      <c r="I409">
        <v>5.4453354692400797</v>
      </c>
      <c r="J409" s="17">
        <v>5.17799041144635E-8</v>
      </c>
      <c r="X409" t="str">
        <f t="shared" si="32"/>
        <v>school_type_prime_t6_ra_fe_zgakuryoku_studytime</v>
      </c>
      <c r="Y409" t="str">
        <f t="shared" si="35"/>
        <v>0.004</v>
      </c>
      <c r="Z409" t="str">
        <f t="shared" si="36"/>
        <v>0.001</v>
      </c>
      <c r="AA409" s="2" t="str">
        <f t="shared" si="33"/>
        <v>***</v>
      </c>
      <c r="AB409" t="str">
        <f t="shared" si="34"/>
        <v>zgakuryoku ~ studytime + cram + relative_age * studytime + I(relative_age^2) *      studytime + teacherrelation + zfriendrelation + as.factor(year) |      mst_id | 0 | school_id</v>
      </c>
    </row>
    <row r="410" spans="1:28">
      <c r="A410">
        <v>409</v>
      </c>
      <c r="B410" t="s">
        <v>531</v>
      </c>
      <c r="C410" t="b">
        <v>0</v>
      </c>
      <c r="D410" t="s">
        <v>705</v>
      </c>
      <c r="E410" t="s">
        <v>594</v>
      </c>
      <c r="F410" t="s">
        <v>616</v>
      </c>
      <c r="G410">
        <v>2.2327063342545899E-2</v>
      </c>
      <c r="H410">
        <v>3.92159598552179E-3</v>
      </c>
      <c r="I410">
        <v>5.6933614337059604</v>
      </c>
      <c r="J410" s="17">
        <v>1.2476870202034001E-8</v>
      </c>
      <c r="X410" t="str">
        <f t="shared" si="32"/>
        <v>school_type_prime_t6_ra_fe_zgakuryoku_cram</v>
      </c>
      <c r="Y410" t="str">
        <f t="shared" si="35"/>
        <v>0.022</v>
      </c>
      <c r="Z410" t="str">
        <f t="shared" si="36"/>
        <v>0.004</v>
      </c>
      <c r="AA410" s="2" t="str">
        <f t="shared" si="33"/>
        <v>***</v>
      </c>
      <c r="AB410" t="str">
        <f t="shared" si="34"/>
        <v>zgakuryoku ~ studytime + cram + relative_age * studytime + I(relative_age^2) *      studytime + teacherrelation + zfriendrelation + as.factor(year) |      mst_id | 0 | school_id</v>
      </c>
    </row>
    <row r="411" spans="1:28">
      <c r="A411">
        <v>410</v>
      </c>
      <c r="B411" t="s">
        <v>531</v>
      </c>
      <c r="C411" t="b">
        <v>0</v>
      </c>
      <c r="D411" t="s">
        <v>705</v>
      </c>
      <c r="E411" t="s">
        <v>594</v>
      </c>
      <c r="F411" t="s">
        <v>112</v>
      </c>
      <c r="G411" t="s">
        <v>526</v>
      </c>
      <c r="H411">
        <v>0</v>
      </c>
      <c r="I411" t="s">
        <v>526</v>
      </c>
      <c r="J411" t="s">
        <v>526</v>
      </c>
      <c r="X411" t="str">
        <f t="shared" si="32"/>
        <v>school_type_prime_t6_ra_fe_zgakuryoku_relative_age</v>
      </c>
      <c r="Y411" t="str">
        <f t="shared" si="35"/>
        <v>NA</v>
      </c>
      <c r="Z411" t="str">
        <f t="shared" si="36"/>
        <v>0.000</v>
      </c>
      <c r="AA411" s="2" t="e">
        <f t="shared" si="33"/>
        <v>#VALUE!</v>
      </c>
      <c r="AB411" t="str">
        <f t="shared" si="34"/>
        <v>zgakuryoku ~ studytime + cram + relative_age * studytime + I(relative_age^2) *      studytime + teacherrelation + zfriendrelation + as.factor(year) |      mst_id | 0 | school_id</v>
      </c>
    </row>
    <row r="412" spans="1:28">
      <c r="A412">
        <v>411</v>
      </c>
      <c r="B412" t="s">
        <v>531</v>
      </c>
      <c r="C412" t="b">
        <v>0</v>
      </c>
      <c r="D412" t="s">
        <v>705</v>
      </c>
      <c r="E412" t="s">
        <v>594</v>
      </c>
      <c r="F412" t="s">
        <v>706</v>
      </c>
      <c r="G412" t="s">
        <v>526</v>
      </c>
      <c r="H412">
        <v>0</v>
      </c>
      <c r="I412" t="s">
        <v>526</v>
      </c>
      <c r="J412" t="s">
        <v>526</v>
      </c>
      <c r="X412" t="str">
        <f t="shared" si="32"/>
        <v>school_type_prime_t6_ra_fe_zgakuryoku_I(relative_age^2)</v>
      </c>
      <c r="Y412" t="str">
        <f t="shared" si="35"/>
        <v>NA</v>
      </c>
      <c r="Z412" t="str">
        <f t="shared" si="36"/>
        <v>0.000</v>
      </c>
      <c r="AA412" s="2" t="e">
        <f t="shared" si="33"/>
        <v>#VALUE!</v>
      </c>
      <c r="AB412" t="str">
        <f t="shared" si="34"/>
        <v>zgakuryoku ~ studytime + cram + relative_age * studytime + I(relative_age^2) *      studytime + teacherrelation + zfriendrelation + as.factor(year) |      mst_id | 0 | school_id</v>
      </c>
    </row>
    <row r="413" spans="1:28">
      <c r="A413">
        <v>412</v>
      </c>
      <c r="B413" t="s">
        <v>531</v>
      </c>
      <c r="C413" t="b">
        <v>0</v>
      </c>
      <c r="D413" t="s">
        <v>705</v>
      </c>
      <c r="E413" t="s">
        <v>594</v>
      </c>
      <c r="F413" t="s">
        <v>138</v>
      </c>
      <c r="G413">
        <v>6.9856824894052403E-3</v>
      </c>
      <c r="H413">
        <v>1.9414131050350799E-3</v>
      </c>
      <c r="I413">
        <v>3.5982462832293498</v>
      </c>
      <c r="J413">
        <v>3.2046198737366299E-4</v>
      </c>
      <c r="X413" t="str">
        <f t="shared" si="32"/>
        <v>school_type_prime_t6_ra_fe_zgakuryoku_teacherrelation</v>
      </c>
      <c r="Y413" t="str">
        <f t="shared" si="35"/>
        <v>0.007</v>
      </c>
      <c r="Z413" t="str">
        <f t="shared" si="36"/>
        <v>0.002</v>
      </c>
      <c r="AA413" s="2" t="str">
        <f t="shared" si="33"/>
        <v>***</v>
      </c>
      <c r="AB413" t="str">
        <f t="shared" si="34"/>
        <v>zgakuryoku ~ studytime + cram + relative_age * studytime + I(relative_age^2) *      studytime + teacherrelation + zfriendrelation + as.factor(year) |      mst_id | 0 | school_id</v>
      </c>
    </row>
    <row r="414" spans="1:28">
      <c r="A414">
        <v>413</v>
      </c>
      <c r="B414" t="s">
        <v>531</v>
      </c>
      <c r="C414" t="b">
        <v>0</v>
      </c>
      <c r="D414" t="s">
        <v>705</v>
      </c>
      <c r="E414" t="s">
        <v>594</v>
      </c>
      <c r="F414" t="s">
        <v>140</v>
      </c>
      <c r="G414">
        <v>5.9507538311552102E-3</v>
      </c>
      <c r="H414">
        <v>1.8116640782202601E-3</v>
      </c>
      <c r="I414">
        <v>3.28468942045874</v>
      </c>
      <c r="J414">
        <v>1.02115686722398E-3</v>
      </c>
      <c r="X414" t="str">
        <f t="shared" si="32"/>
        <v>school_type_prime_t6_ra_fe_zgakuryoku_zfriendrelation</v>
      </c>
      <c r="Y414" t="str">
        <f t="shared" si="35"/>
        <v>0.006</v>
      </c>
      <c r="Z414" t="str">
        <f t="shared" si="36"/>
        <v>0.002</v>
      </c>
      <c r="AA414" s="2" t="str">
        <f t="shared" si="33"/>
        <v>***</v>
      </c>
      <c r="AB414" t="str">
        <f t="shared" si="34"/>
        <v>zgakuryoku ~ studytime + cram + relative_age * studytime + I(relative_age^2) *      studytime + teacherrelation + zfriendrelation + as.factor(year) |      mst_id | 0 | school_id</v>
      </c>
    </row>
    <row r="415" spans="1:28">
      <c r="A415">
        <v>414</v>
      </c>
      <c r="B415" t="s">
        <v>531</v>
      </c>
      <c r="C415" t="b">
        <v>0</v>
      </c>
      <c r="D415" t="s">
        <v>705</v>
      </c>
      <c r="E415" t="s">
        <v>594</v>
      </c>
      <c r="F415" t="s">
        <v>113</v>
      </c>
      <c r="G415">
        <v>1.7267452656655399E-2</v>
      </c>
      <c r="H415">
        <v>6.29853780285835E-3</v>
      </c>
      <c r="I415">
        <v>2.7415017893231002</v>
      </c>
      <c r="J415">
        <v>6.1165483509144402E-3</v>
      </c>
      <c r="X415" t="str">
        <f t="shared" si="32"/>
        <v>school_type_prime_t6_ra_fe_zgakuryoku_as.factor(year)2017</v>
      </c>
      <c r="Y415" t="str">
        <f t="shared" si="35"/>
        <v>0.017</v>
      </c>
      <c r="Z415" t="str">
        <f t="shared" si="36"/>
        <v>0.006</v>
      </c>
      <c r="AA415" s="2" t="str">
        <f t="shared" si="33"/>
        <v>***</v>
      </c>
      <c r="AB415" t="str">
        <f t="shared" si="34"/>
        <v>zgakuryoku ~ studytime + cram + relative_age * studytime + I(relative_age^2) *      studytime + teacherrelation + zfriendrelation + as.factor(year) |      mst_id | 0 | school_id</v>
      </c>
    </row>
    <row r="416" spans="1:28">
      <c r="A416">
        <v>415</v>
      </c>
      <c r="B416" t="s">
        <v>531</v>
      </c>
      <c r="C416" t="b">
        <v>0</v>
      </c>
      <c r="D416" t="s">
        <v>705</v>
      </c>
      <c r="E416" t="s">
        <v>594</v>
      </c>
      <c r="F416" t="s">
        <v>114</v>
      </c>
      <c r="G416">
        <v>1.5353279784235599E-2</v>
      </c>
      <c r="H416">
        <v>8.47845265187506E-3</v>
      </c>
      <c r="I416">
        <v>1.8108587043698601</v>
      </c>
      <c r="J416">
        <v>7.0164508525467406E-2</v>
      </c>
      <c r="X416" t="str">
        <f t="shared" si="32"/>
        <v>school_type_prime_t6_ra_fe_zgakuryoku_as.factor(year)2018</v>
      </c>
      <c r="Y416" t="str">
        <f t="shared" si="35"/>
        <v>0.015</v>
      </c>
      <c r="Z416" t="str">
        <f t="shared" si="36"/>
        <v>0.008</v>
      </c>
      <c r="AA416" s="2" t="str">
        <f t="shared" si="33"/>
        <v>*</v>
      </c>
      <c r="AB416" t="str">
        <f t="shared" si="34"/>
        <v>zgakuryoku ~ studytime + cram + relative_age * studytime + I(relative_age^2) *      studytime + teacherrelation + zfriendrelation + as.factor(year) |      mst_id | 0 | school_id</v>
      </c>
    </row>
    <row r="417" spans="1:28">
      <c r="A417">
        <v>416</v>
      </c>
      <c r="B417" t="s">
        <v>531</v>
      </c>
      <c r="C417" t="b">
        <v>0</v>
      </c>
      <c r="D417" t="s">
        <v>705</v>
      </c>
      <c r="E417" t="s">
        <v>594</v>
      </c>
      <c r="F417" t="s">
        <v>555</v>
      </c>
      <c r="G417">
        <v>2.16616712278282E-4</v>
      </c>
      <c r="H417">
        <v>3.65497896953313E-4</v>
      </c>
      <c r="I417">
        <v>0.592661993636455</v>
      </c>
      <c r="J417">
        <v>0.553408177783273</v>
      </c>
      <c r="X417" t="str">
        <f t="shared" si="32"/>
        <v>school_type_prime_t6_ra_fe_zgakuryoku_studytime:relative_age</v>
      </c>
      <c r="Y417" t="str">
        <f t="shared" si="35"/>
        <v>0.000</v>
      </c>
      <c r="Z417" t="str">
        <f t="shared" si="36"/>
        <v>0.000</v>
      </c>
      <c r="AA417" s="2" t="str">
        <f t="shared" si="33"/>
        <v/>
      </c>
      <c r="AB417" t="str">
        <f t="shared" si="34"/>
        <v>zgakuryoku ~ studytime + cram + relative_age * studytime + I(relative_age^2) *      studytime + teacherrelation + zfriendrelation + as.factor(year) |      mst_id | 0 | school_id</v>
      </c>
    </row>
    <row r="418" spans="1:28">
      <c r="A418">
        <v>417</v>
      </c>
      <c r="B418" t="s">
        <v>531</v>
      </c>
      <c r="C418" t="b">
        <v>0</v>
      </c>
      <c r="D418" t="s">
        <v>705</v>
      </c>
      <c r="E418" t="s">
        <v>594</v>
      </c>
      <c r="F418" t="s">
        <v>707</v>
      </c>
      <c r="G418" s="17">
        <v>-1.7064833125177599E-5</v>
      </c>
      <c r="H418" s="17">
        <v>3.27472902481928E-5</v>
      </c>
      <c r="I418">
        <v>-0.52110672351338505</v>
      </c>
      <c r="J418">
        <v>0.602293113041664</v>
      </c>
      <c r="X418" t="str">
        <f t="shared" si="32"/>
        <v>school_type_prime_t6_ra_fe_zgakuryoku_studytime:I(relative_age^2)</v>
      </c>
      <c r="Y418" t="str">
        <f t="shared" si="35"/>
        <v>0.000</v>
      </c>
      <c r="Z418" t="str">
        <f t="shared" si="36"/>
        <v>0.000</v>
      </c>
      <c r="AA418" s="2" t="str">
        <f t="shared" si="33"/>
        <v/>
      </c>
      <c r="AB418" t="str">
        <f t="shared" si="34"/>
        <v>zgakuryoku ~ studytime + cram + relative_age * studytime + I(relative_age^2) *      studytime + teacherrelation + zfriendrelation + as.factor(year) |      mst_id | 0 | school_id</v>
      </c>
    </row>
    <row r="419" spans="1:28">
      <c r="A419">
        <v>418</v>
      </c>
      <c r="B419" t="s">
        <v>533</v>
      </c>
      <c r="C419" t="b">
        <v>0</v>
      </c>
      <c r="D419" t="s">
        <v>705</v>
      </c>
      <c r="E419" t="s">
        <v>595</v>
      </c>
      <c r="F419" t="s">
        <v>524</v>
      </c>
      <c r="G419">
        <v>7.5232556360085899E-3</v>
      </c>
      <c r="H419">
        <v>8.3180636401585504E-4</v>
      </c>
      <c r="I419">
        <v>9.0444795345003897</v>
      </c>
      <c r="J419" s="17">
        <v>1.51877581701722E-19</v>
      </c>
      <c r="X419" t="str">
        <f t="shared" si="32"/>
        <v>school_type_junior_t6_ra_fe_zgakuryoku_studytime</v>
      </c>
      <c r="Y419" t="str">
        <f t="shared" si="35"/>
        <v>0.008</v>
      </c>
      <c r="Z419" t="str">
        <f t="shared" si="36"/>
        <v>0.001</v>
      </c>
      <c r="AA419" s="2" t="str">
        <f t="shared" si="33"/>
        <v>***</v>
      </c>
      <c r="AB419" t="str">
        <f t="shared" si="34"/>
        <v>zgakuryoku ~ studytime + cram + relative_age * studytime + I(relative_age^2) *      studytime + teacherrelation + zfriendrelation + as.factor(year) |      mst_id | 0 | school_id</v>
      </c>
    </row>
    <row r="420" spans="1:28">
      <c r="A420">
        <v>419</v>
      </c>
      <c r="B420" t="s">
        <v>533</v>
      </c>
      <c r="C420" t="b">
        <v>0</v>
      </c>
      <c r="D420" t="s">
        <v>705</v>
      </c>
      <c r="E420" t="s">
        <v>595</v>
      </c>
      <c r="F420" t="s">
        <v>616</v>
      </c>
      <c r="G420">
        <v>4.2897833592626403E-2</v>
      </c>
      <c r="H420">
        <v>3.8200371515438201E-3</v>
      </c>
      <c r="I420">
        <v>11.2296901550525</v>
      </c>
      <c r="J420" s="17">
        <v>2.9838630717479799E-29</v>
      </c>
      <c r="X420" t="str">
        <f t="shared" si="32"/>
        <v>school_type_junior_t6_ra_fe_zgakuryoku_cram</v>
      </c>
      <c r="Y420" t="str">
        <f t="shared" si="35"/>
        <v>0.043</v>
      </c>
      <c r="Z420" t="str">
        <f t="shared" si="36"/>
        <v>0.004</v>
      </c>
      <c r="AA420" s="2" t="str">
        <f t="shared" si="33"/>
        <v>***</v>
      </c>
      <c r="AB420" t="str">
        <f t="shared" si="34"/>
        <v>zgakuryoku ~ studytime + cram + relative_age * studytime + I(relative_age^2) *      studytime + teacherrelation + zfriendrelation + as.factor(year) |      mst_id | 0 | school_id</v>
      </c>
    </row>
    <row r="421" spans="1:28">
      <c r="A421">
        <v>420</v>
      </c>
      <c r="B421" t="s">
        <v>533</v>
      </c>
      <c r="C421" t="b">
        <v>0</v>
      </c>
      <c r="D421" t="s">
        <v>705</v>
      </c>
      <c r="E421" t="s">
        <v>595</v>
      </c>
      <c r="F421" t="s">
        <v>112</v>
      </c>
      <c r="G421" t="s">
        <v>526</v>
      </c>
      <c r="H421">
        <v>0</v>
      </c>
      <c r="I421" t="s">
        <v>526</v>
      </c>
      <c r="J421" t="s">
        <v>526</v>
      </c>
      <c r="X421" t="str">
        <f t="shared" si="32"/>
        <v>school_type_junior_t6_ra_fe_zgakuryoku_relative_age</v>
      </c>
      <c r="Y421" t="str">
        <f t="shared" si="35"/>
        <v>NA</v>
      </c>
      <c r="Z421" t="str">
        <f t="shared" si="36"/>
        <v>0.000</v>
      </c>
      <c r="AA421" s="2" t="e">
        <f t="shared" si="33"/>
        <v>#VALUE!</v>
      </c>
      <c r="AB421" t="str">
        <f t="shared" si="34"/>
        <v>zgakuryoku ~ studytime + cram + relative_age * studytime + I(relative_age^2) *      studytime + teacherrelation + zfriendrelation + as.factor(year) |      mst_id | 0 | school_id</v>
      </c>
    </row>
    <row r="422" spans="1:28">
      <c r="A422">
        <v>421</v>
      </c>
      <c r="B422" t="s">
        <v>533</v>
      </c>
      <c r="C422" t="b">
        <v>0</v>
      </c>
      <c r="D422" t="s">
        <v>705</v>
      </c>
      <c r="E422" t="s">
        <v>595</v>
      </c>
      <c r="F422" t="s">
        <v>706</v>
      </c>
      <c r="G422" t="s">
        <v>526</v>
      </c>
      <c r="H422">
        <v>0</v>
      </c>
      <c r="I422" t="s">
        <v>526</v>
      </c>
      <c r="J422" t="s">
        <v>526</v>
      </c>
      <c r="X422" t="str">
        <f t="shared" si="32"/>
        <v>school_type_junior_t6_ra_fe_zgakuryoku_I(relative_age^2)</v>
      </c>
      <c r="Y422" t="str">
        <f t="shared" si="35"/>
        <v>NA</v>
      </c>
      <c r="Z422" t="str">
        <f t="shared" si="36"/>
        <v>0.000</v>
      </c>
      <c r="AA422" s="2" t="e">
        <f t="shared" si="33"/>
        <v>#VALUE!</v>
      </c>
      <c r="AB422" t="str">
        <f t="shared" si="34"/>
        <v>zgakuryoku ~ studytime + cram + relative_age * studytime + I(relative_age^2) *      studytime + teacherrelation + zfriendrelation + as.factor(year) |      mst_id | 0 | school_id</v>
      </c>
    </row>
    <row r="423" spans="1:28">
      <c r="A423">
        <v>422</v>
      </c>
      <c r="B423" t="s">
        <v>533</v>
      </c>
      <c r="C423" t="b">
        <v>0</v>
      </c>
      <c r="D423" t="s">
        <v>705</v>
      </c>
      <c r="E423" t="s">
        <v>595</v>
      </c>
      <c r="F423" t="s">
        <v>138</v>
      </c>
      <c r="G423">
        <v>6.9326291544297702E-3</v>
      </c>
      <c r="H423">
        <v>1.77854869130372E-3</v>
      </c>
      <c r="I423">
        <v>3.8979136125578799</v>
      </c>
      <c r="J423" s="17">
        <v>9.7061587068739499E-5</v>
      </c>
      <c r="X423" t="str">
        <f t="shared" si="32"/>
        <v>school_type_junior_t6_ra_fe_zgakuryoku_teacherrelation</v>
      </c>
      <c r="Y423" t="str">
        <f t="shared" si="35"/>
        <v>0.007</v>
      </c>
      <c r="Z423" t="str">
        <f t="shared" si="36"/>
        <v>0.002</v>
      </c>
      <c r="AA423" s="2" t="str">
        <f t="shared" si="33"/>
        <v>***</v>
      </c>
      <c r="AB423" t="str">
        <f t="shared" si="34"/>
        <v>zgakuryoku ~ studytime + cram + relative_age * studytime + I(relative_age^2) *      studytime + teacherrelation + zfriendrelation + as.factor(year) |      mst_id | 0 | school_id</v>
      </c>
    </row>
    <row r="424" spans="1:28">
      <c r="A424">
        <v>423</v>
      </c>
      <c r="B424" t="s">
        <v>533</v>
      </c>
      <c r="C424" t="b">
        <v>0</v>
      </c>
      <c r="D424" t="s">
        <v>705</v>
      </c>
      <c r="E424" t="s">
        <v>595</v>
      </c>
      <c r="F424" t="s">
        <v>140</v>
      </c>
      <c r="G424">
        <v>5.1420400112377196E-3</v>
      </c>
      <c r="H424">
        <v>1.89103518763657E-3</v>
      </c>
      <c r="I424">
        <v>2.7191667531391999</v>
      </c>
      <c r="J424">
        <v>6.5453137154318297E-3</v>
      </c>
      <c r="X424" t="str">
        <f t="shared" si="32"/>
        <v>school_type_junior_t6_ra_fe_zgakuryoku_zfriendrelation</v>
      </c>
      <c r="Y424" t="str">
        <f t="shared" si="35"/>
        <v>0.005</v>
      </c>
      <c r="Z424" t="str">
        <f t="shared" si="36"/>
        <v>0.002</v>
      </c>
      <c r="AA424" s="2" t="str">
        <f t="shared" si="33"/>
        <v>***</v>
      </c>
      <c r="AB424" t="str">
        <f t="shared" si="34"/>
        <v>zgakuryoku ~ studytime + cram + relative_age * studytime + I(relative_age^2) *      studytime + teacherrelation + zfriendrelation + as.factor(year) |      mst_id | 0 | school_id</v>
      </c>
    </row>
    <row r="425" spans="1:28">
      <c r="A425">
        <v>424</v>
      </c>
      <c r="B425" t="s">
        <v>533</v>
      </c>
      <c r="C425" t="b">
        <v>0</v>
      </c>
      <c r="D425" t="s">
        <v>705</v>
      </c>
      <c r="E425" t="s">
        <v>595</v>
      </c>
      <c r="F425" t="s">
        <v>113</v>
      </c>
      <c r="G425">
        <v>-1.12911043886886E-2</v>
      </c>
      <c r="H425">
        <v>5.9861510743613698E-3</v>
      </c>
      <c r="I425">
        <v>-1.8862043821527099</v>
      </c>
      <c r="J425">
        <v>5.92690931356009E-2</v>
      </c>
      <c r="X425" t="str">
        <f t="shared" si="32"/>
        <v>school_type_junior_t6_ra_fe_zgakuryoku_as.factor(year)2017</v>
      </c>
      <c r="Y425" t="str">
        <f t="shared" si="35"/>
        <v>-0.011</v>
      </c>
      <c r="Z425" t="str">
        <f t="shared" si="36"/>
        <v>0.006</v>
      </c>
      <c r="AA425" s="2" t="str">
        <f t="shared" si="33"/>
        <v>*</v>
      </c>
      <c r="AB425" t="str">
        <f t="shared" si="34"/>
        <v>zgakuryoku ~ studytime + cram + relative_age * studytime + I(relative_age^2) *      studytime + teacherrelation + zfriendrelation + as.factor(year) |      mst_id | 0 | school_id</v>
      </c>
    </row>
    <row r="426" spans="1:28">
      <c r="A426">
        <v>425</v>
      </c>
      <c r="B426" t="s">
        <v>533</v>
      </c>
      <c r="C426" t="b">
        <v>0</v>
      </c>
      <c r="D426" t="s">
        <v>705</v>
      </c>
      <c r="E426" t="s">
        <v>595</v>
      </c>
      <c r="F426" t="s">
        <v>114</v>
      </c>
      <c r="G426">
        <v>-2.7675866683505801E-2</v>
      </c>
      <c r="H426">
        <v>9.2700257167903505E-3</v>
      </c>
      <c r="I426">
        <v>-2.98552210414885</v>
      </c>
      <c r="J426">
        <v>2.8313430097793701E-3</v>
      </c>
      <c r="X426" t="str">
        <f t="shared" si="32"/>
        <v>school_type_junior_t6_ra_fe_zgakuryoku_as.factor(year)2018</v>
      </c>
      <c r="Y426" t="str">
        <f t="shared" si="35"/>
        <v>-0.028</v>
      </c>
      <c r="Z426" t="str">
        <f t="shared" si="36"/>
        <v>0.009</v>
      </c>
      <c r="AA426" s="2" t="str">
        <f t="shared" si="33"/>
        <v>***</v>
      </c>
      <c r="AB426" t="str">
        <f t="shared" si="34"/>
        <v>zgakuryoku ~ studytime + cram + relative_age * studytime + I(relative_age^2) *      studytime + teacherrelation + zfriendrelation + as.factor(year) |      mst_id | 0 | school_id</v>
      </c>
    </row>
    <row r="427" spans="1:28">
      <c r="A427">
        <v>426</v>
      </c>
      <c r="B427" t="s">
        <v>533</v>
      </c>
      <c r="C427" t="b">
        <v>0</v>
      </c>
      <c r="D427" t="s">
        <v>705</v>
      </c>
      <c r="E427" t="s">
        <v>595</v>
      </c>
      <c r="F427" t="s">
        <v>555</v>
      </c>
      <c r="G427" s="17">
        <v>-8.2137649689115999E-5</v>
      </c>
      <c r="H427">
        <v>3.5622852857309799E-4</v>
      </c>
      <c r="I427">
        <v>-0.230575720642378</v>
      </c>
      <c r="J427">
        <v>0.81764470438461001</v>
      </c>
      <c r="X427" t="str">
        <f t="shared" si="32"/>
        <v>school_type_junior_t6_ra_fe_zgakuryoku_studytime:relative_age</v>
      </c>
      <c r="Y427" t="str">
        <f t="shared" si="35"/>
        <v>0.000</v>
      </c>
      <c r="Z427" t="str">
        <f t="shared" si="36"/>
        <v>0.000</v>
      </c>
      <c r="AA427" s="2" t="str">
        <f t="shared" si="33"/>
        <v/>
      </c>
      <c r="AB427" t="str">
        <f t="shared" si="34"/>
        <v>zgakuryoku ~ studytime + cram + relative_age * studytime + I(relative_age^2) *      studytime + teacherrelation + zfriendrelation + as.factor(year) |      mst_id | 0 | school_id</v>
      </c>
    </row>
    <row r="428" spans="1:28">
      <c r="A428">
        <v>427</v>
      </c>
      <c r="B428" t="s">
        <v>533</v>
      </c>
      <c r="C428" t="b">
        <v>0</v>
      </c>
      <c r="D428" t="s">
        <v>705</v>
      </c>
      <c r="E428" t="s">
        <v>595</v>
      </c>
      <c r="F428" t="s">
        <v>707</v>
      </c>
      <c r="G428" s="17">
        <v>-8.3363078075919602E-6</v>
      </c>
      <c r="H428" s="17">
        <v>3.2003945438162002E-5</v>
      </c>
      <c r="I428">
        <v>-0.26047750342842502</v>
      </c>
      <c r="J428">
        <v>0.79449577649043002</v>
      </c>
      <c r="X428" t="str">
        <f t="shared" si="32"/>
        <v>school_type_junior_t6_ra_fe_zgakuryoku_studytime:I(relative_age^2)</v>
      </c>
      <c r="Y428" t="str">
        <f t="shared" si="35"/>
        <v>0.000</v>
      </c>
      <c r="Z428" t="str">
        <f t="shared" si="36"/>
        <v>0.000</v>
      </c>
      <c r="AA428" s="2" t="str">
        <f t="shared" si="33"/>
        <v/>
      </c>
      <c r="AB428" t="str">
        <f t="shared" si="34"/>
        <v>zgakuryoku ~ studytime + cram + relative_age * studytime + I(relative_age^2) *      studytime + teacherrelation + zfriendrelation + as.factor(year) |      mst_id | 0 | school_id</v>
      </c>
    </row>
    <row r="429" spans="1:28">
      <c r="A429">
        <v>428</v>
      </c>
      <c r="B429" t="s">
        <v>535</v>
      </c>
      <c r="C429" t="b">
        <v>0</v>
      </c>
      <c r="D429" t="s">
        <v>705</v>
      </c>
      <c r="E429" t="s">
        <v>596</v>
      </c>
      <c r="F429" t="s">
        <v>524</v>
      </c>
      <c r="G429">
        <v>5.9092345690401997E-3</v>
      </c>
      <c r="H429">
        <v>4.6191125407469701E-4</v>
      </c>
      <c r="I429">
        <v>12.793008433790201</v>
      </c>
      <c r="J429" s="17">
        <v>1.82274185328586E-37</v>
      </c>
      <c r="X429" t="str">
        <f t="shared" si="32"/>
        <v>all_t6_ra_fe_zgakuryoku_studytime</v>
      </c>
      <c r="Y429" t="str">
        <f t="shared" si="35"/>
        <v>0.006</v>
      </c>
      <c r="Z429" t="str">
        <f t="shared" si="36"/>
        <v>0.000</v>
      </c>
      <c r="AA429" s="2" t="str">
        <f t="shared" si="33"/>
        <v>***</v>
      </c>
      <c r="AB429" t="str">
        <f t="shared" si="34"/>
        <v>zgakuryoku ~ studytime + cram + relative_age * studytime + I(relative_age^2) *      studytime + teacherrelation + zfriendrelation + as.factor(year) |      mst_id | 0 | school_id</v>
      </c>
    </row>
    <row r="430" spans="1:28">
      <c r="A430">
        <v>429</v>
      </c>
      <c r="B430" t="s">
        <v>535</v>
      </c>
      <c r="C430" t="b">
        <v>0</v>
      </c>
      <c r="D430" t="s">
        <v>705</v>
      </c>
      <c r="E430" t="s">
        <v>596</v>
      </c>
      <c r="F430" t="s">
        <v>616</v>
      </c>
      <c r="G430">
        <v>3.1323342147357498E-2</v>
      </c>
      <c r="H430">
        <v>2.1502387488076201E-3</v>
      </c>
      <c r="I430">
        <v>14.5673786990991</v>
      </c>
      <c r="J430" s="17">
        <v>4.6520379332234802E-48</v>
      </c>
      <c r="X430" t="str">
        <f t="shared" si="32"/>
        <v>all_t6_ra_fe_zgakuryoku_cram</v>
      </c>
      <c r="Y430" t="str">
        <f t="shared" si="35"/>
        <v>0.031</v>
      </c>
      <c r="Z430" t="str">
        <f t="shared" si="36"/>
        <v>0.002</v>
      </c>
      <c r="AA430" s="2" t="str">
        <f t="shared" si="33"/>
        <v>***</v>
      </c>
      <c r="AB430" t="str">
        <f t="shared" si="34"/>
        <v>zgakuryoku ~ studytime + cram + relative_age * studytime + I(relative_age^2) *      studytime + teacherrelation + zfriendrelation + as.factor(year) |      mst_id | 0 | school_id</v>
      </c>
    </row>
    <row r="431" spans="1:28">
      <c r="A431">
        <v>430</v>
      </c>
      <c r="B431" t="s">
        <v>535</v>
      </c>
      <c r="C431" t="b">
        <v>0</v>
      </c>
      <c r="D431" t="s">
        <v>705</v>
      </c>
      <c r="E431" t="s">
        <v>596</v>
      </c>
      <c r="F431" t="s">
        <v>112</v>
      </c>
      <c r="G431" t="s">
        <v>526</v>
      </c>
      <c r="H431">
        <v>0</v>
      </c>
      <c r="I431" t="s">
        <v>526</v>
      </c>
      <c r="J431" t="s">
        <v>526</v>
      </c>
      <c r="X431" t="str">
        <f t="shared" si="32"/>
        <v>all_t6_ra_fe_zgakuryoku_relative_age</v>
      </c>
      <c r="Y431" t="str">
        <f t="shared" si="35"/>
        <v>NA</v>
      </c>
      <c r="Z431" t="str">
        <f t="shared" si="36"/>
        <v>0.000</v>
      </c>
      <c r="AA431" s="2" t="e">
        <f t="shared" si="33"/>
        <v>#VALUE!</v>
      </c>
      <c r="AB431" t="str">
        <f t="shared" si="34"/>
        <v>zgakuryoku ~ studytime + cram + relative_age * studytime + I(relative_age^2) *      studytime + teacherrelation + zfriendrelation + as.factor(year) |      mst_id | 0 | school_id</v>
      </c>
    </row>
    <row r="432" spans="1:28">
      <c r="A432">
        <v>431</v>
      </c>
      <c r="B432" t="s">
        <v>535</v>
      </c>
      <c r="C432" t="b">
        <v>0</v>
      </c>
      <c r="D432" t="s">
        <v>705</v>
      </c>
      <c r="E432" t="s">
        <v>596</v>
      </c>
      <c r="F432" t="s">
        <v>706</v>
      </c>
      <c r="G432" t="s">
        <v>526</v>
      </c>
      <c r="H432">
        <v>0</v>
      </c>
      <c r="I432" t="s">
        <v>526</v>
      </c>
      <c r="J432" t="s">
        <v>526</v>
      </c>
      <c r="X432" t="str">
        <f t="shared" si="32"/>
        <v>all_t6_ra_fe_zgakuryoku_I(relative_age^2)</v>
      </c>
      <c r="Y432" t="str">
        <f t="shared" si="35"/>
        <v>NA</v>
      </c>
      <c r="Z432" t="str">
        <f t="shared" si="36"/>
        <v>0.000</v>
      </c>
      <c r="AA432" s="2" t="e">
        <f t="shared" si="33"/>
        <v>#VALUE!</v>
      </c>
      <c r="AB432" t="str">
        <f t="shared" si="34"/>
        <v>zgakuryoku ~ studytime + cram + relative_age * studytime + I(relative_age^2) *      studytime + teacherrelation + zfriendrelation + as.factor(year) |      mst_id | 0 | school_id</v>
      </c>
    </row>
    <row r="433" spans="1:28">
      <c r="A433">
        <v>432</v>
      </c>
      <c r="B433" t="s">
        <v>535</v>
      </c>
      <c r="C433" t="b">
        <v>0</v>
      </c>
      <c r="D433" t="s">
        <v>705</v>
      </c>
      <c r="E433" t="s">
        <v>596</v>
      </c>
      <c r="F433" t="s">
        <v>138</v>
      </c>
      <c r="G433">
        <v>7.3050622321844403E-3</v>
      </c>
      <c r="H433">
        <v>1.00773344199854E-3</v>
      </c>
      <c r="I433">
        <v>7.2490024918663298</v>
      </c>
      <c r="J433" s="17">
        <v>4.2056004300566301E-13</v>
      </c>
      <c r="X433" t="str">
        <f t="shared" si="32"/>
        <v>all_t6_ra_fe_zgakuryoku_teacherrelation</v>
      </c>
      <c r="Y433" t="str">
        <f t="shared" si="35"/>
        <v>0.007</v>
      </c>
      <c r="Z433" t="str">
        <f t="shared" si="36"/>
        <v>0.001</v>
      </c>
      <c r="AA433" s="2" t="str">
        <f t="shared" si="33"/>
        <v>***</v>
      </c>
      <c r="AB433" t="str">
        <f t="shared" si="34"/>
        <v>zgakuryoku ~ studytime + cram + relative_age * studytime + I(relative_age^2) *      studytime + teacherrelation + zfriendrelation + as.factor(year) |      mst_id | 0 | school_id</v>
      </c>
    </row>
    <row r="434" spans="1:28">
      <c r="A434">
        <v>433</v>
      </c>
      <c r="B434" t="s">
        <v>535</v>
      </c>
      <c r="C434" t="b">
        <v>0</v>
      </c>
      <c r="D434" t="s">
        <v>705</v>
      </c>
      <c r="E434" t="s">
        <v>596</v>
      </c>
      <c r="F434" t="s">
        <v>140</v>
      </c>
      <c r="G434">
        <v>5.2096696749482302E-3</v>
      </c>
      <c r="H434">
        <v>1.01395495818465E-3</v>
      </c>
      <c r="I434">
        <v>5.1379695250718704</v>
      </c>
      <c r="J434" s="17">
        <v>2.7784521389461599E-7</v>
      </c>
      <c r="X434" t="str">
        <f t="shared" si="32"/>
        <v>all_t6_ra_fe_zgakuryoku_zfriendrelation</v>
      </c>
      <c r="Y434" t="str">
        <f t="shared" si="35"/>
        <v>0.005</v>
      </c>
      <c r="Z434" t="str">
        <f t="shared" si="36"/>
        <v>0.001</v>
      </c>
      <c r="AA434" s="2" t="str">
        <f t="shared" si="33"/>
        <v>***</v>
      </c>
      <c r="AB434" t="str">
        <f t="shared" si="34"/>
        <v>zgakuryoku ~ studytime + cram + relative_age * studytime + I(relative_age^2) *      studytime + teacherrelation + zfriendrelation + as.factor(year) |      mst_id | 0 | school_id</v>
      </c>
    </row>
    <row r="435" spans="1:28">
      <c r="A435">
        <v>434</v>
      </c>
      <c r="B435" t="s">
        <v>535</v>
      </c>
      <c r="C435" t="b">
        <v>0</v>
      </c>
      <c r="D435" t="s">
        <v>705</v>
      </c>
      <c r="E435" t="s">
        <v>596</v>
      </c>
      <c r="F435" t="s">
        <v>113</v>
      </c>
      <c r="G435">
        <v>1.7713359146991198E-2</v>
      </c>
      <c r="H435">
        <v>3.3532454092025199E-3</v>
      </c>
      <c r="I435">
        <v>5.2824523664087604</v>
      </c>
      <c r="J435" s="17">
        <v>1.2752847352281999E-7</v>
      </c>
      <c r="X435" t="str">
        <f t="shared" si="32"/>
        <v>all_t6_ra_fe_zgakuryoku_as.factor(year)2017</v>
      </c>
      <c r="Y435" t="str">
        <f t="shared" si="35"/>
        <v>0.018</v>
      </c>
      <c r="Z435" t="str">
        <f t="shared" si="36"/>
        <v>0.003</v>
      </c>
      <c r="AA435" s="2" t="str">
        <f t="shared" si="33"/>
        <v>***</v>
      </c>
      <c r="AB435" t="str">
        <f t="shared" si="34"/>
        <v>zgakuryoku ~ studytime + cram + relative_age * studytime + I(relative_age^2) *      studytime + teacherrelation + zfriendrelation + as.factor(year) |      mst_id | 0 | school_id</v>
      </c>
    </row>
    <row r="436" spans="1:28">
      <c r="A436">
        <v>435</v>
      </c>
      <c r="B436" t="s">
        <v>535</v>
      </c>
      <c r="C436" t="b">
        <v>0</v>
      </c>
      <c r="D436" t="s">
        <v>705</v>
      </c>
      <c r="E436" t="s">
        <v>596</v>
      </c>
      <c r="F436" t="s">
        <v>114</v>
      </c>
      <c r="G436">
        <v>2.3715953542307398E-2</v>
      </c>
      <c r="H436">
        <v>4.4084822851822598E-3</v>
      </c>
      <c r="I436">
        <v>5.3796186551596596</v>
      </c>
      <c r="J436" s="17">
        <v>7.4683054388639606E-8</v>
      </c>
      <c r="X436" t="str">
        <f t="shared" si="32"/>
        <v>all_t6_ra_fe_zgakuryoku_as.factor(year)2018</v>
      </c>
      <c r="Y436" t="str">
        <f t="shared" si="35"/>
        <v>0.024</v>
      </c>
      <c r="Z436" t="str">
        <f t="shared" si="36"/>
        <v>0.004</v>
      </c>
      <c r="AA436" s="2" t="str">
        <f t="shared" si="33"/>
        <v>***</v>
      </c>
      <c r="AB436" t="str">
        <f t="shared" si="34"/>
        <v>zgakuryoku ~ studytime + cram + relative_age * studytime + I(relative_age^2) *      studytime + teacherrelation + zfriendrelation + as.factor(year) |      mst_id | 0 | school_id</v>
      </c>
    </row>
    <row r="437" spans="1:28">
      <c r="A437">
        <v>436</v>
      </c>
      <c r="B437" t="s">
        <v>535</v>
      </c>
      <c r="C437" t="b">
        <v>0</v>
      </c>
      <c r="D437" t="s">
        <v>705</v>
      </c>
      <c r="E437" t="s">
        <v>596</v>
      </c>
      <c r="F437" t="s">
        <v>555</v>
      </c>
      <c r="G437">
        <v>1.2571438152224199E-4</v>
      </c>
      <c r="H437">
        <v>1.99072545302024E-4</v>
      </c>
      <c r="I437">
        <v>0.63150034743120398</v>
      </c>
      <c r="J437">
        <v>0.52771376160251804</v>
      </c>
      <c r="X437" t="str">
        <f t="shared" si="32"/>
        <v>all_t6_ra_fe_zgakuryoku_studytime:relative_age</v>
      </c>
      <c r="Y437" t="str">
        <f t="shared" si="35"/>
        <v>0.000</v>
      </c>
      <c r="Z437" t="str">
        <f t="shared" si="36"/>
        <v>0.000</v>
      </c>
      <c r="AA437" s="2" t="str">
        <f t="shared" si="33"/>
        <v/>
      </c>
      <c r="AB437" t="str">
        <f t="shared" si="34"/>
        <v>zgakuryoku ~ studytime + cram + relative_age * studytime + I(relative_age^2) *      studytime + teacherrelation + zfriendrelation + as.factor(year) |      mst_id | 0 | school_id</v>
      </c>
    </row>
    <row r="438" spans="1:28">
      <c r="A438">
        <v>437</v>
      </c>
      <c r="B438" t="s">
        <v>535</v>
      </c>
      <c r="C438" t="b">
        <v>0</v>
      </c>
      <c r="D438" t="s">
        <v>705</v>
      </c>
      <c r="E438" t="s">
        <v>596</v>
      </c>
      <c r="F438" t="s">
        <v>707</v>
      </c>
      <c r="G438" s="17">
        <v>-1.51234402487862E-5</v>
      </c>
      <c r="H438" s="17">
        <v>1.77205377090324E-5</v>
      </c>
      <c r="I438">
        <v>-0.85344138519439505</v>
      </c>
      <c r="J438">
        <v>0.39341506026818301</v>
      </c>
      <c r="X438" t="str">
        <f t="shared" si="32"/>
        <v>all_t6_ra_fe_zgakuryoku_studytime:I(relative_age^2)</v>
      </c>
      <c r="Y438" t="str">
        <f t="shared" si="35"/>
        <v>0.000</v>
      </c>
      <c r="Z438" t="str">
        <f t="shared" si="36"/>
        <v>0.000</v>
      </c>
      <c r="AA438" s="2" t="str">
        <f t="shared" si="33"/>
        <v/>
      </c>
      <c r="AB438" t="str">
        <f t="shared" si="34"/>
        <v>zgakuryoku ~ studytime + cram + relative_age * studytime + I(relative_age^2) *      studytime + teacherrelation + zfriendrelation + as.factor(year) |      mst_id | 0 | school_id</v>
      </c>
    </row>
    <row r="439" spans="1:28">
      <c r="A439">
        <v>438</v>
      </c>
      <c r="B439" t="s">
        <v>531</v>
      </c>
      <c r="C439" t="b">
        <v>0</v>
      </c>
      <c r="D439" t="s">
        <v>708</v>
      </c>
      <c r="E439" t="s">
        <v>597</v>
      </c>
      <c r="F439" t="s">
        <v>524</v>
      </c>
      <c r="G439">
        <v>4.0819757323721203E-3</v>
      </c>
      <c r="H439">
        <v>1.0817059043729299E-3</v>
      </c>
      <c r="I439">
        <v>3.7736465298656698</v>
      </c>
      <c r="J439">
        <v>1.6093377306780699E-4</v>
      </c>
      <c r="X439" t="str">
        <f t="shared" si="32"/>
        <v>school_type_prime_t6_ra_fe_zkokugo_level_studytime</v>
      </c>
      <c r="Y439" t="str">
        <f t="shared" si="35"/>
        <v>0.004</v>
      </c>
      <c r="Z439" t="str">
        <f t="shared" si="36"/>
        <v>0.001</v>
      </c>
      <c r="AA439" s="2" t="str">
        <f t="shared" si="33"/>
        <v>***</v>
      </c>
      <c r="AB439" t="str">
        <f t="shared" si="34"/>
        <v>zkokugo_level ~ studytime + cram + relative_age * studytime +      I(relative_age^2) * studytime + teacherrelation + zfriendrelation +      as.factor(year) | mst_id | 0 | school_id</v>
      </c>
    </row>
    <row r="440" spans="1:28">
      <c r="A440">
        <v>439</v>
      </c>
      <c r="B440" t="s">
        <v>531</v>
      </c>
      <c r="C440" t="b">
        <v>0</v>
      </c>
      <c r="D440" t="s">
        <v>708</v>
      </c>
      <c r="E440" t="s">
        <v>597</v>
      </c>
      <c r="F440" t="s">
        <v>616</v>
      </c>
      <c r="G440">
        <v>2.13574532407056E-2</v>
      </c>
      <c r="H440">
        <v>5.2795412701925303E-3</v>
      </c>
      <c r="I440">
        <v>4.0453236650097697</v>
      </c>
      <c r="J440" s="17">
        <v>5.2274158291272303E-5</v>
      </c>
      <c r="X440" t="str">
        <f t="shared" si="32"/>
        <v>school_type_prime_t6_ra_fe_zkokugo_level_cram</v>
      </c>
      <c r="Y440" t="str">
        <f t="shared" si="35"/>
        <v>0.021</v>
      </c>
      <c r="Z440" t="str">
        <f t="shared" si="36"/>
        <v>0.005</v>
      </c>
      <c r="AA440" s="2" t="str">
        <f t="shared" si="33"/>
        <v>***</v>
      </c>
      <c r="AB440" t="str">
        <f t="shared" si="34"/>
        <v>zkokugo_level ~ studytime + cram + relative_age * studytime +      I(relative_age^2) * studytime + teacherrelation + zfriendrelation +      as.factor(year) | mst_id | 0 | school_id</v>
      </c>
    </row>
    <row r="441" spans="1:28">
      <c r="A441">
        <v>440</v>
      </c>
      <c r="B441" t="s">
        <v>531</v>
      </c>
      <c r="C441" t="b">
        <v>0</v>
      </c>
      <c r="D441" t="s">
        <v>708</v>
      </c>
      <c r="E441" t="s">
        <v>597</v>
      </c>
      <c r="F441" t="s">
        <v>112</v>
      </c>
      <c r="G441" t="s">
        <v>526</v>
      </c>
      <c r="H441">
        <v>0</v>
      </c>
      <c r="I441" t="s">
        <v>526</v>
      </c>
      <c r="J441" t="s">
        <v>526</v>
      </c>
      <c r="X441" t="str">
        <f t="shared" si="32"/>
        <v>school_type_prime_t6_ra_fe_zkokugo_level_relative_age</v>
      </c>
      <c r="Y441" t="str">
        <f t="shared" si="35"/>
        <v>NA</v>
      </c>
      <c r="Z441" t="str">
        <f t="shared" si="36"/>
        <v>0.000</v>
      </c>
      <c r="AA441" s="2" t="e">
        <f t="shared" si="33"/>
        <v>#VALUE!</v>
      </c>
      <c r="AB441" t="str">
        <f t="shared" si="34"/>
        <v>zkokugo_level ~ studytime + cram + relative_age * studytime +      I(relative_age^2) * studytime + teacherrelation + zfriendrelation +      as.factor(year) | mst_id | 0 | school_id</v>
      </c>
    </row>
    <row r="442" spans="1:28">
      <c r="A442">
        <v>441</v>
      </c>
      <c r="B442" t="s">
        <v>531</v>
      </c>
      <c r="C442" t="b">
        <v>0</v>
      </c>
      <c r="D442" t="s">
        <v>708</v>
      </c>
      <c r="E442" t="s">
        <v>597</v>
      </c>
      <c r="F442" t="s">
        <v>706</v>
      </c>
      <c r="G442" t="s">
        <v>526</v>
      </c>
      <c r="H442">
        <v>0</v>
      </c>
      <c r="I442" t="s">
        <v>526</v>
      </c>
      <c r="J442" t="s">
        <v>526</v>
      </c>
      <c r="X442" t="str">
        <f t="shared" si="32"/>
        <v>school_type_prime_t6_ra_fe_zkokugo_level_I(relative_age^2)</v>
      </c>
      <c r="Y442" t="str">
        <f t="shared" si="35"/>
        <v>NA</v>
      </c>
      <c r="Z442" t="str">
        <f t="shared" si="36"/>
        <v>0.000</v>
      </c>
      <c r="AA442" s="2" t="e">
        <f t="shared" si="33"/>
        <v>#VALUE!</v>
      </c>
      <c r="AB442" t="str">
        <f t="shared" si="34"/>
        <v>zkokugo_level ~ studytime + cram + relative_age * studytime +      I(relative_age^2) * studytime + teacherrelation + zfriendrelation +      as.factor(year) | mst_id | 0 | school_id</v>
      </c>
    </row>
    <row r="443" spans="1:28">
      <c r="A443">
        <v>442</v>
      </c>
      <c r="B443" t="s">
        <v>531</v>
      </c>
      <c r="C443" t="b">
        <v>0</v>
      </c>
      <c r="D443" t="s">
        <v>708</v>
      </c>
      <c r="E443" t="s">
        <v>597</v>
      </c>
      <c r="F443" t="s">
        <v>138</v>
      </c>
      <c r="G443">
        <v>7.3698387251290099E-3</v>
      </c>
      <c r="H443">
        <v>2.3547112989701102E-3</v>
      </c>
      <c r="I443">
        <v>3.12982688296115</v>
      </c>
      <c r="J443">
        <v>1.7493922974950299E-3</v>
      </c>
      <c r="X443" t="str">
        <f t="shared" si="32"/>
        <v>school_type_prime_t6_ra_fe_zkokugo_level_teacherrelation</v>
      </c>
      <c r="Y443" t="str">
        <f t="shared" si="35"/>
        <v>0.007</v>
      </c>
      <c r="Z443" t="str">
        <f t="shared" si="36"/>
        <v>0.002</v>
      </c>
      <c r="AA443" s="2" t="str">
        <f t="shared" si="33"/>
        <v>***</v>
      </c>
      <c r="AB443" t="str">
        <f t="shared" si="34"/>
        <v>zkokugo_level ~ studytime + cram + relative_age * studytime +      I(relative_age^2) * studytime + teacherrelation + zfriendrelation +      as.factor(year) | mst_id | 0 | school_id</v>
      </c>
    </row>
    <row r="444" spans="1:28">
      <c r="A444">
        <v>443</v>
      </c>
      <c r="B444" t="s">
        <v>531</v>
      </c>
      <c r="C444" t="b">
        <v>0</v>
      </c>
      <c r="D444" t="s">
        <v>708</v>
      </c>
      <c r="E444" t="s">
        <v>597</v>
      </c>
      <c r="F444" t="s">
        <v>140</v>
      </c>
      <c r="G444">
        <v>3.8339618985343401E-3</v>
      </c>
      <c r="H444">
        <v>2.3446198522539098E-3</v>
      </c>
      <c r="I444">
        <v>1.63521685395981</v>
      </c>
      <c r="J444">
        <v>0.10200546610717599</v>
      </c>
      <c r="X444" t="str">
        <f t="shared" si="32"/>
        <v>school_type_prime_t6_ra_fe_zkokugo_level_zfriendrelation</v>
      </c>
      <c r="Y444" t="str">
        <f t="shared" si="35"/>
        <v>0.004</v>
      </c>
      <c r="Z444" t="str">
        <f t="shared" si="36"/>
        <v>0.002</v>
      </c>
      <c r="AA444" s="2" t="str">
        <f t="shared" si="33"/>
        <v/>
      </c>
      <c r="AB444" t="str">
        <f t="shared" si="34"/>
        <v>zkokugo_level ~ studytime + cram + relative_age * studytime +      I(relative_age^2) * studytime + teacherrelation + zfriendrelation +      as.factor(year) | mst_id | 0 | school_id</v>
      </c>
    </row>
    <row r="445" spans="1:28">
      <c r="A445">
        <v>444</v>
      </c>
      <c r="B445" t="s">
        <v>531</v>
      </c>
      <c r="C445" t="b">
        <v>0</v>
      </c>
      <c r="D445" t="s">
        <v>708</v>
      </c>
      <c r="E445" t="s">
        <v>597</v>
      </c>
      <c r="F445" t="s">
        <v>113</v>
      </c>
      <c r="G445">
        <v>1.9048066961491101E-2</v>
      </c>
      <c r="H445">
        <v>7.6663977377867398E-3</v>
      </c>
      <c r="I445">
        <v>2.4846176278600201</v>
      </c>
      <c r="J445">
        <v>1.2970029681530699E-2</v>
      </c>
      <c r="X445" t="str">
        <f t="shared" si="32"/>
        <v>school_type_prime_t6_ra_fe_zkokugo_level_as.factor(year)2017</v>
      </c>
      <c r="Y445" t="str">
        <f t="shared" si="35"/>
        <v>0.019</v>
      </c>
      <c r="Z445" t="str">
        <f t="shared" si="36"/>
        <v>0.008</v>
      </c>
      <c r="AA445" s="2" t="str">
        <f t="shared" si="33"/>
        <v>**</v>
      </c>
      <c r="AB445" t="str">
        <f t="shared" si="34"/>
        <v>zkokugo_level ~ studytime + cram + relative_age * studytime +      I(relative_age^2) * studytime + teacherrelation + zfriendrelation +      as.factor(year) | mst_id | 0 | school_id</v>
      </c>
    </row>
    <row r="446" spans="1:28">
      <c r="A446">
        <v>445</v>
      </c>
      <c r="B446" t="s">
        <v>531</v>
      </c>
      <c r="C446" t="b">
        <v>0</v>
      </c>
      <c r="D446" t="s">
        <v>708</v>
      </c>
      <c r="E446" t="s">
        <v>597</v>
      </c>
      <c r="F446" t="s">
        <v>114</v>
      </c>
      <c r="G446">
        <v>1.8644063864009498E-2</v>
      </c>
      <c r="H446">
        <v>9.9066339158799394E-3</v>
      </c>
      <c r="I446">
        <v>1.8819776749924899</v>
      </c>
      <c r="J446">
        <v>5.98407706810015E-2</v>
      </c>
      <c r="X446" t="str">
        <f t="shared" si="32"/>
        <v>school_type_prime_t6_ra_fe_zkokugo_level_as.factor(year)2018</v>
      </c>
      <c r="Y446" t="str">
        <f t="shared" si="35"/>
        <v>0.019</v>
      </c>
      <c r="Z446" t="str">
        <f t="shared" si="36"/>
        <v>0.010</v>
      </c>
      <c r="AA446" s="2" t="str">
        <f t="shared" si="33"/>
        <v>*</v>
      </c>
      <c r="AB446" t="str">
        <f t="shared" si="34"/>
        <v>zkokugo_level ~ studytime + cram + relative_age * studytime +      I(relative_age^2) * studytime + teacherrelation + zfriendrelation +      as.factor(year) | mst_id | 0 | school_id</v>
      </c>
    </row>
    <row r="447" spans="1:28">
      <c r="A447">
        <v>446</v>
      </c>
      <c r="B447" t="s">
        <v>531</v>
      </c>
      <c r="C447" t="b">
        <v>0</v>
      </c>
      <c r="D447" t="s">
        <v>708</v>
      </c>
      <c r="E447" t="s">
        <v>597</v>
      </c>
      <c r="F447" t="s">
        <v>555</v>
      </c>
      <c r="G447" s="17">
        <v>1.9961160547118301E-5</v>
      </c>
      <c r="H447">
        <v>4.7015829489332702E-4</v>
      </c>
      <c r="I447">
        <v>4.2456255188791599E-2</v>
      </c>
      <c r="J447">
        <v>0.96613503394419697</v>
      </c>
      <c r="X447" t="str">
        <f t="shared" si="32"/>
        <v>school_type_prime_t6_ra_fe_zkokugo_level_studytime:relative_age</v>
      </c>
      <c r="Y447" t="str">
        <f t="shared" si="35"/>
        <v>0.000</v>
      </c>
      <c r="Z447" t="str">
        <f t="shared" si="36"/>
        <v>0.000</v>
      </c>
      <c r="AA447" s="2" t="str">
        <f t="shared" si="33"/>
        <v/>
      </c>
      <c r="AB447" t="str">
        <f t="shared" si="34"/>
        <v>zkokugo_level ~ studytime + cram + relative_age * studytime +      I(relative_age^2) * studytime + teacherrelation + zfriendrelation +      as.factor(year) | mst_id | 0 | school_id</v>
      </c>
    </row>
    <row r="448" spans="1:28">
      <c r="A448">
        <v>447</v>
      </c>
      <c r="B448" t="s">
        <v>531</v>
      </c>
      <c r="C448" t="b">
        <v>0</v>
      </c>
      <c r="D448" t="s">
        <v>708</v>
      </c>
      <c r="E448" t="s">
        <v>597</v>
      </c>
      <c r="F448" t="s">
        <v>707</v>
      </c>
      <c r="G448" s="17">
        <v>-2.2849277595291101E-6</v>
      </c>
      <c r="H448" s="17">
        <v>4.1114996495953103E-5</v>
      </c>
      <c r="I448">
        <v>-5.5574071610440402E-2</v>
      </c>
      <c r="J448">
        <v>0.95568118639085298</v>
      </c>
      <c r="X448" t="str">
        <f t="shared" si="32"/>
        <v>school_type_prime_t6_ra_fe_zkokugo_level_studytime:I(relative_age^2)</v>
      </c>
      <c r="Y448" t="str">
        <f t="shared" si="35"/>
        <v>0.000</v>
      </c>
      <c r="Z448" t="str">
        <f t="shared" si="36"/>
        <v>0.000</v>
      </c>
      <c r="AA448" s="2" t="str">
        <f t="shared" si="33"/>
        <v/>
      </c>
      <c r="AB448" t="str">
        <f t="shared" si="34"/>
        <v>zkokugo_level ~ studytime + cram + relative_age * studytime +      I(relative_age^2) * studytime + teacherrelation + zfriendrelation +      as.factor(year) | mst_id | 0 | school_id</v>
      </c>
    </row>
    <row r="449" spans="1:28">
      <c r="A449">
        <v>448</v>
      </c>
      <c r="B449" t="s">
        <v>533</v>
      </c>
      <c r="C449" t="b">
        <v>0</v>
      </c>
      <c r="D449" t="s">
        <v>708</v>
      </c>
      <c r="E449" t="s">
        <v>598</v>
      </c>
      <c r="F449" t="s">
        <v>524</v>
      </c>
      <c r="G449">
        <v>5.01825550357601E-3</v>
      </c>
      <c r="H449">
        <v>1.1172469835875199E-3</v>
      </c>
      <c r="I449">
        <v>4.4916259137815899</v>
      </c>
      <c r="J449" s="17">
        <v>7.0727159531403303E-6</v>
      </c>
      <c r="X449" t="str">
        <f t="shared" si="32"/>
        <v>school_type_junior_t6_ra_fe_zkokugo_level_studytime</v>
      </c>
      <c r="Y449" t="str">
        <f t="shared" si="35"/>
        <v>0.005</v>
      </c>
      <c r="Z449" t="str">
        <f t="shared" si="36"/>
        <v>0.001</v>
      </c>
      <c r="AA449" s="2" t="str">
        <f t="shared" si="33"/>
        <v>***</v>
      </c>
      <c r="AB449" t="str">
        <f t="shared" si="34"/>
        <v>zkokugo_level ~ studytime + cram + relative_age * studytime +      I(relative_age^2) * studytime + teacherrelation + zfriendrelation +      as.factor(year) | mst_id | 0 | school_id</v>
      </c>
    </row>
    <row r="450" spans="1:28">
      <c r="A450">
        <v>449</v>
      </c>
      <c r="B450" t="s">
        <v>533</v>
      </c>
      <c r="C450" t="b">
        <v>0</v>
      </c>
      <c r="D450" t="s">
        <v>708</v>
      </c>
      <c r="E450" t="s">
        <v>598</v>
      </c>
      <c r="F450" t="s">
        <v>616</v>
      </c>
      <c r="G450">
        <v>4.2393437895208701E-3</v>
      </c>
      <c r="H450">
        <v>5.2631198315548399E-3</v>
      </c>
      <c r="I450">
        <v>0.80548114525229697</v>
      </c>
      <c r="J450">
        <v>0.42054319030555698</v>
      </c>
      <c r="X450" t="str">
        <f t="shared" si="32"/>
        <v>school_type_junior_t6_ra_fe_zkokugo_level_cram</v>
      </c>
      <c r="Y450" t="str">
        <f t="shared" si="35"/>
        <v>0.004</v>
      </c>
      <c r="Z450" t="str">
        <f t="shared" si="36"/>
        <v>0.005</v>
      </c>
      <c r="AA450" s="2" t="str">
        <f t="shared" si="33"/>
        <v/>
      </c>
      <c r="AB450" t="str">
        <f t="shared" si="34"/>
        <v>zkokugo_level ~ studytime + cram + relative_age * studytime +      I(relative_age^2) * studytime + teacherrelation + zfriendrelation +      as.factor(year) | mst_id | 0 | school_id</v>
      </c>
    </row>
    <row r="451" spans="1:28">
      <c r="A451">
        <v>450</v>
      </c>
      <c r="B451" t="s">
        <v>533</v>
      </c>
      <c r="C451" t="b">
        <v>0</v>
      </c>
      <c r="D451" t="s">
        <v>708</v>
      </c>
      <c r="E451" t="s">
        <v>598</v>
      </c>
      <c r="F451" t="s">
        <v>112</v>
      </c>
      <c r="G451" t="s">
        <v>526</v>
      </c>
      <c r="H451">
        <v>0</v>
      </c>
      <c r="I451" t="s">
        <v>526</v>
      </c>
      <c r="J451" t="s">
        <v>526</v>
      </c>
      <c r="X451" t="str">
        <f t="shared" ref="X451:X514" si="37">E451&amp;"_"&amp;F451</f>
        <v>school_type_junior_t6_ra_fe_zkokugo_level_relative_age</v>
      </c>
      <c r="Y451" t="str">
        <f t="shared" si="35"/>
        <v>NA</v>
      </c>
      <c r="Z451" t="str">
        <f t="shared" si="36"/>
        <v>0.000</v>
      </c>
      <c r="AA451" s="2" t="e">
        <f t="shared" ref="AA451:AA514" si="38">IF(COUNTIF(J451,"*E*")&gt;0, "***", IF(TEXT(J451, "0.00E+00")*1&lt;0.01, "***", IF(TEXT(J451, "0.00E+00")*1&lt;0.05, "**",  IF(TEXT(J451, "0.00E+00")*1&lt;0.1, "*",""))))</f>
        <v>#VALUE!</v>
      </c>
      <c r="AB451" t="str">
        <f t="shared" ref="AB451:AB514" si="39">D451</f>
        <v>zkokugo_level ~ studytime + cram + relative_age * studytime +      I(relative_age^2) * studytime + teacherrelation + zfriendrelation +      as.factor(year) | mst_id | 0 | school_id</v>
      </c>
    </row>
    <row r="452" spans="1:28">
      <c r="A452">
        <v>451</v>
      </c>
      <c r="B452" t="s">
        <v>533</v>
      </c>
      <c r="C452" t="b">
        <v>0</v>
      </c>
      <c r="D452" t="s">
        <v>708</v>
      </c>
      <c r="E452" t="s">
        <v>598</v>
      </c>
      <c r="F452" t="s">
        <v>706</v>
      </c>
      <c r="G452" t="s">
        <v>526</v>
      </c>
      <c r="H452">
        <v>0</v>
      </c>
      <c r="I452" t="s">
        <v>526</v>
      </c>
      <c r="J452" t="s">
        <v>526</v>
      </c>
      <c r="X452" t="str">
        <f t="shared" si="37"/>
        <v>school_type_junior_t6_ra_fe_zkokugo_level_I(relative_age^2)</v>
      </c>
      <c r="Y452" t="str">
        <f t="shared" si="35"/>
        <v>NA</v>
      </c>
      <c r="Z452" t="str">
        <f t="shared" si="36"/>
        <v>0.000</v>
      </c>
      <c r="AA452" s="2" t="e">
        <f t="shared" si="38"/>
        <v>#VALUE!</v>
      </c>
      <c r="AB452" t="str">
        <f t="shared" si="39"/>
        <v>zkokugo_level ~ studytime + cram + relative_age * studytime +      I(relative_age^2) * studytime + teacherrelation + zfriendrelation +      as.factor(year) | mst_id | 0 | school_id</v>
      </c>
    </row>
    <row r="453" spans="1:28">
      <c r="A453">
        <v>452</v>
      </c>
      <c r="B453" t="s">
        <v>533</v>
      </c>
      <c r="C453" t="b">
        <v>0</v>
      </c>
      <c r="D453" t="s">
        <v>708</v>
      </c>
      <c r="E453" t="s">
        <v>598</v>
      </c>
      <c r="F453" t="s">
        <v>138</v>
      </c>
      <c r="G453">
        <v>5.9166667040573299E-3</v>
      </c>
      <c r="H453">
        <v>2.5542174913210998E-3</v>
      </c>
      <c r="I453">
        <v>2.3164302664755101</v>
      </c>
      <c r="J453">
        <v>2.05359509783112E-2</v>
      </c>
      <c r="X453" t="str">
        <f t="shared" si="37"/>
        <v>school_type_junior_t6_ra_fe_zkokugo_level_teacherrelation</v>
      </c>
      <c r="Y453" t="str">
        <f t="shared" si="35"/>
        <v>0.006</v>
      </c>
      <c r="Z453" t="str">
        <f t="shared" si="36"/>
        <v>0.003</v>
      </c>
      <c r="AA453" s="2" t="str">
        <f t="shared" si="38"/>
        <v>**</v>
      </c>
      <c r="AB453" t="str">
        <f t="shared" si="39"/>
        <v>zkokugo_level ~ studytime + cram + relative_age * studytime +      I(relative_age^2) * studytime + teacherrelation + zfriendrelation +      as.factor(year) | mst_id | 0 | school_id</v>
      </c>
    </row>
    <row r="454" spans="1:28">
      <c r="A454">
        <v>453</v>
      </c>
      <c r="B454" t="s">
        <v>533</v>
      </c>
      <c r="C454" t="b">
        <v>0</v>
      </c>
      <c r="D454" t="s">
        <v>708</v>
      </c>
      <c r="E454" t="s">
        <v>598</v>
      </c>
      <c r="F454" t="s">
        <v>140</v>
      </c>
      <c r="G454">
        <v>4.39480271654916E-3</v>
      </c>
      <c r="H454">
        <v>2.5018665341042098E-3</v>
      </c>
      <c r="I454">
        <v>1.7566095779456601</v>
      </c>
      <c r="J454">
        <v>7.8986149573114006E-2</v>
      </c>
      <c r="X454" t="str">
        <f t="shared" si="37"/>
        <v>school_type_junior_t6_ra_fe_zkokugo_level_zfriendrelation</v>
      </c>
      <c r="Y454" t="str">
        <f t="shared" si="35"/>
        <v>0.004</v>
      </c>
      <c r="Z454" t="str">
        <f t="shared" si="36"/>
        <v>0.003</v>
      </c>
      <c r="AA454" s="2" t="str">
        <f t="shared" si="38"/>
        <v>*</v>
      </c>
      <c r="AB454" t="str">
        <f t="shared" si="39"/>
        <v>zkokugo_level ~ studytime + cram + relative_age * studytime +      I(relative_age^2) * studytime + teacherrelation + zfriendrelation +      as.factor(year) | mst_id | 0 | school_id</v>
      </c>
    </row>
    <row r="455" spans="1:28">
      <c r="A455">
        <v>454</v>
      </c>
      <c r="B455" t="s">
        <v>533</v>
      </c>
      <c r="C455" t="b">
        <v>0</v>
      </c>
      <c r="D455" t="s">
        <v>708</v>
      </c>
      <c r="E455" t="s">
        <v>598</v>
      </c>
      <c r="F455" t="s">
        <v>113</v>
      </c>
      <c r="G455">
        <v>-2.0744782174827998E-3</v>
      </c>
      <c r="H455">
        <v>6.2049423411583903E-3</v>
      </c>
      <c r="I455">
        <v>-0.33432675171249399</v>
      </c>
      <c r="J455">
        <v>0.73813341131649801</v>
      </c>
      <c r="X455" t="str">
        <f t="shared" si="37"/>
        <v>school_type_junior_t6_ra_fe_zkokugo_level_as.factor(year)2017</v>
      </c>
      <c r="Y455" t="str">
        <f t="shared" si="35"/>
        <v>-0.002</v>
      </c>
      <c r="Z455" t="str">
        <f t="shared" si="36"/>
        <v>0.006</v>
      </c>
      <c r="AA455" s="2" t="str">
        <f t="shared" si="38"/>
        <v/>
      </c>
      <c r="AB455" t="str">
        <f t="shared" si="39"/>
        <v>zkokugo_level ~ studytime + cram + relative_age * studytime +      I(relative_age^2) * studytime + teacherrelation + zfriendrelation +      as.factor(year) | mst_id | 0 | school_id</v>
      </c>
    </row>
    <row r="456" spans="1:28">
      <c r="A456">
        <v>455</v>
      </c>
      <c r="B456" t="s">
        <v>533</v>
      </c>
      <c r="C456" t="b">
        <v>0</v>
      </c>
      <c r="D456" t="s">
        <v>708</v>
      </c>
      <c r="E456" t="s">
        <v>598</v>
      </c>
      <c r="F456" t="s">
        <v>114</v>
      </c>
      <c r="G456">
        <v>-1.31275232067283E-2</v>
      </c>
      <c r="H456">
        <v>8.6612188757967997E-3</v>
      </c>
      <c r="I456">
        <v>-1.5156669511507599</v>
      </c>
      <c r="J456">
        <v>0.129605416756953</v>
      </c>
      <c r="X456" t="str">
        <f t="shared" si="37"/>
        <v>school_type_junior_t6_ra_fe_zkokugo_level_as.factor(year)2018</v>
      </c>
      <c r="Y456" t="str">
        <f t="shared" si="35"/>
        <v>-0.013</v>
      </c>
      <c r="Z456" t="str">
        <f t="shared" si="36"/>
        <v>0.009</v>
      </c>
      <c r="AA456" s="2" t="str">
        <f t="shared" si="38"/>
        <v/>
      </c>
      <c r="AB456" t="str">
        <f t="shared" si="39"/>
        <v>zkokugo_level ~ studytime + cram + relative_age * studytime +      I(relative_age^2) * studytime + teacherrelation + zfriendrelation +      as.factor(year) | mst_id | 0 | school_id</v>
      </c>
    </row>
    <row r="457" spans="1:28">
      <c r="A457">
        <v>456</v>
      </c>
      <c r="B457" t="s">
        <v>533</v>
      </c>
      <c r="C457" t="b">
        <v>0</v>
      </c>
      <c r="D457" t="s">
        <v>708</v>
      </c>
      <c r="E457" t="s">
        <v>598</v>
      </c>
      <c r="F457" t="s">
        <v>555</v>
      </c>
      <c r="G457" s="17">
        <v>2.4615972936367101E-6</v>
      </c>
      <c r="H457">
        <v>4.7527689086908901E-4</v>
      </c>
      <c r="I457">
        <v>5.17929093740586E-3</v>
      </c>
      <c r="J457">
        <v>0.99586754817689405</v>
      </c>
      <c r="X457" t="str">
        <f t="shared" si="37"/>
        <v>school_type_junior_t6_ra_fe_zkokugo_level_studytime:relative_age</v>
      </c>
      <c r="Y457" t="str">
        <f t="shared" si="35"/>
        <v>0.000</v>
      </c>
      <c r="Z457" t="str">
        <f t="shared" si="36"/>
        <v>0.000</v>
      </c>
      <c r="AA457" s="2" t="str">
        <f t="shared" si="38"/>
        <v/>
      </c>
      <c r="AB457" t="str">
        <f t="shared" si="39"/>
        <v>zkokugo_level ~ studytime + cram + relative_age * studytime +      I(relative_age^2) * studytime + teacherrelation + zfriendrelation +      as.factor(year) | mst_id | 0 | school_id</v>
      </c>
    </row>
    <row r="458" spans="1:28">
      <c r="A458">
        <v>457</v>
      </c>
      <c r="B458" t="s">
        <v>533</v>
      </c>
      <c r="C458" t="b">
        <v>0</v>
      </c>
      <c r="D458" t="s">
        <v>708</v>
      </c>
      <c r="E458" t="s">
        <v>598</v>
      </c>
      <c r="F458" t="s">
        <v>707</v>
      </c>
      <c r="G458" s="17">
        <v>-6.9508640146078299E-6</v>
      </c>
      <c r="H458" s="17">
        <v>4.1907064461162601E-5</v>
      </c>
      <c r="I458">
        <v>-0.16586377747955999</v>
      </c>
      <c r="J458">
        <v>0.86826434793019003</v>
      </c>
      <c r="X458" t="str">
        <f t="shared" si="37"/>
        <v>school_type_junior_t6_ra_fe_zkokugo_level_studytime:I(relative_age^2)</v>
      </c>
      <c r="Y458" t="str">
        <f t="shared" si="35"/>
        <v>0.000</v>
      </c>
      <c r="Z458" t="str">
        <f t="shared" si="36"/>
        <v>0.000</v>
      </c>
      <c r="AA458" s="2" t="str">
        <f t="shared" si="38"/>
        <v/>
      </c>
      <c r="AB458" t="str">
        <f t="shared" si="39"/>
        <v>zkokugo_level ~ studytime + cram + relative_age * studytime +      I(relative_age^2) * studytime + teacherrelation + zfriendrelation +      as.factor(year) | mst_id | 0 | school_id</v>
      </c>
    </row>
    <row r="459" spans="1:28">
      <c r="A459">
        <v>458</v>
      </c>
      <c r="B459" t="s">
        <v>535</v>
      </c>
      <c r="C459" t="b">
        <v>0</v>
      </c>
      <c r="D459" t="s">
        <v>708</v>
      </c>
      <c r="E459" t="s">
        <v>599</v>
      </c>
      <c r="F459" t="s">
        <v>524</v>
      </c>
      <c r="G459">
        <v>4.32971802927798E-3</v>
      </c>
      <c r="H459">
        <v>6.1320565133698795E-4</v>
      </c>
      <c r="I459">
        <v>7.0607927696650998</v>
      </c>
      <c r="J459" s="17">
        <v>1.6580703457104201E-12</v>
      </c>
      <c r="X459" t="str">
        <f t="shared" si="37"/>
        <v>all_t6_ra_fe_zkokugo_level_studytime</v>
      </c>
      <c r="Y459" t="str">
        <f t="shared" ref="Y459:Y476" si="40">TEXT(G459,"0.000")</f>
        <v>0.004</v>
      </c>
      <c r="Z459" t="str">
        <f t="shared" ref="Z459:Z476" si="41">TEXT(H459,"0.000")</f>
        <v>0.001</v>
      </c>
      <c r="AA459" s="2" t="str">
        <f t="shared" si="38"/>
        <v>***</v>
      </c>
      <c r="AB459" t="str">
        <f t="shared" si="39"/>
        <v>zkokugo_level ~ studytime + cram + relative_age * studytime +      I(relative_age^2) * studytime + teacherrelation + zfriendrelation +      as.factor(year) | mst_id | 0 | school_id</v>
      </c>
    </row>
    <row r="460" spans="1:28">
      <c r="A460">
        <v>459</v>
      </c>
      <c r="B460" t="s">
        <v>535</v>
      </c>
      <c r="C460" t="b">
        <v>0</v>
      </c>
      <c r="D460" t="s">
        <v>708</v>
      </c>
      <c r="E460" t="s">
        <v>599</v>
      </c>
      <c r="F460" t="s">
        <v>616</v>
      </c>
      <c r="G460">
        <v>1.39064322973428E-2</v>
      </c>
      <c r="H460">
        <v>2.8505940306713701E-3</v>
      </c>
      <c r="I460">
        <v>4.8784331082274601</v>
      </c>
      <c r="J460" s="17">
        <v>1.06970472249317E-6</v>
      </c>
      <c r="X460" t="str">
        <f t="shared" si="37"/>
        <v>all_t6_ra_fe_zkokugo_level_cram</v>
      </c>
      <c r="Y460" t="str">
        <f t="shared" si="40"/>
        <v>0.014</v>
      </c>
      <c r="Z460" t="str">
        <f t="shared" si="41"/>
        <v>0.003</v>
      </c>
      <c r="AA460" s="2" t="str">
        <f t="shared" si="38"/>
        <v>***</v>
      </c>
      <c r="AB460" t="str">
        <f t="shared" si="39"/>
        <v>zkokugo_level ~ studytime + cram + relative_age * studytime +      I(relative_age^2) * studytime + teacherrelation + zfriendrelation +      as.factor(year) | mst_id | 0 | school_id</v>
      </c>
    </row>
    <row r="461" spans="1:28">
      <c r="A461">
        <v>460</v>
      </c>
      <c r="B461" t="s">
        <v>535</v>
      </c>
      <c r="C461" t="b">
        <v>0</v>
      </c>
      <c r="D461" t="s">
        <v>708</v>
      </c>
      <c r="E461" t="s">
        <v>599</v>
      </c>
      <c r="F461" t="s">
        <v>112</v>
      </c>
      <c r="G461" t="s">
        <v>526</v>
      </c>
      <c r="H461">
        <v>0</v>
      </c>
      <c r="I461" t="s">
        <v>526</v>
      </c>
      <c r="J461" t="s">
        <v>526</v>
      </c>
      <c r="X461" t="str">
        <f t="shared" si="37"/>
        <v>all_t6_ra_fe_zkokugo_level_relative_age</v>
      </c>
      <c r="Y461" t="str">
        <f t="shared" si="40"/>
        <v>NA</v>
      </c>
      <c r="Z461" t="str">
        <f t="shared" si="41"/>
        <v>0.000</v>
      </c>
      <c r="AA461" s="2" t="e">
        <f t="shared" si="38"/>
        <v>#VALUE!</v>
      </c>
      <c r="AB461" t="str">
        <f t="shared" si="39"/>
        <v>zkokugo_level ~ studytime + cram + relative_age * studytime +      I(relative_age^2) * studytime + teacherrelation + zfriendrelation +      as.factor(year) | mst_id | 0 | school_id</v>
      </c>
    </row>
    <row r="462" spans="1:28">
      <c r="A462">
        <v>461</v>
      </c>
      <c r="B462" t="s">
        <v>535</v>
      </c>
      <c r="C462" t="b">
        <v>0</v>
      </c>
      <c r="D462" t="s">
        <v>708</v>
      </c>
      <c r="E462" t="s">
        <v>599</v>
      </c>
      <c r="F462" t="s">
        <v>706</v>
      </c>
      <c r="G462" t="s">
        <v>526</v>
      </c>
      <c r="H462">
        <v>0</v>
      </c>
      <c r="I462" t="s">
        <v>526</v>
      </c>
      <c r="J462" t="s">
        <v>526</v>
      </c>
      <c r="X462" t="str">
        <f t="shared" si="37"/>
        <v>all_t6_ra_fe_zkokugo_level_I(relative_age^2)</v>
      </c>
      <c r="Y462" t="str">
        <f t="shared" si="40"/>
        <v>NA</v>
      </c>
      <c r="Z462" t="str">
        <f t="shared" si="41"/>
        <v>0.000</v>
      </c>
      <c r="AA462" s="2" t="e">
        <f t="shared" si="38"/>
        <v>#VALUE!</v>
      </c>
      <c r="AB462" t="str">
        <f t="shared" si="39"/>
        <v>zkokugo_level ~ studytime + cram + relative_age * studytime +      I(relative_age^2) * studytime + teacherrelation + zfriendrelation +      as.factor(year) | mst_id | 0 | school_id</v>
      </c>
    </row>
    <row r="463" spans="1:28">
      <c r="A463">
        <v>462</v>
      </c>
      <c r="B463" t="s">
        <v>535</v>
      </c>
      <c r="C463" t="b">
        <v>0</v>
      </c>
      <c r="D463" t="s">
        <v>708</v>
      </c>
      <c r="E463" t="s">
        <v>599</v>
      </c>
      <c r="F463" t="s">
        <v>138</v>
      </c>
      <c r="G463">
        <v>6.8229408873311101E-3</v>
      </c>
      <c r="H463">
        <v>1.31985952715671E-3</v>
      </c>
      <c r="I463">
        <v>5.1694447378270203</v>
      </c>
      <c r="J463" s="17">
        <v>2.3489640894114499E-7</v>
      </c>
      <c r="X463" t="str">
        <f t="shared" si="37"/>
        <v>all_t6_ra_fe_zkokugo_level_teacherrelation</v>
      </c>
      <c r="Y463" t="str">
        <f t="shared" si="40"/>
        <v>0.007</v>
      </c>
      <c r="Z463" t="str">
        <f t="shared" si="41"/>
        <v>0.001</v>
      </c>
      <c r="AA463" s="2" t="str">
        <f t="shared" si="38"/>
        <v>***</v>
      </c>
      <c r="AB463" t="str">
        <f t="shared" si="39"/>
        <v>zkokugo_level ~ studytime + cram + relative_age * studytime +      I(relative_age^2) * studytime + teacherrelation + zfriendrelation +      as.factor(year) | mst_id | 0 | school_id</v>
      </c>
    </row>
    <row r="464" spans="1:28">
      <c r="A464">
        <v>463</v>
      </c>
      <c r="B464" t="s">
        <v>535</v>
      </c>
      <c r="C464" t="b">
        <v>0</v>
      </c>
      <c r="D464" t="s">
        <v>708</v>
      </c>
      <c r="E464" t="s">
        <v>599</v>
      </c>
      <c r="F464" t="s">
        <v>140</v>
      </c>
      <c r="G464">
        <v>3.8994683941540099E-3</v>
      </c>
      <c r="H464">
        <v>1.2996203058254501E-3</v>
      </c>
      <c r="I464">
        <v>3.00046742627439</v>
      </c>
      <c r="J464">
        <v>2.6958120165405299E-3</v>
      </c>
      <c r="X464" t="str">
        <f t="shared" si="37"/>
        <v>all_t6_ra_fe_zkokugo_level_zfriendrelation</v>
      </c>
      <c r="Y464" t="str">
        <f t="shared" si="40"/>
        <v>0.004</v>
      </c>
      <c r="Z464" t="str">
        <f t="shared" si="41"/>
        <v>0.001</v>
      </c>
      <c r="AA464" s="2" t="str">
        <f t="shared" si="38"/>
        <v>***</v>
      </c>
      <c r="AB464" t="str">
        <f t="shared" si="39"/>
        <v>zkokugo_level ~ studytime + cram + relative_age * studytime +      I(relative_age^2) * studytime + teacherrelation + zfriendrelation +      as.factor(year) | mst_id | 0 | school_id</v>
      </c>
    </row>
    <row r="465" spans="1:28">
      <c r="A465">
        <v>464</v>
      </c>
      <c r="B465" t="s">
        <v>535</v>
      </c>
      <c r="C465" t="b">
        <v>0</v>
      </c>
      <c r="D465" t="s">
        <v>708</v>
      </c>
      <c r="E465" t="s">
        <v>599</v>
      </c>
      <c r="F465" t="s">
        <v>113</v>
      </c>
      <c r="G465">
        <v>2.13596298789436E-2</v>
      </c>
      <c r="H465">
        <v>3.7664572998260199E-3</v>
      </c>
      <c r="I465">
        <v>5.6710134162227801</v>
      </c>
      <c r="J465" s="17">
        <v>1.4204691972947801E-8</v>
      </c>
      <c r="X465" t="str">
        <f t="shared" si="37"/>
        <v>all_t6_ra_fe_zkokugo_level_as.factor(year)2017</v>
      </c>
      <c r="Y465" t="str">
        <f t="shared" si="40"/>
        <v>0.021</v>
      </c>
      <c r="Z465" t="str">
        <f t="shared" si="41"/>
        <v>0.004</v>
      </c>
      <c r="AA465" s="2" t="str">
        <f t="shared" si="38"/>
        <v>***</v>
      </c>
      <c r="AB465" t="str">
        <f t="shared" si="39"/>
        <v>zkokugo_level ~ studytime + cram + relative_age * studytime +      I(relative_age^2) * studytime + teacherrelation + zfriendrelation +      as.factor(year) | mst_id | 0 | school_id</v>
      </c>
    </row>
    <row r="466" spans="1:28">
      <c r="A466">
        <v>465</v>
      </c>
      <c r="B466" t="s">
        <v>535</v>
      </c>
      <c r="C466" t="b">
        <v>0</v>
      </c>
      <c r="D466" t="s">
        <v>708</v>
      </c>
      <c r="E466" t="s">
        <v>599</v>
      </c>
      <c r="F466" t="s">
        <v>114</v>
      </c>
      <c r="G466">
        <v>2.8686939048173401E-2</v>
      </c>
      <c r="H466">
        <v>4.4981447206604904E-3</v>
      </c>
      <c r="I466">
        <v>6.3775046890801601</v>
      </c>
      <c r="J466" s="17">
        <v>1.8018018962795599E-10</v>
      </c>
      <c r="X466" t="str">
        <f t="shared" si="37"/>
        <v>all_t6_ra_fe_zkokugo_level_as.factor(year)2018</v>
      </c>
      <c r="Y466" t="str">
        <f t="shared" si="40"/>
        <v>0.029</v>
      </c>
      <c r="Z466" t="str">
        <f t="shared" si="41"/>
        <v>0.004</v>
      </c>
      <c r="AA466" s="2" t="str">
        <f t="shared" si="38"/>
        <v>***</v>
      </c>
      <c r="AB466" t="str">
        <f t="shared" si="39"/>
        <v>zkokugo_level ~ studytime + cram + relative_age * studytime +      I(relative_age^2) * studytime + teacherrelation + zfriendrelation +      as.factor(year) | mst_id | 0 | school_id</v>
      </c>
    </row>
    <row r="467" spans="1:28">
      <c r="A467">
        <v>466</v>
      </c>
      <c r="B467" t="s">
        <v>535</v>
      </c>
      <c r="C467" t="b">
        <v>0</v>
      </c>
      <c r="D467" t="s">
        <v>708</v>
      </c>
      <c r="E467" t="s">
        <v>599</v>
      </c>
      <c r="F467" t="s">
        <v>555</v>
      </c>
      <c r="G467" s="17">
        <v>1.7023378817298002E-5</v>
      </c>
      <c r="H467">
        <v>2.6541935100428599E-4</v>
      </c>
      <c r="I467">
        <v>6.4137670267391797E-2</v>
      </c>
      <c r="J467">
        <v>0.94886063719011104</v>
      </c>
      <c r="X467" t="str">
        <f t="shared" si="37"/>
        <v>all_t6_ra_fe_zkokugo_level_studytime:relative_age</v>
      </c>
      <c r="Y467" t="str">
        <f t="shared" si="40"/>
        <v>0.000</v>
      </c>
      <c r="Z467" t="str">
        <f t="shared" si="41"/>
        <v>0.000</v>
      </c>
      <c r="AA467" s="2" t="str">
        <f t="shared" si="38"/>
        <v/>
      </c>
      <c r="AB467" t="str">
        <f t="shared" si="39"/>
        <v>zkokugo_level ~ studytime + cram + relative_age * studytime +      I(relative_age^2) * studytime + teacherrelation + zfriendrelation +      as.factor(year) | mst_id | 0 | school_id</v>
      </c>
    </row>
    <row r="468" spans="1:28">
      <c r="A468">
        <v>467</v>
      </c>
      <c r="B468" t="s">
        <v>535</v>
      </c>
      <c r="C468" t="b">
        <v>0</v>
      </c>
      <c r="D468" t="s">
        <v>708</v>
      </c>
      <c r="E468" t="s">
        <v>599</v>
      </c>
      <c r="F468" t="s">
        <v>707</v>
      </c>
      <c r="G468" s="17">
        <v>-7.7129155860835495E-7</v>
      </c>
      <c r="H468" s="17">
        <v>2.3220828301360699E-5</v>
      </c>
      <c r="I468">
        <v>-3.3215505863895399E-2</v>
      </c>
      <c r="J468">
        <v>0.97350274864261999</v>
      </c>
      <c r="X468" t="str">
        <f t="shared" si="37"/>
        <v>all_t6_ra_fe_zkokugo_level_studytime:I(relative_age^2)</v>
      </c>
      <c r="Y468" t="str">
        <f t="shared" si="40"/>
        <v>0.000</v>
      </c>
      <c r="Z468" t="str">
        <f t="shared" si="41"/>
        <v>0.000</v>
      </c>
      <c r="AA468" s="2" t="str">
        <f t="shared" si="38"/>
        <v/>
      </c>
      <c r="AB468" t="str">
        <f t="shared" si="39"/>
        <v>zkokugo_level ~ studytime + cram + relative_age * studytime +      I(relative_age^2) * studytime + teacherrelation + zfriendrelation +      as.factor(year) | mst_id | 0 | school_id</v>
      </c>
    </row>
    <row r="469" spans="1:28">
      <c r="A469">
        <v>468</v>
      </c>
      <c r="B469" t="s">
        <v>531</v>
      </c>
      <c r="C469" t="b">
        <v>0</v>
      </c>
      <c r="D469" t="s">
        <v>709</v>
      </c>
      <c r="E469" t="s">
        <v>600</v>
      </c>
      <c r="F469" t="s">
        <v>524</v>
      </c>
      <c r="G469">
        <v>4.86075928128214E-3</v>
      </c>
      <c r="H469">
        <v>1.0746520356546901E-3</v>
      </c>
      <c r="I469">
        <v>4.5231006130472098</v>
      </c>
      <c r="J469" s="17">
        <v>6.0981781761000498E-6</v>
      </c>
      <c r="X469" t="str">
        <f t="shared" si="37"/>
        <v>school_type_prime_t6_ra_fe_zmath_level_studytime</v>
      </c>
      <c r="Y469" t="str">
        <f t="shared" si="40"/>
        <v>0.005</v>
      </c>
      <c r="Z469" t="str">
        <f t="shared" si="41"/>
        <v>0.001</v>
      </c>
      <c r="AA469" s="2" t="str">
        <f t="shared" si="38"/>
        <v>***</v>
      </c>
      <c r="AB469" t="str">
        <f t="shared" si="39"/>
        <v>zmath_level ~ studytime + cram + relative_age * studytime + I(relative_age^2) *      studytime + teacherrelation + zfriendrelation + as.factor(year) |      mst_id | 0 | school_id</v>
      </c>
    </row>
    <row r="470" spans="1:28">
      <c r="A470">
        <v>469</v>
      </c>
      <c r="B470" t="s">
        <v>531</v>
      </c>
      <c r="C470" t="b">
        <v>0</v>
      </c>
      <c r="D470" t="s">
        <v>709</v>
      </c>
      <c r="E470" t="s">
        <v>600</v>
      </c>
      <c r="F470" t="s">
        <v>616</v>
      </c>
      <c r="G470">
        <v>2.3382758994007501E-2</v>
      </c>
      <c r="H470">
        <v>5.2696627193334102E-3</v>
      </c>
      <c r="I470">
        <v>4.4372401497766703</v>
      </c>
      <c r="J470" s="17">
        <v>9.1177322490039594E-6</v>
      </c>
      <c r="X470" t="str">
        <f t="shared" si="37"/>
        <v>school_type_prime_t6_ra_fe_zmath_level_cram</v>
      </c>
      <c r="Y470" t="str">
        <f t="shared" si="40"/>
        <v>0.023</v>
      </c>
      <c r="Z470" t="str">
        <f t="shared" si="41"/>
        <v>0.005</v>
      </c>
      <c r="AA470" s="2" t="str">
        <f t="shared" si="38"/>
        <v>***</v>
      </c>
      <c r="AB470" t="str">
        <f t="shared" si="39"/>
        <v>zmath_level ~ studytime + cram + relative_age * studytime + I(relative_age^2) *      studytime + teacherrelation + zfriendrelation + as.factor(year) |      mst_id | 0 | school_id</v>
      </c>
    </row>
    <row r="471" spans="1:28">
      <c r="A471">
        <v>470</v>
      </c>
      <c r="B471" t="s">
        <v>531</v>
      </c>
      <c r="C471" t="b">
        <v>0</v>
      </c>
      <c r="D471" t="s">
        <v>709</v>
      </c>
      <c r="E471" t="s">
        <v>600</v>
      </c>
      <c r="F471" t="s">
        <v>112</v>
      </c>
      <c r="G471" t="s">
        <v>526</v>
      </c>
      <c r="H471">
        <v>0</v>
      </c>
      <c r="I471" t="s">
        <v>526</v>
      </c>
      <c r="J471" t="s">
        <v>526</v>
      </c>
      <c r="X471" t="str">
        <f t="shared" si="37"/>
        <v>school_type_prime_t6_ra_fe_zmath_level_relative_age</v>
      </c>
      <c r="Y471" t="str">
        <f t="shared" si="40"/>
        <v>NA</v>
      </c>
      <c r="Z471" t="str">
        <f t="shared" si="41"/>
        <v>0.000</v>
      </c>
      <c r="AA471" s="2" t="e">
        <f t="shared" si="38"/>
        <v>#VALUE!</v>
      </c>
      <c r="AB471" t="str">
        <f t="shared" si="39"/>
        <v>zmath_level ~ studytime + cram + relative_age * studytime + I(relative_age^2) *      studytime + teacherrelation + zfriendrelation + as.factor(year) |      mst_id | 0 | school_id</v>
      </c>
    </row>
    <row r="472" spans="1:28">
      <c r="A472">
        <v>471</v>
      </c>
      <c r="B472" t="s">
        <v>531</v>
      </c>
      <c r="C472" t="b">
        <v>0</v>
      </c>
      <c r="D472" t="s">
        <v>709</v>
      </c>
      <c r="E472" t="s">
        <v>600</v>
      </c>
      <c r="F472" t="s">
        <v>706</v>
      </c>
      <c r="G472" t="s">
        <v>526</v>
      </c>
      <c r="H472">
        <v>0</v>
      </c>
      <c r="I472" t="s">
        <v>526</v>
      </c>
      <c r="J472" t="s">
        <v>526</v>
      </c>
      <c r="X472" t="str">
        <f t="shared" si="37"/>
        <v>school_type_prime_t6_ra_fe_zmath_level_I(relative_age^2)</v>
      </c>
      <c r="Y472" t="str">
        <f t="shared" si="40"/>
        <v>NA</v>
      </c>
      <c r="Z472" t="str">
        <f t="shared" si="41"/>
        <v>0.000</v>
      </c>
      <c r="AA472" s="2" t="e">
        <f t="shared" si="38"/>
        <v>#VALUE!</v>
      </c>
      <c r="AB472" t="str">
        <f t="shared" si="39"/>
        <v>zmath_level ~ studytime + cram + relative_age * studytime + I(relative_age^2) *      studytime + teacherrelation + zfriendrelation + as.factor(year) |      mst_id | 0 | school_id</v>
      </c>
    </row>
    <row r="473" spans="1:28">
      <c r="A473">
        <v>472</v>
      </c>
      <c r="B473" t="s">
        <v>531</v>
      </c>
      <c r="C473" t="b">
        <v>0</v>
      </c>
      <c r="D473" t="s">
        <v>709</v>
      </c>
      <c r="E473" t="s">
        <v>600</v>
      </c>
      <c r="F473" t="s">
        <v>138</v>
      </c>
      <c r="G473">
        <v>6.5324777999236101E-3</v>
      </c>
      <c r="H473">
        <v>2.6079855990791298E-3</v>
      </c>
      <c r="I473">
        <v>2.50479826354493</v>
      </c>
      <c r="J473">
        <v>1.2253062615055399E-2</v>
      </c>
      <c r="X473" t="str">
        <f t="shared" si="37"/>
        <v>school_type_prime_t6_ra_fe_zmath_level_teacherrelation</v>
      </c>
      <c r="Y473" t="str">
        <f t="shared" si="40"/>
        <v>0.007</v>
      </c>
      <c r="Z473" t="str">
        <f t="shared" si="41"/>
        <v>0.003</v>
      </c>
      <c r="AA473" s="2" t="str">
        <f t="shared" si="38"/>
        <v>**</v>
      </c>
      <c r="AB473" t="str">
        <f t="shared" si="39"/>
        <v>zmath_level ~ studytime + cram + relative_age * studytime + I(relative_age^2) *      studytime + teacherrelation + zfriendrelation + as.factor(year) |      mst_id | 0 | school_id</v>
      </c>
    </row>
    <row r="474" spans="1:28">
      <c r="A474">
        <v>473</v>
      </c>
      <c r="B474" t="s">
        <v>531</v>
      </c>
      <c r="C474" t="b">
        <v>0</v>
      </c>
      <c r="D474" t="s">
        <v>709</v>
      </c>
      <c r="E474" t="s">
        <v>600</v>
      </c>
      <c r="F474" t="s">
        <v>140</v>
      </c>
      <c r="G474">
        <v>8.0840045276196603E-3</v>
      </c>
      <c r="H474">
        <v>2.5359680874069198E-3</v>
      </c>
      <c r="I474">
        <v>3.1877390601889299</v>
      </c>
      <c r="J474">
        <v>1.4341607497412E-3</v>
      </c>
      <c r="X474" t="str">
        <f t="shared" si="37"/>
        <v>school_type_prime_t6_ra_fe_zmath_level_zfriendrelation</v>
      </c>
      <c r="Y474" t="str">
        <f t="shared" si="40"/>
        <v>0.008</v>
      </c>
      <c r="Z474" t="str">
        <f t="shared" si="41"/>
        <v>0.003</v>
      </c>
      <c r="AA474" s="2" t="str">
        <f t="shared" si="38"/>
        <v>***</v>
      </c>
      <c r="AB474" t="str">
        <f t="shared" si="39"/>
        <v>zmath_level ~ studytime + cram + relative_age * studytime + I(relative_age^2) *      studytime + teacherrelation + zfriendrelation + as.factor(year) |      mst_id | 0 | school_id</v>
      </c>
    </row>
    <row r="475" spans="1:28">
      <c r="A475">
        <v>474</v>
      </c>
      <c r="B475" t="s">
        <v>531</v>
      </c>
      <c r="C475" t="b">
        <v>0</v>
      </c>
      <c r="D475" t="s">
        <v>709</v>
      </c>
      <c r="E475" t="s">
        <v>600</v>
      </c>
      <c r="F475" t="s">
        <v>113</v>
      </c>
      <c r="G475">
        <v>1.53381434243068E-2</v>
      </c>
      <c r="H475">
        <v>7.7039010100262498E-3</v>
      </c>
      <c r="I475">
        <v>1.9909580100191999</v>
      </c>
      <c r="J475">
        <v>4.6487117474642299E-2</v>
      </c>
      <c r="X475" t="str">
        <f t="shared" si="37"/>
        <v>school_type_prime_t6_ra_fe_zmath_level_as.factor(year)2017</v>
      </c>
      <c r="Y475" t="str">
        <f t="shared" si="40"/>
        <v>0.015</v>
      </c>
      <c r="Z475" t="str">
        <f t="shared" si="41"/>
        <v>0.008</v>
      </c>
      <c r="AA475" s="2" t="str">
        <f t="shared" si="38"/>
        <v>**</v>
      </c>
      <c r="AB475" t="str">
        <f t="shared" si="39"/>
        <v>zmath_level ~ studytime + cram + relative_age * studytime + I(relative_age^2) *      studytime + teacherrelation + zfriendrelation + as.factor(year) |      mst_id | 0 | school_id</v>
      </c>
    </row>
    <row r="476" spans="1:28">
      <c r="A476">
        <v>475</v>
      </c>
      <c r="B476" t="s">
        <v>531</v>
      </c>
      <c r="C476" t="b">
        <v>0</v>
      </c>
      <c r="D476" t="s">
        <v>709</v>
      </c>
      <c r="E476" t="s">
        <v>600</v>
      </c>
      <c r="F476" t="s">
        <v>114</v>
      </c>
      <c r="G476">
        <v>1.1874299276620001E-2</v>
      </c>
      <c r="H476">
        <v>1.0453799513019099E-2</v>
      </c>
      <c r="I476">
        <v>1.13588358585142</v>
      </c>
      <c r="J476">
        <v>0.25600690583112401</v>
      </c>
      <c r="X476" t="str">
        <f t="shared" si="37"/>
        <v>school_type_prime_t6_ra_fe_zmath_level_as.factor(year)2018</v>
      </c>
      <c r="Y476" t="str">
        <f t="shared" si="40"/>
        <v>0.012</v>
      </c>
      <c r="Z476" t="str">
        <f t="shared" si="41"/>
        <v>0.010</v>
      </c>
      <c r="AA476" s="2" t="str">
        <f t="shared" si="38"/>
        <v/>
      </c>
      <c r="AB476" t="str">
        <f t="shared" si="39"/>
        <v>zmath_level ~ studytime + cram + relative_age * studytime + I(relative_age^2) *      studytime + teacherrelation + zfriendrelation + as.factor(year) |      mst_id | 0 | school_id</v>
      </c>
    </row>
    <row r="477" spans="1:28">
      <c r="A477">
        <v>476</v>
      </c>
      <c r="B477" t="s">
        <v>531</v>
      </c>
      <c r="C477" t="b">
        <v>0</v>
      </c>
      <c r="D477" t="s">
        <v>709</v>
      </c>
      <c r="E477" t="s">
        <v>600</v>
      </c>
      <c r="F477" t="s">
        <v>555</v>
      </c>
      <c r="G477">
        <v>4.0950635739031002E-4</v>
      </c>
      <c r="H477">
        <v>4.7827460902776002E-4</v>
      </c>
      <c r="I477">
        <v>0.85621596810827605</v>
      </c>
      <c r="J477">
        <v>0.39187955043105499</v>
      </c>
      <c r="X477" t="str">
        <f t="shared" si="37"/>
        <v>school_type_prime_t6_ra_fe_zmath_level_studytime:relative_age</v>
      </c>
      <c r="Y477" t="str">
        <f t="shared" ref="Y477:Y540" si="42">TEXT(G477,"0.000")</f>
        <v>0.000</v>
      </c>
      <c r="Z477" t="str">
        <f t="shared" ref="Z477:Z540" si="43">TEXT(H477,"0.000")</f>
        <v>0.000</v>
      </c>
      <c r="AA477" s="2" t="str">
        <f t="shared" si="38"/>
        <v/>
      </c>
      <c r="AB477" t="str">
        <f t="shared" si="39"/>
        <v>zmath_level ~ studytime + cram + relative_age * studytime + I(relative_age^2) *      studytime + teacherrelation + zfriendrelation + as.factor(year) |      mst_id | 0 | school_id</v>
      </c>
    </row>
    <row r="478" spans="1:28">
      <c r="A478">
        <v>477</v>
      </c>
      <c r="B478" t="s">
        <v>531</v>
      </c>
      <c r="C478" t="b">
        <v>0</v>
      </c>
      <c r="D478" t="s">
        <v>709</v>
      </c>
      <c r="E478" t="s">
        <v>600</v>
      </c>
      <c r="F478" t="s">
        <v>707</v>
      </c>
      <c r="G478" s="17">
        <v>-3.1552652583031103E-5</v>
      </c>
      <c r="H478" s="17">
        <v>4.4006141503207201E-5</v>
      </c>
      <c r="I478">
        <v>-0.71700566114690001</v>
      </c>
      <c r="J478">
        <v>0.47337159835237602</v>
      </c>
      <c r="X478" t="str">
        <f t="shared" si="37"/>
        <v>school_type_prime_t6_ra_fe_zmath_level_studytime:I(relative_age^2)</v>
      </c>
      <c r="Y478" t="str">
        <f t="shared" si="42"/>
        <v>0.000</v>
      </c>
      <c r="Z478" t="str">
        <f t="shared" si="43"/>
        <v>0.000</v>
      </c>
      <c r="AA478" s="2" t="str">
        <f t="shared" si="38"/>
        <v/>
      </c>
      <c r="AB478" t="str">
        <f t="shared" si="39"/>
        <v>zmath_level ~ studytime + cram + relative_age * studytime + I(relative_age^2) *      studytime + teacherrelation + zfriendrelation + as.factor(year) |      mst_id | 0 | school_id</v>
      </c>
    </row>
    <row r="479" spans="1:28">
      <c r="A479">
        <v>478</v>
      </c>
      <c r="B479" t="s">
        <v>533</v>
      </c>
      <c r="C479" t="b">
        <v>0</v>
      </c>
      <c r="D479" t="s">
        <v>709</v>
      </c>
      <c r="E479" t="s">
        <v>601</v>
      </c>
      <c r="F479" t="s">
        <v>524</v>
      </c>
      <c r="G479">
        <v>1.0039764379778099E-2</v>
      </c>
      <c r="H479">
        <v>1.0308476432011201E-3</v>
      </c>
      <c r="I479">
        <v>9.7393290327572704</v>
      </c>
      <c r="J479" s="17">
        <v>2.0764160791132999E-22</v>
      </c>
      <c r="X479" t="str">
        <f t="shared" si="37"/>
        <v>school_type_junior_t6_ra_fe_zmath_level_studytime</v>
      </c>
      <c r="Y479" t="str">
        <f t="shared" si="42"/>
        <v>0.010</v>
      </c>
      <c r="Z479" t="str">
        <f t="shared" si="43"/>
        <v>0.001</v>
      </c>
      <c r="AA479" s="2" t="str">
        <f t="shared" si="38"/>
        <v>***</v>
      </c>
      <c r="AB479" t="str">
        <f t="shared" si="39"/>
        <v>zmath_level ~ studytime + cram + relative_age * studytime + I(relative_age^2) *      studytime + teacherrelation + zfriendrelation + as.factor(year) |      mst_id | 0 | school_id</v>
      </c>
    </row>
    <row r="480" spans="1:28">
      <c r="A480">
        <v>479</v>
      </c>
      <c r="B480" t="s">
        <v>533</v>
      </c>
      <c r="C480" t="b">
        <v>0</v>
      </c>
      <c r="D480" t="s">
        <v>709</v>
      </c>
      <c r="E480" t="s">
        <v>601</v>
      </c>
      <c r="F480" t="s">
        <v>616</v>
      </c>
      <c r="G480">
        <v>8.1644997040236797E-2</v>
      </c>
      <c r="H480">
        <v>5.1922723124521002E-3</v>
      </c>
      <c r="I480">
        <v>15.7243287961681</v>
      </c>
      <c r="J480" s="17">
        <v>1.1263073446801601E-55</v>
      </c>
      <c r="X480" t="str">
        <f t="shared" si="37"/>
        <v>school_type_junior_t6_ra_fe_zmath_level_cram</v>
      </c>
      <c r="Y480" t="str">
        <f t="shared" si="42"/>
        <v>0.082</v>
      </c>
      <c r="Z480" t="str">
        <f t="shared" si="43"/>
        <v>0.005</v>
      </c>
      <c r="AA480" s="2" t="str">
        <f t="shared" si="38"/>
        <v>***</v>
      </c>
      <c r="AB480" t="str">
        <f t="shared" si="39"/>
        <v>zmath_level ~ studytime + cram + relative_age * studytime + I(relative_age^2) *      studytime + teacherrelation + zfriendrelation + as.factor(year) |      mst_id | 0 | school_id</v>
      </c>
    </row>
    <row r="481" spans="1:28">
      <c r="A481">
        <v>480</v>
      </c>
      <c r="B481" t="s">
        <v>533</v>
      </c>
      <c r="C481" t="b">
        <v>0</v>
      </c>
      <c r="D481" t="s">
        <v>709</v>
      </c>
      <c r="E481" t="s">
        <v>601</v>
      </c>
      <c r="F481" t="s">
        <v>112</v>
      </c>
      <c r="G481" t="s">
        <v>526</v>
      </c>
      <c r="H481">
        <v>0</v>
      </c>
      <c r="I481" t="s">
        <v>526</v>
      </c>
      <c r="J481" t="s">
        <v>526</v>
      </c>
      <c r="X481" t="str">
        <f t="shared" si="37"/>
        <v>school_type_junior_t6_ra_fe_zmath_level_relative_age</v>
      </c>
      <c r="Y481" t="str">
        <f t="shared" si="42"/>
        <v>NA</v>
      </c>
      <c r="Z481" t="str">
        <f t="shared" si="43"/>
        <v>0.000</v>
      </c>
      <c r="AA481" s="2" t="e">
        <f t="shared" si="38"/>
        <v>#VALUE!</v>
      </c>
      <c r="AB481" t="str">
        <f t="shared" si="39"/>
        <v>zmath_level ~ studytime + cram + relative_age * studytime + I(relative_age^2) *      studytime + teacherrelation + zfriendrelation + as.factor(year) |      mst_id | 0 | school_id</v>
      </c>
    </row>
    <row r="482" spans="1:28">
      <c r="A482">
        <v>481</v>
      </c>
      <c r="B482" t="s">
        <v>533</v>
      </c>
      <c r="C482" t="b">
        <v>0</v>
      </c>
      <c r="D482" t="s">
        <v>709</v>
      </c>
      <c r="E482" t="s">
        <v>601</v>
      </c>
      <c r="F482" t="s">
        <v>706</v>
      </c>
      <c r="G482" t="s">
        <v>526</v>
      </c>
      <c r="H482">
        <v>0</v>
      </c>
      <c r="I482" t="s">
        <v>526</v>
      </c>
      <c r="J482" t="s">
        <v>526</v>
      </c>
      <c r="X482" t="str">
        <f t="shared" si="37"/>
        <v>school_type_junior_t6_ra_fe_zmath_level_I(relative_age^2)</v>
      </c>
      <c r="Y482" t="str">
        <f t="shared" si="42"/>
        <v>NA</v>
      </c>
      <c r="Z482" t="str">
        <f t="shared" si="43"/>
        <v>0.000</v>
      </c>
      <c r="AA482" s="2" t="e">
        <f t="shared" si="38"/>
        <v>#VALUE!</v>
      </c>
      <c r="AB482" t="str">
        <f t="shared" si="39"/>
        <v>zmath_level ~ studytime + cram + relative_age * studytime + I(relative_age^2) *      studytime + teacherrelation + zfriendrelation + as.factor(year) |      mst_id | 0 | school_id</v>
      </c>
    </row>
    <row r="483" spans="1:28">
      <c r="A483">
        <v>482</v>
      </c>
      <c r="B483" t="s">
        <v>533</v>
      </c>
      <c r="C483" t="b">
        <v>0</v>
      </c>
      <c r="D483" t="s">
        <v>709</v>
      </c>
      <c r="E483" t="s">
        <v>601</v>
      </c>
      <c r="F483" t="s">
        <v>138</v>
      </c>
      <c r="G483">
        <v>7.8519633255963103E-3</v>
      </c>
      <c r="H483">
        <v>2.26280468319855E-3</v>
      </c>
      <c r="I483">
        <v>3.4700137329118901</v>
      </c>
      <c r="J483">
        <v>5.2055854972475201E-4</v>
      </c>
      <c r="X483" t="str">
        <f t="shared" si="37"/>
        <v>school_type_junior_t6_ra_fe_zmath_level_teacherrelation</v>
      </c>
      <c r="Y483" t="str">
        <f t="shared" si="42"/>
        <v>0.008</v>
      </c>
      <c r="Z483" t="str">
        <f t="shared" si="43"/>
        <v>0.002</v>
      </c>
      <c r="AA483" s="2" t="str">
        <f t="shared" si="38"/>
        <v>***</v>
      </c>
      <c r="AB483" t="str">
        <f t="shared" si="39"/>
        <v>zmath_level ~ studytime + cram + relative_age * studytime + I(relative_age^2) *      studytime + teacherrelation + zfriendrelation + as.factor(year) |      mst_id | 0 | school_id</v>
      </c>
    </row>
    <row r="484" spans="1:28">
      <c r="A484">
        <v>483</v>
      </c>
      <c r="B484" t="s">
        <v>533</v>
      </c>
      <c r="C484" t="b">
        <v>0</v>
      </c>
      <c r="D484" t="s">
        <v>709</v>
      </c>
      <c r="E484" t="s">
        <v>601</v>
      </c>
      <c r="F484" t="s">
        <v>140</v>
      </c>
      <c r="G484">
        <v>5.9399099779231003E-3</v>
      </c>
      <c r="H484">
        <v>2.4972348451720501E-3</v>
      </c>
      <c r="I484">
        <v>2.3785948643984498</v>
      </c>
      <c r="J484">
        <v>1.73798439930163E-2</v>
      </c>
      <c r="X484" t="str">
        <f t="shared" si="37"/>
        <v>school_type_junior_t6_ra_fe_zmath_level_zfriendrelation</v>
      </c>
      <c r="Y484" t="str">
        <f t="shared" si="42"/>
        <v>0.006</v>
      </c>
      <c r="Z484" t="str">
        <f t="shared" si="43"/>
        <v>0.002</v>
      </c>
      <c r="AA484" s="2" t="str">
        <f t="shared" si="38"/>
        <v>**</v>
      </c>
      <c r="AB484" t="str">
        <f t="shared" si="39"/>
        <v>zmath_level ~ studytime + cram + relative_age * studytime + I(relative_age^2) *      studytime + teacherrelation + zfriendrelation + as.factor(year) |      mst_id | 0 | school_id</v>
      </c>
    </row>
    <row r="485" spans="1:28">
      <c r="A485">
        <v>484</v>
      </c>
      <c r="B485" t="s">
        <v>533</v>
      </c>
      <c r="C485" t="b">
        <v>0</v>
      </c>
      <c r="D485" t="s">
        <v>709</v>
      </c>
      <c r="E485" t="s">
        <v>601</v>
      </c>
      <c r="F485" t="s">
        <v>113</v>
      </c>
      <c r="G485">
        <v>-2.0597393029291099E-2</v>
      </c>
      <c r="H485">
        <v>8.7016837818979908E-3</v>
      </c>
      <c r="I485">
        <v>-2.3670583240613201</v>
      </c>
      <c r="J485">
        <v>1.79312018717252E-2</v>
      </c>
      <c r="X485" t="str">
        <f t="shared" si="37"/>
        <v>school_type_junior_t6_ra_fe_zmath_level_as.factor(year)2017</v>
      </c>
      <c r="Y485" t="str">
        <f t="shared" si="42"/>
        <v>-0.021</v>
      </c>
      <c r="Z485" t="str">
        <f t="shared" si="43"/>
        <v>0.009</v>
      </c>
      <c r="AA485" s="2" t="str">
        <f t="shared" si="38"/>
        <v>**</v>
      </c>
      <c r="AB485" t="str">
        <f t="shared" si="39"/>
        <v>zmath_level ~ studytime + cram + relative_age * studytime + I(relative_age^2) *      studytime + teacherrelation + zfriendrelation + as.factor(year) |      mst_id | 0 | school_id</v>
      </c>
    </row>
    <row r="486" spans="1:28">
      <c r="A486">
        <v>485</v>
      </c>
      <c r="B486" t="s">
        <v>533</v>
      </c>
      <c r="C486" t="b">
        <v>0</v>
      </c>
      <c r="D486" t="s">
        <v>709</v>
      </c>
      <c r="E486" t="s">
        <v>601</v>
      </c>
      <c r="F486" t="s">
        <v>114</v>
      </c>
      <c r="G486">
        <v>-4.2482911658812697E-2</v>
      </c>
      <c r="H486">
        <v>1.33293332010711E-2</v>
      </c>
      <c r="I486">
        <v>-3.1871745583941999</v>
      </c>
      <c r="J486">
        <v>1.4369558374076E-3</v>
      </c>
      <c r="X486" t="str">
        <f t="shared" si="37"/>
        <v>school_type_junior_t6_ra_fe_zmath_level_as.factor(year)2018</v>
      </c>
      <c r="Y486" t="str">
        <f t="shared" si="42"/>
        <v>-0.042</v>
      </c>
      <c r="Z486" t="str">
        <f t="shared" si="43"/>
        <v>0.013</v>
      </c>
      <c r="AA486" s="2" t="str">
        <f t="shared" si="38"/>
        <v>***</v>
      </c>
      <c r="AB486" t="str">
        <f t="shared" si="39"/>
        <v>zmath_level ~ studytime + cram + relative_age * studytime + I(relative_age^2) *      studytime + teacherrelation + zfriendrelation + as.factor(year) |      mst_id | 0 | school_id</v>
      </c>
    </row>
    <row r="487" spans="1:28">
      <c r="A487">
        <v>486</v>
      </c>
      <c r="B487" t="s">
        <v>533</v>
      </c>
      <c r="C487" t="b">
        <v>0</v>
      </c>
      <c r="D487" t="s">
        <v>709</v>
      </c>
      <c r="E487" t="s">
        <v>601</v>
      </c>
      <c r="F487" t="s">
        <v>555</v>
      </c>
      <c r="G487">
        <v>-1.5331183450958499E-4</v>
      </c>
      <c r="H487">
        <v>4.4861220463846398E-4</v>
      </c>
      <c r="I487">
        <v>-0.34174690952320103</v>
      </c>
      <c r="J487">
        <v>0.73254178184387098</v>
      </c>
      <c r="X487" t="str">
        <f t="shared" si="37"/>
        <v>school_type_junior_t6_ra_fe_zmath_level_studytime:relative_age</v>
      </c>
      <c r="Y487" t="str">
        <f t="shared" si="42"/>
        <v>0.000</v>
      </c>
      <c r="Z487" t="str">
        <f t="shared" si="43"/>
        <v>0.000</v>
      </c>
      <c r="AA487" s="2" t="str">
        <f t="shared" si="38"/>
        <v/>
      </c>
      <c r="AB487" t="str">
        <f t="shared" si="39"/>
        <v>zmath_level ~ studytime + cram + relative_age * studytime + I(relative_age^2) *      studytime + teacherrelation + zfriendrelation + as.factor(year) |      mst_id | 0 | school_id</v>
      </c>
    </row>
    <row r="488" spans="1:28">
      <c r="A488">
        <v>487</v>
      </c>
      <c r="B488" t="s">
        <v>533</v>
      </c>
      <c r="C488" t="b">
        <v>0</v>
      </c>
      <c r="D488" t="s">
        <v>709</v>
      </c>
      <c r="E488" t="s">
        <v>601</v>
      </c>
      <c r="F488" t="s">
        <v>707</v>
      </c>
      <c r="G488" s="17">
        <v>-1.1522223476635899E-5</v>
      </c>
      <c r="H488" s="17">
        <v>4.0560844381439597E-5</v>
      </c>
      <c r="I488">
        <v>-0.28407257423636001</v>
      </c>
      <c r="J488">
        <v>0.776355104296926</v>
      </c>
      <c r="X488" t="str">
        <f t="shared" si="37"/>
        <v>school_type_junior_t6_ra_fe_zmath_level_studytime:I(relative_age^2)</v>
      </c>
      <c r="Y488" t="str">
        <f t="shared" si="42"/>
        <v>0.000</v>
      </c>
      <c r="Z488" t="str">
        <f t="shared" si="43"/>
        <v>0.000</v>
      </c>
      <c r="AA488" s="2" t="str">
        <f t="shared" si="38"/>
        <v/>
      </c>
      <c r="AB488" t="str">
        <f t="shared" si="39"/>
        <v>zmath_level ~ studytime + cram + relative_age * studytime + I(relative_age^2) *      studytime + teacherrelation + zfriendrelation + as.factor(year) |      mst_id | 0 | school_id</v>
      </c>
    </row>
    <row r="489" spans="1:28">
      <c r="A489">
        <v>488</v>
      </c>
      <c r="B489" t="s">
        <v>535</v>
      </c>
      <c r="C489" t="b">
        <v>0</v>
      </c>
      <c r="D489" t="s">
        <v>709</v>
      </c>
      <c r="E489" t="s">
        <v>602</v>
      </c>
      <c r="F489" t="s">
        <v>524</v>
      </c>
      <c r="G489">
        <v>7.5034664402717404E-3</v>
      </c>
      <c r="H489">
        <v>5.8499920806083701E-4</v>
      </c>
      <c r="I489">
        <v>12.8264557231527</v>
      </c>
      <c r="J489" s="17">
        <v>1.1846814273805601E-37</v>
      </c>
      <c r="X489" t="str">
        <f t="shared" si="37"/>
        <v>all_t6_ra_fe_zmath_level_studytime</v>
      </c>
      <c r="Y489" t="str">
        <f t="shared" si="42"/>
        <v>0.008</v>
      </c>
      <c r="Z489" t="str">
        <f t="shared" si="43"/>
        <v>0.001</v>
      </c>
      <c r="AA489" s="2" t="str">
        <f t="shared" si="38"/>
        <v>***</v>
      </c>
      <c r="AB489" t="str">
        <f t="shared" si="39"/>
        <v>zmath_level ~ studytime + cram + relative_age * studytime + I(relative_age^2) *      studytime + teacherrelation + zfriendrelation + as.factor(year) |      mst_id | 0 | school_id</v>
      </c>
    </row>
    <row r="490" spans="1:28">
      <c r="A490">
        <v>489</v>
      </c>
      <c r="B490" t="s">
        <v>535</v>
      </c>
      <c r="C490" t="b">
        <v>0</v>
      </c>
      <c r="D490" t="s">
        <v>709</v>
      </c>
      <c r="E490" t="s">
        <v>602</v>
      </c>
      <c r="F490" t="s">
        <v>616</v>
      </c>
      <c r="G490">
        <v>4.8801218773746699E-2</v>
      </c>
      <c r="H490">
        <v>3.0460256418756901E-3</v>
      </c>
      <c r="I490">
        <v>16.021276414369201</v>
      </c>
      <c r="J490" s="17">
        <v>9.4378914402237296E-58</v>
      </c>
      <c r="X490" t="str">
        <f t="shared" si="37"/>
        <v>all_t6_ra_fe_zmath_level_cram</v>
      </c>
      <c r="Y490" t="str">
        <f t="shared" si="42"/>
        <v>0.049</v>
      </c>
      <c r="Z490" t="str">
        <f t="shared" si="43"/>
        <v>0.003</v>
      </c>
      <c r="AA490" s="2" t="str">
        <f t="shared" si="38"/>
        <v>***</v>
      </c>
      <c r="AB490" t="str">
        <f t="shared" si="39"/>
        <v>zmath_level ~ studytime + cram + relative_age * studytime + I(relative_age^2) *      studytime + teacherrelation + zfriendrelation + as.factor(year) |      mst_id | 0 | school_id</v>
      </c>
    </row>
    <row r="491" spans="1:28">
      <c r="A491">
        <v>490</v>
      </c>
      <c r="B491" t="s">
        <v>535</v>
      </c>
      <c r="C491" t="b">
        <v>0</v>
      </c>
      <c r="D491" t="s">
        <v>709</v>
      </c>
      <c r="E491" t="s">
        <v>602</v>
      </c>
      <c r="F491" t="s">
        <v>112</v>
      </c>
      <c r="G491" t="s">
        <v>526</v>
      </c>
      <c r="H491">
        <v>0</v>
      </c>
      <c r="I491" t="s">
        <v>526</v>
      </c>
      <c r="J491" t="s">
        <v>526</v>
      </c>
      <c r="X491" t="str">
        <f t="shared" si="37"/>
        <v>all_t6_ra_fe_zmath_level_relative_age</v>
      </c>
      <c r="Y491" t="str">
        <f t="shared" si="42"/>
        <v>NA</v>
      </c>
      <c r="Z491" t="str">
        <f t="shared" si="43"/>
        <v>0.000</v>
      </c>
      <c r="AA491" s="2" t="e">
        <f t="shared" si="38"/>
        <v>#VALUE!</v>
      </c>
      <c r="AB491" t="str">
        <f t="shared" si="39"/>
        <v>zmath_level ~ studytime + cram + relative_age * studytime + I(relative_age^2) *      studytime + teacherrelation + zfriendrelation + as.factor(year) |      mst_id | 0 | school_id</v>
      </c>
    </row>
    <row r="492" spans="1:28">
      <c r="A492">
        <v>491</v>
      </c>
      <c r="B492" t="s">
        <v>535</v>
      </c>
      <c r="C492" t="b">
        <v>0</v>
      </c>
      <c r="D492" t="s">
        <v>709</v>
      </c>
      <c r="E492" t="s">
        <v>602</v>
      </c>
      <c r="F492" t="s">
        <v>706</v>
      </c>
      <c r="G492" t="s">
        <v>526</v>
      </c>
      <c r="H492">
        <v>0</v>
      </c>
      <c r="I492" t="s">
        <v>526</v>
      </c>
      <c r="J492" t="s">
        <v>526</v>
      </c>
      <c r="X492" t="str">
        <f t="shared" si="37"/>
        <v>all_t6_ra_fe_zmath_level_I(relative_age^2)</v>
      </c>
      <c r="Y492" t="str">
        <f t="shared" si="42"/>
        <v>NA</v>
      </c>
      <c r="Z492" t="str">
        <f t="shared" si="43"/>
        <v>0.000</v>
      </c>
      <c r="AA492" s="2" t="e">
        <f t="shared" si="38"/>
        <v>#VALUE!</v>
      </c>
      <c r="AB492" t="str">
        <f t="shared" si="39"/>
        <v>zmath_level ~ studytime + cram + relative_age * studytime + I(relative_age^2) *      studytime + teacherrelation + zfriendrelation + as.factor(year) |      mst_id | 0 | school_id</v>
      </c>
    </row>
    <row r="493" spans="1:28">
      <c r="A493">
        <v>492</v>
      </c>
      <c r="B493" t="s">
        <v>535</v>
      </c>
      <c r="C493" t="b">
        <v>0</v>
      </c>
      <c r="D493" t="s">
        <v>709</v>
      </c>
      <c r="E493" t="s">
        <v>602</v>
      </c>
      <c r="F493" t="s">
        <v>138</v>
      </c>
      <c r="G493">
        <v>7.70750267413661E-3</v>
      </c>
      <c r="H493">
        <v>1.3216933032375801E-3</v>
      </c>
      <c r="I493">
        <v>5.8315364504431999</v>
      </c>
      <c r="J493" s="17">
        <v>5.4958826272403503E-9</v>
      </c>
      <c r="X493" t="str">
        <f t="shared" si="37"/>
        <v>all_t6_ra_fe_zmath_level_teacherrelation</v>
      </c>
      <c r="Y493" t="str">
        <f t="shared" si="42"/>
        <v>0.008</v>
      </c>
      <c r="Z493" t="str">
        <f t="shared" si="43"/>
        <v>0.001</v>
      </c>
      <c r="AA493" s="2" t="str">
        <f t="shared" si="38"/>
        <v>***</v>
      </c>
      <c r="AB493" t="str">
        <f t="shared" si="39"/>
        <v>zmath_level ~ studytime + cram + relative_age * studytime + I(relative_age^2) *      studytime + teacherrelation + zfriendrelation + as.factor(year) |      mst_id | 0 | school_id</v>
      </c>
    </row>
    <row r="494" spans="1:28">
      <c r="A494">
        <v>493</v>
      </c>
      <c r="B494" t="s">
        <v>535</v>
      </c>
      <c r="C494" t="b">
        <v>0</v>
      </c>
      <c r="D494" t="s">
        <v>709</v>
      </c>
      <c r="E494" t="s">
        <v>602</v>
      </c>
      <c r="F494" t="s">
        <v>140</v>
      </c>
      <c r="G494">
        <v>6.5534260644513499E-3</v>
      </c>
      <c r="H494">
        <v>1.3571158427446699E-3</v>
      </c>
      <c r="I494">
        <v>4.8289363796663798</v>
      </c>
      <c r="J494" s="17">
        <v>1.3731183410137399E-6</v>
      </c>
      <c r="X494" t="str">
        <f t="shared" si="37"/>
        <v>all_t6_ra_fe_zmath_level_zfriendrelation</v>
      </c>
      <c r="Y494" t="str">
        <f t="shared" si="42"/>
        <v>0.007</v>
      </c>
      <c r="Z494" t="str">
        <f t="shared" si="43"/>
        <v>0.001</v>
      </c>
      <c r="AA494" s="2" t="str">
        <f t="shared" si="38"/>
        <v>***</v>
      </c>
      <c r="AB494" t="str">
        <f t="shared" si="39"/>
        <v>zmath_level ~ studytime + cram + relative_age * studytime + I(relative_age^2) *      studytime + teacherrelation + zfriendrelation + as.factor(year) |      mst_id | 0 | school_id</v>
      </c>
    </row>
    <row r="495" spans="1:28">
      <c r="A495">
        <v>494</v>
      </c>
      <c r="B495" t="s">
        <v>535</v>
      </c>
      <c r="C495" t="b">
        <v>0</v>
      </c>
      <c r="D495" t="s">
        <v>709</v>
      </c>
      <c r="E495" t="s">
        <v>602</v>
      </c>
      <c r="F495" t="s">
        <v>113</v>
      </c>
      <c r="G495">
        <v>1.39709025283179E-2</v>
      </c>
      <c r="H495">
        <v>4.5275801162372696E-3</v>
      </c>
      <c r="I495">
        <v>3.0857328130349502</v>
      </c>
      <c r="J495">
        <v>2.030642249811E-3</v>
      </c>
      <c r="X495" t="str">
        <f t="shared" si="37"/>
        <v>all_t6_ra_fe_zmath_level_as.factor(year)2017</v>
      </c>
      <c r="Y495" t="str">
        <f t="shared" si="42"/>
        <v>0.014</v>
      </c>
      <c r="Z495" t="str">
        <f t="shared" si="43"/>
        <v>0.005</v>
      </c>
      <c r="AA495" s="2" t="str">
        <f t="shared" si="38"/>
        <v>***</v>
      </c>
      <c r="AB495" t="str">
        <f t="shared" si="39"/>
        <v>zmath_level ~ studytime + cram + relative_age * studytime + I(relative_age^2) *      studytime + teacherrelation + zfriendrelation + as.factor(year) |      mst_id | 0 | school_id</v>
      </c>
    </row>
    <row r="496" spans="1:28">
      <c r="A496">
        <v>495</v>
      </c>
      <c r="B496" t="s">
        <v>535</v>
      </c>
      <c r="C496" t="b">
        <v>0</v>
      </c>
      <c r="D496" t="s">
        <v>709</v>
      </c>
      <c r="E496" t="s">
        <v>602</v>
      </c>
      <c r="F496" t="s">
        <v>114</v>
      </c>
      <c r="G496">
        <v>1.85671297849163E-2</v>
      </c>
      <c r="H496">
        <v>5.9552988415568896E-3</v>
      </c>
      <c r="I496">
        <v>3.11774946629922</v>
      </c>
      <c r="J496">
        <v>1.82249792442143E-3</v>
      </c>
      <c r="X496" t="str">
        <f t="shared" si="37"/>
        <v>all_t6_ra_fe_zmath_level_as.factor(year)2018</v>
      </c>
      <c r="Y496" t="str">
        <f t="shared" si="42"/>
        <v>0.019</v>
      </c>
      <c r="Z496" t="str">
        <f t="shared" si="43"/>
        <v>0.006</v>
      </c>
      <c r="AA496" s="2" t="str">
        <f t="shared" si="38"/>
        <v>***</v>
      </c>
      <c r="AB496" t="str">
        <f t="shared" si="39"/>
        <v>zmath_level ~ studytime + cram + relative_age * studytime + I(relative_age^2) *      studytime + teacherrelation + zfriendrelation + as.factor(year) |      mst_id | 0 | school_id</v>
      </c>
    </row>
    <row r="497" spans="1:28">
      <c r="A497">
        <v>496</v>
      </c>
      <c r="B497" t="s">
        <v>535</v>
      </c>
      <c r="C497" t="b">
        <v>0</v>
      </c>
      <c r="D497" t="s">
        <v>709</v>
      </c>
      <c r="E497" t="s">
        <v>602</v>
      </c>
      <c r="F497" t="s">
        <v>555</v>
      </c>
      <c r="G497">
        <v>2.3828525905162799E-4</v>
      </c>
      <c r="H497">
        <v>2.5217681293014102E-4</v>
      </c>
      <c r="I497">
        <v>0.94491343705592101</v>
      </c>
      <c r="J497">
        <v>0.34470360769675501</v>
      </c>
      <c r="X497" t="str">
        <f t="shared" si="37"/>
        <v>all_t6_ra_fe_zmath_level_studytime:relative_age</v>
      </c>
      <c r="Y497" t="str">
        <f t="shared" si="42"/>
        <v>0.000</v>
      </c>
      <c r="Z497" t="str">
        <f t="shared" si="43"/>
        <v>0.000</v>
      </c>
      <c r="AA497" s="2" t="str">
        <f t="shared" si="38"/>
        <v/>
      </c>
      <c r="AB497" t="str">
        <f t="shared" si="39"/>
        <v>zmath_level ~ studytime + cram + relative_age * studytime + I(relative_age^2) *      studytime + teacherrelation + zfriendrelation + as.factor(year) |      mst_id | 0 | school_id</v>
      </c>
    </row>
    <row r="498" spans="1:28">
      <c r="A498">
        <v>497</v>
      </c>
      <c r="B498" t="s">
        <v>535</v>
      </c>
      <c r="C498" t="b">
        <v>0</v>
      </c>
      <c r="D498" t="s">
        <v>709</v>
      </c>
      <c r="E498" t="s">
        <v>602</v>
      </c>
      <c r="F498" t="s">
        <v>707</v>
      </c>
      <c r="G498" s="17">
        <v>-3.0086099501803101E-5</v>
      </c>
      <c r="H498" s="17">
        <v>2.2926849423503402E-5</v>
      </c>
      <c r="I498">
        <v>-1.3122648884743999</v>
      </c>
      <c r="J498">
        <v>0.18943148288240699</v>
      </c>
      <c r="X498" t="str">
        <f t="shared" si="37"/>
        <v>all_t6_ra_fe_zmath_level_studytime:I(relative_age^2)</v>
      </c>
      <c r="Y498" t="str">
        <f t="shared" si="42"/>
        <v>0.000</v>
      </c>
      <c r="Z498" t="str">
        <f t="shared" si="43"/>
        <v>0.000</v>
      </c>
      <c r="AA498" s="2" t="str">
        <f t="shared" si="38"/>
        <v/>
      </c>
      <c r="AB498" t="str">
        <f t="shared" si="39"/>
        <v>zmath_level ~ studytime + cram + relative_age * studytime + I(relative_age^2) *      studytime + teacherrelation + zfriendrelation + as.factor(year) |      mst_id | 0 | school_id</v>
      </c>
    </row>
    <row r="499" spans="1:28">
      <c r="A499">
        <v>498</v>
      </c>
      <c r="B499" t="s">
        <v>533</v>
      </c>
      <c r="C499" t="b">
        <v>0</v>
      </c>
      <c r="D499" t="s">
        <v>710</v>
      </c>
      <c r="E499" t="s">
        <v>603</v>
      </c>
      <c r="F499" t="s">
        <v>524</v>
      </c>
      <c r="G499">
        <v>6.46794949889233E-3</v>
      </c>
      <c r="H499">
        <v>1.45873628557383E-3</v>
      </c>
      <c r="I499">
        <v>4.4339402281667404</v>
      </c>
      <c r="J499" s="17">
        <v>9.2639021213119299E-6</v>
      </c>
      <c r="X499" t="str">
        <f t="shared" si="37"/>
        <v>school_type_junior_t6_ra_fe_zeng_level_studytime</v>
      </c>
      <c r="Y499" t="str">
        <f t="shared" si="42"/>
        <v>0.006</v>
      </c>
      <c r="Z499" t="str">
        <f t="shared" si="43"/>
        <v>0.001</v>
      </c>
      <c r="AA499" s="2" t="str">
        <f t="shared" si="38"/>
        <v>***</v>
      </c>
      <c r="AB499" t="str">
        <f t="shared" si="39"/>
        <v>zeng_level ~ studytime + cram + relative_age * studytime + I(relative_age^2) *      studytime + teacherrelation + zfriendrelation + as.factor(year) |      mst_id | 0 | school_id</v>
      </c>
    </row>
    <row r="500" spans="1:28">
      <c r="A500">
        <v>499</v>
      </c>
      <c r="B500" t="s">
        <v>533</v>
      </c>
      <c r="C500" t="b">
        <v>0</v>
      </c>
      <c r="D500" t="s">
        <v>710</v>
      </c>
      <c r="E500" t="s">
        <v>603</v>
      </c>
      <c r="F500" t="s">
        <v>616</v>
      </c>
      <c r="G500">
        <v>7.2086778952760305E-2</v>
      </c>
      <c r="H500">
        <v>7.7935268832747002E-3</v>
      </c>
      <c r="I500">
        <v>9.2495708339009095</v>
      </c>
      <c r="J500" s="17">
        <v>2.3028086430060999E-20</v>
      </c>
      <c r="X500" t="str">
        <f t="shared" si="37"/>
        <v>school_type_junior_t6_ra_fe_zeng_level_cram</v>
      </c>
      <c r="Y500" t="str">
        <f t="shared" si="42"/>
        <v>0.072</v>
      </c>
      <c r="Z500" t="str">
        <f t="shared" si="43"/>
        <v>0.008</v>
      </c>
      <c r="AA500" s="2" t="str">
        <f t="shared" si="38"/>
        <v>***</v>
      </c>
      <c r="AB500" t="str">
        <f t="shared" si="39"/>
        <v>zeng_level ~ studytime + cram + relative_age * studytime + I(relative_age^2) *      studytime + teacherrelation + zfriendrelation + as.factor(year) |      mst_id | 0 | school_id</v>
      </c>
    </row>
    <row r="501" spans="1:28">
      <c r="A501">
        <v>500</v>
      </c>
      <c r="B501" t="s">
        <v>533</v>
      </c>
      <c r="C501" t="b">
        <v>0</v>
      </c>
      <c r="D501" t="s">
        <v>710</v>
      </c>
      <c r="E501" t="s">
        <v>603</v>
      </c>
      <c r="F501" t="s">
        <v>112</v>
      </c>
      <c r="G501" t="s">
        <v>526</v>
      </c>
      <c r="H501">
        <v>0</v>
      </c>
      <c r="I501" t="s">
        <v>526</v>
      </c>
      <c r="J501" t="s">
        <v>526</v>
      </c>
      <c r="X501" t="str">
        <f t="shared" si="37"/>
        <v>school_type_junior_t6_ra_fe_zeng_level_relative_age</v>
      </c>
      <c r="Y501" t="str">
        <f t="shared" si="42"/>
        <v>NA</v>
      </c>
      <c r="Z501" t="str">
        <f t="shared" si="43"/>
        <v>0.000</v>
      </c>
      <c r="AA501" s="2" t="e">
        <f t="shared" si="38"/>
        <v>#VALUE!</v>
      </c>
      <c r="AB501" t="str">
        <f t="shared" si="39"/>
        <v>zeng_level ~ studytime + cram + relative_age * studytime + I(relative_age^2) *      studytime + teacherrelation + zfriendrelation + as.factor(year) |      mst_id | 0 | school_id</v>
      </c>
    </row>
    <row r="502" spans="1:28">
      <c r="A502">
        <v>501</v>
      </c>
      <c r="B502" t="s">
        <v>533</v>
      </c>
      <c r="C502" t="b">
        <v>0</v>
      </c>
      <c r="D502" t="s">
        <v>710</v>
      </c>
      <c r="E502" t="s">
        <v>603</v>
      </c>
      <c r="F502" t="s">
        <v>706</v>
      </c>
      <c r="G502" t="s">
        <v>526</v>
      </c>
      <c r="H502">
        <v>0</v>
      </c>
      <c r="I502" t="s">
        <v>526</v>
      </c>
      <c r="J502" t="s">
        <v>526</v>
      </c>
      <c r="X502" t="str">
        <f t="shared" si="37"/>
        <v>school_type_junior_t6_ra_fe_zeng_level_I(relative_age^2)</v>
      </c>
      <c r="Y502" t="str">
        <f t="shared" si="42"/>
        <v>NA</v>
      </c>
      <c r="Z502" t="str">
        <f t="shared" si="43"/>
        <v>0.000</v>
      </c>
      <c r="AA502" s="2" t="e">
        <f t="shared" si="38"/>
        <v>#VALUE!</v>
      </c>
      <c r="AB502" t="str">
        <f t="shared" si="39"/>
        <v>zeng_level ~ studytime + cram + relative_age * studytime + I(relative_age^2) *      studytime + teacherrelation + zfriendrelation + as.factor(year) |      mst_id | 0 | school_id</v>
      </c>
    </row>
    <row r="503" spans="1:28">
      <c r="A503">
        <v>502</v>
      </c>
      <c r="B503" t="s">
        <v>533</v>
      </c>
      <c r="C503" t="b">
        <v>0</v>
      </c>
      <c r="D503" t="s">
        <v>710</v>
      </c>
      <c r="E503" t="s">
        <v>603</v>
      </c>
      <c r="F503" t="s">
        <v>138</v>
      </c>
      <c r="G503">
        <v>1.5853968183753E-3</v>
      </c>
      <c r="H503">
        <v>3.48635910046915E-3</v>
      </c>
      <c r="I503">
        <v>0.45474283419684303</v>
      </c>
      <c r="J503">
        <v>0.64929539211382503</v>
      </c>
      <c r="X503" t="str">
        <f t="shared" si="37"/>
        <v>school_type_junior_t6_ra_fe_zeng_level_teacherrelation</v>
      </c>
      <c r="Y503" t="str">
        <f t="shared" si="42"/>
        <v>0.002</v>
      </c>
      <c r="Z503" t="str">
        <f t="shared" si="43"/>
        <v>0.003</v>
      </c>
      <c r="AA503" s="2" t="str">
        <f t="shared" si="38"/>
        <v/>
      </c>
      <c r="AB503" t="str">
        <f t="shared" si="39"/>
        <v>zeng_level ~ studytime + cram + relative_age * studytime + I(relative_age^2) *      studytime + teacherrelation + zfriendrelation + as.factor(year) |      mst_id | 0 | school_id</v>
      </c>
    </row>
    <row r="504" spans="1:28">
      <c r="A504">
        <v>503</v>
      </c>
      <c r="B504" t="s">
        <v>533</v>
      </c>
      <c r="C504" t="b">
        <v>0</v>
      </c>
      <c r="D504" t="s">
        <v>710</v>
      </c>
      <c r="E504" t="s">
        <v>603</v>
      </c>
      <c r="F504" t="s">
        <v>140</v>
      </c>
      <c r="G504">
        <v>2.13468759595381E-4</v>
      </c>
      <c r="H504">
        <v>3.2836057277543201E-3</v>
      </c>
      <c r="I504">
        <v>6.5010472417884907E-2</v>
      </c>
      <c r="J504">
        <v>0.94816581101561304</v>
      </c>
      <c r="X504" t="str">
        <f t="shared" si="37"/>
        <v>school_type_junior_t6_ra_fe_zeng_level_zfriendrelation</v>
      </c>
      <c r="Y504" t="str">
        <f t="shared" si="42"/>
        <v>0.000</v>
      </c>
      <c r="Z504" t="str">
        <f t="shared" si="43"/>
        <v>0.003</v>
      </c>
      <c r="AA504" s="2" t="str">
        <f t="shared" si="38"/>
        <v/>
      </c>
      <c r="AB504" t="str">
        <f t="shared" si="39"/>
        <v>zeng_level ~ studytime + cram + relative_age * studytime + I(relative_age^2) *      studytime + teacherrelation + zfriendrelation + as.factor(year) |      mst_id | 0 | school_id</v>
      </c>
    </row>
    <row r="505" spans="1:28">
      <c r="A505">
        <v>504</v>
      </c>
      <c r="B505" t="s">
        <v>533</v>
      </c>
      <c r="C505" t="b">
        <v>0</v>
      </c>
      <c r="D505" t="s">
        <v>710</v>
      </c>
      <c r="E505" t="s">
        <v>603</v>
      </c>
      <c r="F505" t="s">
        <v>113</v>
      </c>
      <c r="G505">
        <v>-1.9408262794063699E-2</v>
      </c>
      <c r="H505">
        <v>9.4391559386594499E-3</v>
      </c>
      <c r="I505">
        <v>-2.0561438883083101</v>
      </c>
      <c r="J505">
        <v>3.9771616105028697E-2</v>
      </c>
      <c r="X505" t="str">
        <f t="shared" si="37"/>
        <v>school_type_junior_t6_ra_fe_zeng_level_as.factor(year)2017</v>
      </c>
      <c r="Y505" t="str">
        <f t="shared" si="42"/>
        <v>-0.019</v>
      </c>
      <c r="Z505" t="str">
        <f t="shared" si="43"/>
        <v>0.009</v>
      </c>
      <c r="AA505" s="2" t="str">
        <f t="shared" si="38"/>
        <v>**</v>
      </c>
      <c r="AB505" t="str">
        <f t="shared" si="39"/>
        <v>zeng_level ~ studytime + cram + relative_age * studytime + I(relative_age^2) *      studytime + teacherrelation + zfriendrelation + as.factor(year) |      mst_id | 0 | school_id</v>
      </c>
    </row>
    <row r="506" spans="1:28">
      <c r="A506">
        <v>505</v>
      </c>
      <c r="B506" t="s">
        <v>533</v>
      </c>
      <c r="C506" t="b">
        <v>0</v>
      </c>
      <c r="D506" t="s">
        <v>710</v>
      </c>
      <c r="E506" t="s">
        <v>603</v>
      </c>
      <c r="F506" t="s">
        <v>114</v>
      </c>
      <c r="G506">
        <v>-4.3800378820339297E-2</v>
      </c>
      <c r="H506">
        <v>1.38010539462468E-2</v>
      </c>
      <c r="I506">
        <v>-3.1736981096469798</v>
      </c>
      <c r="J506">
        <v>1.5056234859622999E-3</v>
      </c>
      <c r="X506" t="str">
        <f t="shared" si="37"/>
        <v>school_type_junior_t6_ra_fe_zeng_level_as.factor(year)2018</v>
      </c>
      <c r="Y506" t="str">
        <f t="shared" si="42"/>
        <v>-0.044</v>
      </c>
      <c r="Z506" t="str">
        <f t="shared" si="43"/>
        <v>0.014</v>
      </c>
      <c r="AA506" s="2" t="str">
        <f t="shared" si="38"/>
        <v>***</v>
      </c>
      <c r="AB506" t="str">
        <f t="shared" si="39"/>
        <v>zeng_level ~ studytime + cram + relative_age * studytime + I(relative_age^2) *      studytime + teacherrelation + zfriendrelation + as.factor(year) |      mst_id | 0 | school_id</v>
      </c>
    </row>
    <row r="507" spans="1:28">
      <c r="A507">
        <v>506</v>
      </c>
      <c r="B507" t="s">
        <v>533</v>
      </c>
      <c r="C507" t="b">
        <v>0</v>
      </c>
      <c r="D507" t="s">
        <v>710</v>
      </c>
      <c r="E507" t="s">
        <v>603</v>
      </c>
      <c r="F507" t="s">
        <v>555</v>
      </c>
      <c r="G507">
        <v>-3.6755367026410101E-4</v>
      </c>
      <c r="H507">
        <v>5.6721100410280802E-4</v>
      </c>
      <c r="I507">
        <v>-0.64800165653605901</v>
      </c>
      <c r="J507">
        <v>0.516985583621561</v>
      </c>
      <c r="X507" t="str">
        <f t="shared" si="37"/>
        <v>school_type_junior_t6_ra_fe_zeng_level_studytime:relative_age</v>
      </c>
      <c r="Y507" t="str">
        <f t="shared" si="42"/>
        <v>0.000</v>
      </c>
      <c r="Z507" t="str">
        <f t="shared" si="43"/>
        <v>0.001</v>
      </c>
      <c r="AA507" s="2" t="str">
        <f t="shared" si="38"/>
        <v/>
      </c>
      <c r="AB507" t="str">
        <f t="shared" si="39"/>
        <v>zeng_level ~ studytime + cram + relative_age * studytime + I(relative_age^2) *      studytime + teacherrelation + zfriendrelation + as.factor(year) |      mst_id | 0 | school_id</v>
      </c>
    </row>
    <row r="508" spans="1:28">
      <c r="A508">
        <v>507</v>
      </c>
      <c r="B508" t="s">
        <v>533</v>
      </c>
      <c r="C508" t="b">
        <v>0</v>
      </c>
      <c r="D508" t="s">
        <v>710</v>
      </c>
      <c r="E508" t="s">
        <v>603</v>
      </c>
      <c r="F508" t="s">
        <v>707</v>
      </c>
      <c r="G508" s="17">
        <v>2.9725852808228899E-5</v>
      </c>
      <c r="H508" s="17">
        <v>4.8840507612312E-5</v>
      </c>
      <c r="I508">
        <v>0.60863111915600798</v>
      </c>
      <c r="J508">
        <v>0.542770556941363</v>
      </c>
      <c r="X508" t="str">
        <f t="shared" si="37"/>
        <v>school_type_junior_t6_ra_fe_zeng_level_studytime:I(relative_age^2)</v>
      </c>
      <c r="Y508" t="str">
        <f t="shared" si="42"/>
        <v>0.000</v>
      </c>
      <c r="Z508" t="str">
        <f t="shared" si="43"/>
        <v>0.000</v>
      </c>
      <c r="AA508" s="2" t="str">
        <f t="shared" si="38"/>
        <v/>
      </c>
      <c r="AB508" t="str">
        <f t="shared" si="39"/>
        <v>zeng_level ~ studytime + cram + relative_age * studytime + I(relative_age^2) *      studytime + teacherrelation + zfriendrelation + as.factor(year) |      mst_id | 0 | school_id</v>
      </c>
    </row>
    <row r="509" spans="1:28">
      <c r="A509">
        <v>508</v>
      </c>
      <c r="B509" t="s">
        <v>535</v>
      </c>
      <c r="C509" t="b">
        <v>0</v>
      </c>
      <c r="D509" t="s">
        <v>710</v>
      </c>
      <c r="E509" t="s">
        <v>604</v>
      </c>
      <c r="F509" t="s">
        <v>524</v>
      </c>
      <c r="G509">
        <v>6.46794949889233E-3</v>
      </c>
      <c r="H509">
        <v>1.45873628557383E-3</v>
      </c>
      <c r="I509">
        <v>4.4339402281667404</v>
      </c>
      <c r="J509" s="17">
        <v>9.2639021213119299E-6</v>
      </c>
      <c r="X509" t="str">
        <f t="shared" si="37"/>
        <v>all_t6_ra_fe_zeng_level_studytime</v>
      </c>
      <c r="Y509" t="str">
        <f t="shared" si="42"/>
        <v>0.006</v>
      </c>
      <c r="Z509" t="str">
        <f t="shared" si="43"/>
        <v>0.001</v>
      </c>
      <c r="AA509" s="2" t="str">
        <f t="shared" si="38"/>
        <v>***</v>
      </c>
      <c r="AB509" t="str">
        <f t="shared" si="39"/>
        <v>zeng_level ~ studytime + cram + relative_age * studytime + I(relative_age^2) *      studytime + teacherrelation + zfriendrelation + as.factor(year) |      mst_id | 0 | school_id</v>
      </c>
    </row>
    <row r="510" spans="1:28">
      <c r="A510">
        <v>509</v>
      </c>
      <c r="B510" t="s">
        <v>535</v>
      </c>
      <c r="C510" t="b">
        <v>0</v>
      </c>
      <c r="D510" t="s">
        <v>710</v>
      </c>
      <c r="E510" t="s">
        <v>604</v>
      </c>
      <c r="F510" t="s">
        <v>616</v>
      </c>
      <c r="G510">
        <v>7.2086778952760305E-2</v>
      </c>
      <c r="H510">
        <v>7.7935268832747002E-3</v>
      </c>
      <c r="I510">
        <v>9.2495708339009095</v>
      </c>
      <c r="J510" s="17">
        <v>2.3028086430060999E-20</v>
      </c>
      <c r="X510" t="str">
        <f t="shared" si="37"/>
        <v>all_t6_ra_fe_zeng_level_cram</v>
      </c>
      <c r="Y510" t="str">
        <f t="shared" si="42"/>
        <v>0.072</v>
      </c>
      <c r="Z510" t="str">
        <f t="shared" si="43"/>
        <v>0.008</v>
      </c>
      <c r="AA510" s="2" t="str">
        <f t="shared" si="38"/>
        <v>***</v>
      </c>
      <c r="AB510" t="str">
        <f t="shared" si="39"/>
        <v>zeng_level ~ studytime + cram + relative_age * studytime + I(relative_age^2) *      studytime + teacherrelation + zfriendrelation + as.factor(year) |      mst_id | 0 | school_id</v>
      </c>
    </row>
    <row r="511" spans="1:28">
      <c r="A511">
        <v>510</v>
      </c>
      <c r="B511" t="s">
        <v>535</v>
      </c>
      <c r="C511" t="b">
        <v>0</v>
      </c>
      <c r="D511" t="s">
        <v>710</v>
      </c>
      <c r="E511" t="s">
        <v>604</v>
      </c>
      <c r="F511" t="s">
        <v>112</v>
      </c>
      <c r="G511" t="s">
        <v>526</v>
      </c>
      <c r="H511">
        <v>0</v>
      </c>
      <c r="I511" t="s">
        <v>526</v>
      </c>
      <c r="J511" t="s">
        <v>526</v>
      </c>
      <c r="X511" t="str">
        <f t="shared" si="37"/>
        <v>all_t6_ra_fe_zeng_level_relative_age</v>
      </c>
      <c r="Y511" t="str">
        <f t="shared" si="42"/>
        <v>NA</v>
      </c>
      <c r="Z511" t="str">
        <f t="shared" si="43"/>
        <v>0.000</v>
      </c>
      <c r="AA511" s="2" t="e">
        <f t="shared" si="38"/>
        <v>#VALUE!</v>
      </c>
      <c r="AB511" t="str">
        <f t="shared" si="39"/>
        <v>zeng_level ~ studytime + cram + relative_age * studytime + I(relative_age^2) *      studytime + teacherrelation + zfriendrelation + as.factor(year) |      mst_id | 0 | school_id</v>
      </c>
    </row>
    <row r="512" spans="1:28">
      <c r="A512">
        <v>511</v>
      </c>
      <c r="B512" t="s">
        <v>535</v>
      </c>
      <c r="C512" t="b">
        <v>0</v>
      </c>
      <c r="D512" t="s">
        <v>710</v>
      </c>
      <c r="E512" t="s">
        <v>604</v>
      </c>
      <c r="F512" t="s">
        <v>706</v>
      </c>
      <c r="G512" t="s">
        <v>526</v>
      </c>
      <c r="H512">
        <v>0</v>
      </c>
      <c r="I512" t="s">
        <v>526</v>
      </c>
      <c r="J512" t="s">
        <v>526</v>
      </c>
      <c r="X512" t="str">
        <f t="shared" si="37"/>
        <v>all_t6_ra_fe_zeng_level_I(relative_age^2)</v>
      </c>
      <c r="Y512" t="str">
        <f t="shared" si="42"/>
        <v>NA</v>
      </c>
      <c r="Z512" t="str">
        <f t="shared" si="43"/>
        <v>0.000</v>
      </c>
      <c r="AA512" s="2" t="e">
        <f t="shared" si="38"/>
        <v>#VALUE!</v>
      </c>
      <c r="AB512" t="str">
        <f t="shared" si="39"/>
        <v>zeng_level ~ studytime + cram + relative_age * studytime + I(relative_age^2) *      studytime + teacherrelation + zfriendrelation + as.factor(year) |      mst_id | 0 | school_id</v>
      </c>
    </row>
    <row r="513" spans="1:28">
      <c r="A513">
        <v>512</v>
      </c>
      <c r="B513" t="s">
        <v>535</v>
      </c>
      <c r="C513" t="b">
        <v>0</v>
      </c>
      <c r="D513" t="s">
        <v>710</v>
      </c>
      <c r="E513" t="s">
        <v>604</v>
      </c>
      <c r="F513" t="s">
        <v>138</v>
      </c>
      <c r="G513">
        <v>1.5853968183753E-3</v>
      </c>
      <c r="H513">
        <v>3.48635910046915E-3</v>
      </c>
      <c r="I513">
        <v>0.45474283419684303</v>
      </c>
      <c r="J513">
        <v>0.64929539211382503</v>
      </c>
      <c r="X513" t="str">
        <f t="shared" si="37"/>
        <v>all_t6_ra_fe_zeng_level_teacherrelation</v>
      </c>
      <c r="Y513" t="str">
        <f t="shared" si="42"/>
        <v>0.002</v>
      </c>
      <c r="Z513" t="str">
        <f t="shared" si="43"/>
        <v>0.003</v>
      </c>
      <c r="AA513" s="2" t="str">
        <f t="shared" si="38"/>
        <v/>
      </c>
      <c r="AB513" t="str">
        <f t="shared" si="39"/>
        <v>zeng_level ~ studytime + cram + relative_age * studytime + I(relative_age^2) *      studytime + teacherrelation + zfriendrelation + as.factor(year) |      mst_id | 0 | school_id</v>
      </c>
    </row>
    <row r="514" spans="1:28">
      <c r="A514">
        <v>513</v>
      </c>
      <c r="B514" t="s">
        <v>535</v>
      </c>
      <c r="C514" t="b">
        <v>0</v>
      </c>
      <c r="D514" t="s">
        <v>710</v>
      </c>
      <c r="E514" t="s">
        <v>604</v>
      </c>
      <c r="F514" t="s">
        <v>140</v>
      </c>
      <c r="G514">
        <v>2.13468759595381E-4</v>
      </c>
      <c r="H514">
        <v>3.2836057277543201E-3</v>
      </c>
      <c r="I514">
        <v>6.5010472417884907E-2</v>
      </c>
      <c r="J514">
        <v>0.94816581101561304</v>
      </c>
      <c r="X514" t="str">
        <f t="shared" si="37"/>
        <v>all_t6_ra_fe_zeng_level_zfriendrelation</v>
      </c>
      <c r="Y514" t="str">
        <f t="shared" si="42"/>
        <v>0.000</v>
      </c>
      <c r="Z514" t="str">
        <f t="shared" si="43"/>
        <v>0.003</v>
      </c>
      <c r="AA514" s="2" t="str">
        <f t="shared" si="38"/>
        <v/>
      </c>
      <c r="AB514" t="str">
        <f t="shared" si="39"/>
        <v>zeng_level ~ studytime + cram + relative_age * studytime + I(relative_age^2) *      studytime + teacherrelation + zfriendrelation + as.factor(year) |      mst_id | 0 | school_id</v>
      </c>
    </row>
    <row r="515" spans="1:28">
      <c r="A515">
        <v>514</v>
      </c>
      <c r="B515" t="s">
        <v>535</v>
      </c>
      <c r="C515" t="b">
        <v>0</v>
      </c>
      <c r="D515" t="s">
        <v>710</v>
      </c>
      <c r="E515" t="s">
        <v>604</v>
      </c>
      <c r="F515" t="s">
        <v>113</v>
      </c>
      <c r="G515">
        <v>-1.9408262794063699E-2</v>
      </c>
      <c r="H515">
        <v>9.4391559386594499E-3</v>
      </c>
      <c r="I515">
        <v>-2.0561438883083101</v>
      </c>
      <c r="J515">
        <v>3.9771616105028697E-2</v>
      </c>
      <c r="X515" t="str">
        <f t="shared" ref="X515:X578" si="44">E515&amp;"_"&amp;F515</f>
        <v>all_t6_ra_fe_zeng_level_as.factor(year)2017</v>
      </c>
      <c r="Y515" t="str">
        <f t="shared" si="42"/>
        <v>-0.019</v>
      </c>
      <c r="Z515" t="str">
        <f t="shared" si="43"/>
        <v>0.009</v>
      </c>
      <c r="AA515" s="2" t="str">
        <f t="shared" ref="AA515:AA578" si="45">IF(COUNTIF(J515,"*E*")&gt;0, "***", IF(TEXT(J515, "0.00E+00")*1&lt;0.01, "***", IF(TEXT(J515, "0.00E+00")*1&lt;0.05, "**",  IF(TEXT(J515, "0.00E+00")*1&lt;0.1, "*",""))))</f>
        <v>**</v>
      </c>
      <c r="AB515" t="str">
        <f t="shared" ref="AB515:AB578" si="46">D515</f>
        <v>zeng_level ~ studytime + cram + relative_age * studytime + I(relative_age^2) *      studytime + teacherrelation + zfriendrelation + as.factor(year) |      mst_id | 0 | school_id</v>
      </c>
    </row>
    <row r="516" spans="1:28">
      <c r="A516">
        <v>515</v>
      </c>
      <c r="B516" t="s">
        <v>535</v>
      </c>
      <c r="C516" t="b">
        <v>0</v>
      </c>
      <c r="D516" t="s">
        <v>710</v>
      </c>
      <c r="E516" t="s">
        <v>604</v>
      </c>
      <c r="F516" t="s">
        <v>114</v>
      </c>
      <c r="G516">
        <v>-4.3800378820339297E-2</v>
      </c>
      <c r="H516">
        <v>1.38010539462468E-2</v>
      </c>
      <c r="I516">
        <v>-3.1736981096469798</v>
      </c>
      <c r="J516">
        <v>1.5056234859622999E-3</v>
      </c>
      <c r="X516" t="str">
        <f t="shared" si="44"/>
        <v>all_t6_ra_fe_zeng_level_as.factor(year)2018</v>
      </c>
      <c r="Y516" t="str">
        <f t="shared" si="42"/>
        <v>-0.044</v>
      </c>
      <c r="Z516" t="str">
        <f t="shared" si="43"/>
        <v>0.014</v>
      </c>
      <c r="AA516" s="2" t="str">
        <f t="shared" si="45"/>
        <v>***</v>
      </c>
      <c r="AB516" t="str">
        <f t="shared" si="46"/>
        <v>zeng_level ~ studytime + cram + relative_age * studytime + I(relative_age^2) *      studytime + teacherrelation + zfriendrelation + as.factor(year) |      mst_id | 0 | school_id</v>
      </c>
    </row>
    <row r="517" spans="1:28">
      <c r="A517">
        <v>516</v>
      </c>
      <c r="B517" t="s">
        <v>535</v>
      </c>
      <c r="C517" t="b">
        <v>0</v>
      </c>
      <c r="D517" t="s">
        <v>710</v>
      </c>
      <c r="E517" t="s">
        <v>604</v>
      </c>
      <c r="F517" t="s">
        <v>555</v>
      </c>
      <c r="G517">
        <v>-3.6755367026410101E-4</v>
      </c>
      <c r="H517">
        <v>5.6721100410280802E-4</v>
      </c>
      <c r="I517">
        <v>-0.64800165653605901</v>
      </c>
      <c r="J517">
        <v>0.516985583621561</v>
      </c>
      <c r="X517" t="str">
        <f t="shared" si="44"/>
        <v>all_t6_ra_fe_zeng_level_studytime:relative_age</v>
      </c>
      <c r="Y517" t="str">
        <f t="shared" si="42"/>
        <v>0.000</v>
      </c>
      <c r="Z517" t="str">
        <f t="shared" si="43"/>
        <v>0.001</v>
      </c>
      <c r="AA517" s="2" t="str">
        <f t="shared" si="45"/>
        <v/>
      </c>
      <c r="AB517" t="str">
        <f t="shared" si="46"/>
        <v>zeng_level ~ studytime + cram + relative_age * studytime + I(relative_age^2) *      studytime + teacherrelation + zfriendrelation + as.factor(year) |      mst_id | 0 | school_id</v>
      </c>
    </row>
    <row r="518" spans="1:28">
      <c r="A518">
        <v>517</v>
      </c>
      <c r="B518" t="s">
        <v>535</v>
      </c>
      <c r="C518" t="b">
        <v>0</v>
      </c>
      <c r="D518" t="s">
        <v>710</v>
      </c>
      <c r="E518" t="s">
        <v>604</v>
      </c>
      <c r="F518" t="s">
        <v>707</v>
      </c>
      <c r="G518" s="17">
        <v>2.9725852808228899E-5</v>
      </c>
      <c r="H518" s="17">
        <v>4.8840507612312E-5</v>
      </c>
      <c r="I518">
        <v>0.60863111915600798</v>
      </c>
      <c r="J518">
        <v>0.542770556941363</v>
      </c>
      <c r="X518" t="str">
        <f t="shared" si="44"/>
        <v>all_t6_ra_fe_zeng_level_studytime:I(relative_age^2)</v>
      </c>
      <c r="Y518" t="str">
        <f t="shared" si="42"/>
        <v>0.000</v>
      </c>
      <c r="Z518" t="str">
        <f t="shared" si="43"/>
        <v>0.000</v>
      </c>
      <c r="AA518" s="2" t="str">
        <f t="shared" si="45"/>
        <v/>
      </c>
      <c r="AB518" t="str">
        <f t="shared" si="46"/>
        <v>zeng_level ~ studytime + cram + relative_age * studytime + I(relative_age^2) *      studytime + teacherrelation + zfriendrelation + as.factor(year) |      mst_id | 0 | school_id</v>
      </c>
    </row>
    <row r="519" spans="1:28">
      <c r="A519">
        <v>518</v>
      </c>
      <c r="B519" t="s">
        <v>531</v>
      </c>
      <c r="C519" t="b">
        <v>0</v>
      </c>
      <c r="D519" t="s">
        <v>711</v>
      </c>
      <c r="E519" t="s">
        <v>605</v>
      </c>
      <c r="F519" t="s">
        <v>524</v>
      </c>
      <c r="G519">
        <v>2.4651349225814599E-2</v>
      </c>
      <c r="H519">
        <v>1.60839147623356E-3</v>
      </c>
      <c r="I519">
        <v>15.3267096910646</v>
      </c>
      <c r="J519" s="17">
        <v>5.5793922328677699E-53</v>
      </c>
      <c r="X519" t="str">
        <f t="shared" si="44"/>
        <v>school_type_prime_t6_ra_fe_zstrategy_studytime</v>
      </c>
      <c r="Y519" t="str">
        <f t="shared" si="42"/>
        <v>0.025</v>
      </c>
      <c r="Z519" t="str">
        <f t="shared" si="43"/>
        <v>0.002</v>
      </c>
      <c r="AA519" s="2" t="str">
        <f t="shared" si="45"/>
        <v>***</v>
      </c>
      <c r="AB519" t="str">
        <f t="shared" si="46"/>
        <v>zstrategy ~ studytime + cram + relative_age * studytime + I(relative_age^2) *      studytime + teacherrelation + zfriendrelation + as.factor(year) |      mst_id | 0 | school_id</v>
      </c>
    </row>
    <row r="520" spans="1:28">
      <c r="A520">
        <v>519</v>
      </c>
      <c r="B520" t="s">
        <v>531</v>
      </c>
      <c r="C520" t="b">
        <v>0</v>
      </c>
      <c r="D520" t="s">
        <v>711</v>
      </c>
      <c r="E520" t="s">
        <v>605</v>
      </c>
      <c r="F520" t="s">
        <v>616</v>
      </c>
      <c r="G520">
        <v>8.7451150576140502E-3</v>
      </c>
      <c r="H520">
        <v>6.8545934869825098E-3</v>
      </c>
      <c r="I520">
        <v>1.27580360151507</v>
      </c>
      <c r="J520">
        <v>0.202026994435966</v>
      </c>
      <c r="X520" t="str">
        <f t="shared" si="44"/>
        <v>school_type_prime_t6_ra_fe_zstrategy_cram</v>
      </c>
      <c r="Y520" t="str">
        <f t="shared" si="42"/>
        <v>0.009</v>
      </c>
      <c r="Z520" t="str">
        <f t="shared" si="43"/>
        <v>0.007</v>
      </c>
      <c r="AA520" s="2" t="str">
        <f t="shared" si="45"/>
        <v/>
      </c>
      <c r="AB520" t="str">
        <f t="shared" si="46"/>
        <v>zstrategy ~ studytime + cram + relative_age * studytime + I(relative_age^2) *      studytime + teacherrelation + zfriendrelation + as.factor(year) |      mst_id | 0 | school_id</v>
      </c>
    </row>
    <row r="521" spans="1:28">
      <c r="A521">
        <v>520</v>
      </c>
      <c r="B521" t="s">
        <v>531</v>
      </c>
      <c r="C521" t="b">
        <v>0</v>
      </c>
      <c r="D521" t="s">
        <v>711</v>
      </c>
      <c r="E521" t="s">
        <v>605</v>
      </c>
      <c r="F521" t="s">
        <v>112</v>
      </c>
      <c r="G521" t="s">
        <v>526</v>
      </c>
      <c r="H521">
        <v>0</v>
      </c>
      <c r="I521" t="s">
        <v>526</v>
      </c>
      <c r="J521" t="s">
        <v>526</v>
      </c>
      <c r="X521" t="str">
        <f t="shared" si="44"/>
        <v>school_type_prime_t6_ra_fe_zstrategy_relative_age</v>
      </c>
      <c r="Y521" t="str">
        <f t="shared" si="42"/>
        <v>NA</v>
      </c>
      <c r="Z521" t="str">
        <f t="shared" si="43"/>
        <v>0.000</v>
      </c>
      <c r="AA521" s="2" t="e">
        <f t="shared" si="45"/>
        <v>#VALUE!</v>
      </c>
      <c r="AB521" t="str">
        <f t="shared" si="46"/>
        <v>zstrategy ~ studytime + cram + relative_age * studytime + I(relative_age^2) *      studytime + teacherrelation + zfriendrelation + as.factor(year) |      mst_id | 0 | school_id</v>
      </c>
    </row>
    <row r="522" spans="1:28">
      <c r="A522">
        <v>521</v>
      </c>
      <c r="B522" t="s">
        <v>531</v>
      </c>
      <c r="C522" t="b">
        <v>0</v>
      </c>
      <c r="D522" t="s">
        <v>711</v>
      </c>
      <c r="E522" t="s">
        <v>605</v>
      </c>
      <c r="F522" t="s">
        <v>706</v>
      </c>
      <c r="G522" t="s">
        <v>526</v>
      </c>
      <c r="H522">
        <v>0</v>
      </c>
      <c r="I522" t="s">
        <v>526</v>
      </c>
      <c r="J522" t="s">
        <v>526</v>
      </c>
      <c r="X522" t="str">
        <f t="shared" si="44"/>
        <v>school_type_prime_t6_ra_fe_zstrategy_I(relative_age^2)</v>
      </c>
      <c r="Y522" t="str">
        <f t="shared" si="42"/>
        <v>NA</v>
      </c>
      <c r="Z522" t="str">
        <f t="shared" si="43"/>
        <v>0.000</v>
      </c>
      <c r="AA522" s="2" t="e">
        <f t="shared" si="45"/>
        <v>#VALUE!</v>
      </c>
      <c r="AB522" t="str">
        <f t="shared" si="46"/>
        <v>zstrategy ~ studytime + cram + relative_age * studytime + I(relative_age^2) *      studytime + teacherrelation + zfriendrelation + as.factor(year) |      mst_id | 0 | school_id</v>
      </c>
    </row>
    <row r="523" spans="1:28">
      <c r="A523">
        <v>522</v>
      </c>
      <c r="B523" t="s">
        <v>531</v>
      </c>
      <c r="C523" t="b">
        <v>0</v>
      </c>
      <c r="D523" t="s">
        <v>711</v>
      </c>
      <c r="E523" t="s">
        <v>605</v>
      </c>
      <c r="F523" t="s">
        <v>138</v>
      </c>
      <c r="G523">
        <v>8.3566026717038694E-2</v>
      </c>
      <c r="H523">
        <v>3.82324727765131E-3</v>
      </c>
      <c r="I523">
        <v>21.8573428942254</v>
      </c>
      <c r="J523" s="17">
        <v>9.8112307594968293E-106</v>
      </c>
      <c r="X523" t="str">
        <f t="shared" si="44"/>
        <v>school_type_prime_t6_ra_fe_zstrategy_teacherrelation</v>
      </c>
      <c r="Y523" t="str">
        <f t="shared" si="42"/>
        <v>0.084</v>
      </c>
      <c r="Z523" t="str">
        <f t="shared" si="43"/>
        <v>0.004</v>
      </c>
      <c r="AA523" s="2" t="str">
        <f t="shared" si="45"/>
        <v>***</v>
      </c>
      <c r="AB523" t="str">
        <f t="shared" si="46"/>
        <v>zstrategy ~ studytime + cram + relative_age * studytime + I(relative_age^2) *      studytime + teacherrelation + zfriendrelation + as.factor(year) |      mst_id | 0 | school_id</v>
      </c>
    </row>
    <row r="524" spans="1:28">
      <c r="A524">
        <v>523</v>
      </c>
      <c r="B524" t="s">
        <v>531</v>
      </c>
      <c r="C524" t="b">
        <v>0</v>
      </c>
      <c r="D524" t="s">
        <v>711</v>
      </c>
      <c r="E524" t="s">
        <v>605</v>
      </c>
      <c r="F524" t="s">
        <v>140</v>
      </c>
      <c r="G524">
        <v>9.6703745112592096E-2</v>
      </c>
      <c r="H524">
        <v>3.9342170252109898E-3</v>
      </c>
      <c r="I524">
        <v>24.5801755451978</v>
      </c>
      <c r="J524" s="17">
        <v>3.8596824270930704E-133</v>
      </c>
      <c r="X524" t="str">
        <f t="shared" si="44"/>
        <v>school_type_prime_t6_ra_fe_zstrategy_zfriendrelation</v>
      </c>
      <c r="Y524" t="str">
        <f t="shared" si="42"/>
        <v>0.097</v>
      </c>
      <c r="Z524" t="str">
        <f t="shared" si="43"/>
        <v>0.004</v>
      </c>
      <c r="AA524" s="2" t="str">
        <f t="shared" si="45"/>
        <v>***</v>
      </c>
      <c r="AB524" t="str">
        <f t="shared" si="46"/>
        <v>zstrategy ~ studytime + cram + relative_age * studytime + I(relative_age^2) *      studytime + teacherrelation + zfriendrelation + as.factor(year) |      mst_id | 0 | school_id</v>
      </c>
    </row>
    <row r="525" spans="1:28">
      <c r="A525">
        <v>524</v>
      </c>
      <c r="B525" t="s">
        <v>531</v>
      </c>
      <c r="C525" t="b">
        <v>0</v>
      </c>
      <c r="D525" t="s">
        <v>711</v>
      </c>
      <c r="E525" t="s">
        <v>605</v>
      </c>
      <c r="F525" t="s">
        <v>113</v>
      </c>
      <c r="G525">
        <v>-2.7538003123382202E-3</v>
      </c>
      <c r="H525">
        <v>7.9009160100793705E-3</v>
      </c>
      <c r="I525">
        <v>-0.34854190435958698</v>
      </c>
      <c r="J525">
        <v>0.72743375434526003</v>
      </c>
      <c r="X525" t="str">
        <f t="shared" si="44"/>
        <v>school_type_prime_t6_ra_fe_zstrategy_as.factor(year)2017</v>
      </c>
      <c r="Y525" t="str">
        <f t="shared" si="42"/>
        <v>-0.003</v>
      </c>
      <c r="Z525" t="str">
        <f t="shared" si="43"/>
        <v>0.008</v>
      </c>
      <c r="AA525" s="2" t="str">
        <f t="shared" si="45"/>
        <v/>
      </c>
      <c r="AB525" t="str">
        <f t="shared" si="46"/>
        <v>zstrategy ~ studytime + cram + relative_age * studytime + I(relative_age^2) *      studytime + teacherrelation + zfriendrelation + as.factor(year) |      mst_id | 0 | school_id</v>
      </c>
    </row>
    <row r="526" spans="1:28">
      <c r="A526">
        <v>525</v>
      </c>
      <c r="B526" t="s">
        <v>531</v>
      </c>
      <c r="C526" t="b">
        <v>0</v>
      </c>
      <c r="D526" t="s">
        <v>711</v>
      </c>
      <c r="E526" t="s">
        <v>605</v>
      </c>
      <c r="F526" t="s">
        <v>114</v>
      </c>
      <c r="G526">
        <v>-4.3252570957260997E-3</v>
      </c>
      <c r="H526">
        <v>1.1139504655133E-2</v>
      </c>
      <c r="I526">
        <v>-0.38828091819442501</v>
      </c>
      <c r="J526">
        <v>0.69780872588073295</v>
      </c>
      <c r="X526" t="str">
        <f t="shared" si="44"/>
        <v>school_type_prime_t6_ra_fe_zstrategy_as.factor(year)2018</v>
      </c>
      <c r="Y526" t="str">
        <f t="shared" si="42"/>
        <v>-0.004</v>
      </c>
      <c r="Z526" t="str">
        <f t="shared" si="43"/>
        <v>0.011</v>
      </c>
      <c r="AA526" s="2" t="str">
        <f t="shared" si="45"/>
        <v/>
      </c>
      <c r="AB526" t="str">
        <f t="shared" si="46"/>
        <v>zstrategy ~ studytime + cram + relative_age * studytime + I(relative_age^2) *      studytime + teacherrelation + zfriendrelation + as.factor(year) |      mst_id | 0 | school_id</v>
      </c>
    </row>
    <row r="527" spans="1:28">
      <c r="A527">
        <v>526</v>
      </c>
      <c r="B527" t="s">
        <v>531</v>
      </c>
      <c r="C527" t="b">
        <v>0</v>
      </c>
      <c r="D527" t="s">
        <v>711</v>
      </c>
      <c r="E527" t="s">
        <v>605</v>
      </c>
      <c r="F527" t="s">
        <v>555</v>
      </c>
      <c r="G527">
        <v>-8.7786845231991597E-4</v>
      </c>
      <c r="H527">
        <v>6.4514218041047098E-4</v>
      </c>
      <c r="I527">
        <v>-1.3607364066032299</v>
      </c>
      <c r="J527">
        <v>0.17359911643933401</v>
      </c>
      <c r="X527" t="str">
        <f t="shared" si="44"/>
        <v>school_type_prime_t6_ra_fe_zstrategy_studytime:relative_age</v>
      </c>
      <c r="Y527" t="str">
        <f t="shared" si="42"/>
        <v>-0.001</v>
      </c>
      <c r="Z527" t="str">
        <f t="shared" si="43"/>
        <v>0.001</v>
      </c>
      <c r="AA527" s="2" t="str">
        <f t="shared" si="45"/>
        <v/>
      </c>
      <c r="AB527" t="str">
        <f t="shared" si="46"/>
        <v>zstrategy ~ studytime + cram + relative_age * studytime + I(relative_age^2) *      studytime + teacherrelation + zfriendrelation + as.factor(year) |      mst_id | 0 | school_id</v>
      </c>
    </row>
    <row r="528" spans="1:28">
      <c r="A528">
        <v>527</v>
      </c>
      <c r="B528" t="s">
        <v>531</v>
      </c>
      <c r="C528" t="b">
        <v>0</v>
      </c>
      <c r="D528" t="s">
        <v>711</v>
      </c>
      <c r="E528" t="s">
        <v>605</v>
      </c>
      <c r="F528" t="s">
        <v>707</v>
      </c>
      <c r="G528" s="17">
        <v>7.0063125497247898E-5</v>
      </c>
      <c r="H528" s="17">
        <v>5.6090908004439798E-5</v>
      </c>
      <c r="I528">
        <v>1.2490995063175301</v>
      </c>
      <c r="J528">
        <v>0.21163069426176701</v>
      </c>
      <c r="X528" t="str">
        <f t="shared" si="44"/>
        <v>school_type_prime_t6_ra_fe_zstrategy_studytime:I(relative_age^2)</v>
      </c>
      <c r="Y528" t="str">
        <f t="shared" si="42"/>
        <v>0.000</v>
      </c>
      <c r="Z528" t="str">
        <f t="shared" si="43"/>
        <v>0.000</v>
      </c>
      <c r="AA528" s="2" t="str">
        <f t="shared" si="45"/>
        <v/>
      </c>
      <c r="AB528" t="str">
        <f t="shared" si="46"/>
        <v>zstrategy ~ studytime + cram + relative_age * studytime + I(relative_age^2) *      studytime + teacherrelation + zfriendrelation + as.factor(year) |      mst_id | 0 | school_id</v>
      </c>
    </row>
    <row r="529" spans="1:28">
      <c r="A529">
        <v>528</v>
      </c>
      <c r="B529" t="s">
        <v>533</v>
      </c>
      <c r="C529" t="b">
        <v>0</v>
      </c>
      <c r="D529" t="s">
        <v>711</v>
      </c>
      <c r="E529" t="s">
        <v>606</v>
      </c>
      <c r="F529" t="s">
        <v>524</v>
      </c>
      <c r="G529">
        <v>2.3595169006238498E-2</v>
      </c>
      <c r="H529">
        <v>1.63843840711832E-3</v>
      </c>
      <c r="I529">
        <v>14.401010684153601</v>
      </c>
      <c r="J529" s="17">
        <v>5.4604279865859803E-47</v>
      </c>
      <c r="X529" t="str">
        <f t="shared" si="44"/>
        <v>school_type_junior_t6_ra_fe_zstrategy_studytime</v>
      </c>
      <c r="Y529" t="str">
        <f t="shared" si="42"/>
        <v>0.024</v>
      </c>
      <c r="Z529" t="str">
        <f t="shared" si="43"/>
        <v>0.002</v>
      </c>
      <c r="AA529" s="2" t="str">
        <f t="shared" si="45"/>
        <v>***</v>
      </c>
      <c r="AB529" t="str">
        <f t="shared" si="46"/>
        <v>zstrategy ~ studytime + cram + relative_age * studytime + I(relative_age^2) *      studytime + teacherrelation + zfriendrelation + as.factor(year) |      mst_id | 0 | school_id</v>
      </c>
    </row>
    <row r="530" spans="1:28">
      <c r="A530">
        <v>529</v>
      </c>
      <c r="B530" t="s">
        <v>533</v>
      </c>
      <c r="C530" t="b">
        <v>0</v>
      </c>
      <c r="D530" t="s">
        <v>711</v>
      </c>
      <c r="E530" t="s">
        <v>606</v>
      </c>
      <c r="F530" t="s">
        <v>616</v>
      </c>
      <c r="G530">
        <v>-8.5371862156529508E-3</v>
      </c>
      <c r="H530">
        <v>6.8488380764962498E-3</v>
      </c>
      <c r="I530">
        <v>-1.2465159958958201</v>
      </c>
      <c r="J530">
        <v>0.21257686270553</v>
      </c>
      <c r="X530" t="str">
        <f t="shared" si="44"/>
        <v>school_type_junior_t6_ra_fe_zstrategy_cram</v>
      </c>
      <c r="Y530" t="str">
        <f t="shared" si="42"/>
        <v>-0.009</v>
      </c>
      <c r="Z530" t="str">
        <f t="shared" si="43"/>
        <v>0.007</v>
      </c>
      <c r="AA530" s="2" t="str">
        <f t="shared" si="45"/>
        <v/>
      </c>
      <c r="AB530" t="str">
        <f t="shared" si="46"/>
        <v>zstrategy ~ studytime + cram + relative_age * studytime + I(relative_age^2) *      studytime + teacherrelation + zfriendrelation + as.factor(year) |      mst_id | 0 | school_id</v>
      </c>
    </row>
    <row r="531" spans="1:28">
      <c r="A531">
        <v>530</v>
      </c>
      <c r="B531" t="s">
        <v>533</v>
      </c>
      <c r="C531" t="b">
        <v>0</v>
      </c>
      <c r="D531" t="s">
        <v>711</v>
      </c>
      <c r="E531" t="s">
        <v>606</v>
      </c>
      <c r="F531" t="s">
        <v>112</v>
      </c>
      <c r="G531" t="s">
        <v>526</v>
      </c>
      <c r="H531">
        <v>0</v>
      </c>
      <c r="I531" t="s">
        <v>526</v>
      </c>
      <c r="J531" t="s">
        <v>526</v>
      </c>
      <c r="X531" t="str">
        <f t="shared" si="44"/>
        <v>school_type_junior_t6_ra_fe_zstrategy_relative_age</v>
      </c>
      <c r="Y531" t="str">
        <f t="shared" si="42"/>
        <v>NA</v>
      </c>
      <c r="Z531" t="str">
        <f t="shared" si="43"/>
        <v>0.000</v>
      </c>
      <c r="AA531" s="2" t="e">
        <f t="shared" si="45"/>
        <v>#VALUE!</v>
      </c>
      <c r="AB531" t="str">
        <f t="shared" si="46"/>
        <v>zstrategy ~ studytime + cram + relative_age * studytime + I(relative_age^2) *      studytime + teacherrelation + zfriendrelation + as.factor(year) |      mst_id | 0 | school_id</v>
      </c>
    </row>
    <row r="532" spans="1:28">
      <c r="A532">
        <v>531</v>
      </c>
      <c r="B532" t="s">
        <v>533</v>
      </c>
      <c r="C532" t="b">
        <v>0</v>
      </c>
      <c r="D532" t="s">
        <v>711</v>
      </c>
      <c r="E532" t="s">
        <v>606</v>
      </c>
      <c r="F532" t="s">
        <v>706</v>
      </c>
      <c r="G532" t="s">
        <v>526</v>
      </c>
      <c r="H532">
        <v>0</v>
      </c>
      <c r="I532" t="s">
        <v>526</v>
      </c>
      <c r="J532" t="s">
        <v>526</v>
      </c>
      <c r="X532" t="str">
        <f t="shared" si="44"/>
        <v>school_type_junior_t6_ra_fe_zstrategy_I(relative_age^2)</v>
      </c>
      <c r="Y532" t="str">
        <f t="shared" si="42"/>
        <v>NA</v>
      </c>
      <c r="Z532" t="str">
        <f t="shared" si="43"/>
        <v>0.000</v>
      </c>
      <c r="AA532" s="2" t="e">
        <f t="shared" si="45"/>
        <v>#VALUE!</v>
      </c>
      <c r="AB532" t="str">
        <f t="shared" si="46"/>
        <v>zstrategy ~ studytime + cram + relative_age * studytime + I(relative_age^2) *      studytime + teacherrelation + zfriendrelation + as.factor(year) |      mst_id | 0 | school_id</v>
      </c>
    </row>
    <row r="533" spans="1:28">
      <c r="A533">
        <v>532</v>
      </c>
      <c r="B533" t="s">
        <v>533</v>
      </c>
      <c r="C533" t="b">
        <v>0</v>
      </c>
      <c r="D533" t="s">
        <v>711</v>
      </c>
      <c r="E533" t="s">
        <v>606</v>
      </c>
      <c r="F533" t="s">
        <v>138</v>
      </c>
      <c r="G533">
        <v>6.6364094770930707E-2</v>
      </c>
      <c r="H533">
        <v>3.1075191402521502E-3</v>
      </c>
      <c r="I533">
        <v>21.355972972557701</v>
      </c>
      <c r="J533" s="17">
        <v>4.7679394851812997E-101</v>
      </c>
      <c r="X533" t="str">
        <f t="shared" si="44"/>
        <v>school_type_junior_t6_ra_fe_zstrategy_teacherrelation</v>
      </c>
      <c r="Y533" t="str">
        <f t="shared" si="42"/>
        <v>0.066</v>
      </c>
      <c r="Z533" t="str">
        <f t="shared" si="43"/>
        <v>0.003</v>
      </c>
      <c r="AA533" s="2" t="str">
        <f t="shared" si="45"/>
        <v>***</v>
      </c>
      <c r="AB533" t="str">
        <f t="shared" si="46"/>
        <v>zstrategy ~ studytime + cram + relative_age * studytime + I(relative_age^2) *      studytime + teacherrelation + zfriendrelation + as.factor(year) |      mst_id | 0 | school_id</v>
      </c>
    </row>
    <row r="534" spans="1:28">
      <c r="A534">
        <v>533</v>
      </c>
      <c r="B534" t="s">
        <v>533</v>
      </c>
      <c r="C534" t="b">
        <v>0</v>
      </c>
      <c r="D534" t="s">
        <v>711</v>
      </c>
      <c r="E534" t="s">
        <v>606</v>
      </c>
      <c r="F534" t="s">
        <v>140</v>
      </c>
      <c r="G534">
        <v>6.6474013114176903E-2</v>
      </c>
      <c r="H534">
        <v>3.3309102311365598E-3</v>
      </c>
      <c r="I534">
        <v>19.9567110793902</v>
      </c>
      <c r="J534" s="17">
        <v>1.6845801057188999E-88</v>
      </c>
      <c r="X534" t="str">
        <f t="shared" si="44"/>
        <v>school_type_junior_t6_ra_fe_zstrategy_zfriendrelation</v>
      </c>
      <c r="Y534" t="str">
        <f t="shared" si="42"/>
        <v>0.066</v>
      </c>
      <c r="Z534" t="str">
        <f t="shared" si="43"/>
        <v>0.003</v>
      </c>
      <c r="AA534" s="2" t="str">
        <f t="shared" si="45"/>
        <v>***</v>
      </c>
      <c r="AB534" t="str">
        <f t="shared" si="46"/>
        <v>zstrategy ~ studytime + cram + relative_age * studytime + I(relative_age^2) *      studytime + teacherrelation + zfriendrelation + as.factor(year) |      mst_id | 0 | school_id</v>
      </c>
    </row>
    <row r="535" spans="1:28">
      <c r="A535">
        <v>534</v>
      </c>
      <c r="B535" t="s">
        <v>533</v>
      </c>
      <c r="C535" t="b">
        <v>0</v>
      </c>
      <c r="D535" t="s">
        <v>711</v>
      </c>
      <c r="E535" t="s">
        <v>606</v>
      </c>
      <c r="F535" t="s">
        <v>113</v>
      </c>
      <c r="G535">
        <v>-2.4754302237882501E-2</v>
      </c>
      <c r="H535">
        <v>7.4928917023581896E-3</v>
      </c>
      <c r="I535">
        <v>-3.3037047939838402</v>
      </c>
      <c r="J535">
        <v>9.5437381105510405E-4</v>
      </c>
      <c r="X535" t="str">
        <f t="shared" si="44"/>
        <v>school_type_junior_t6_ra_fe_zstrategy_as.factor(year)2017</v>
      </c>
      <c r="Y535" t="str">
        <f t="shared" si="42"/>
        <v>-0.025</v>
      </c>
      <c r="Z535" t="str">
        <f t="shared" si="43"/>
        <v>0.007</v>
      </c>
      <c r="AA535" s="2" t="str">
        <f t="shared" si="45"/>
        <v>***</v>
      </c>
      <c r="AB535" t="str">
        <f t="shared" si="46"/>
        <v>zstrategy ~ studytime + cram + relative_age * studytime + I(relative_age^2) *      studytime + teacherrelation + zfriendrelation + as.factor(year) |      mst_id | 0 | school_id</v>
      </c>
    </row>
    <row r="536" spans="1:28">
      <c r="A536">
        <v>535</v>
      </c>
      <c r="B536" t="s">
        <v>533</v>
      </c>
      <c r="C536" t="b">
        <v>0</v>
      </c>
      <c r="D536" t="s">
        <v>711</v>
      </c>
      <c r="E536" t="s">
        <v>606</v>
      </c>
      <c r="F536" t="s">
        <v>114</v>
      </c>
      <c r="G536">
        <v>-4.0722926038268902E-2</v>
      </c>
      <c r="H536">
        <v>1.17994205728546E-2</v>
      </c>
      <c r="I536">
        <v>-3.4512648978675098</v>
      </c>
      <c r="J536">
        <v>5.5811097219357099E-4</v>
      </c>
      <c r="X536" t="str">
        <f t="shared" si="44"/>
        <v>school_type_junior_t6_ra_fe_zstrategy_as.factor(year)2018</v>
      </c>
      <c r="Y536" t="str">
        <f t="shared" si="42"/>
        <v>-0.041</v>
      </c>
      <c r="Z536" t="str">
        <f t="shared" si="43"/>
        <v>0.012</v>
      </c>
      <c r="AA536" s="2" t="str">
        <f t="shared" si="45"/>
        <v>***</v>
      </c>
      <c r="AB536" t="str">
        <f t="shared" si="46"/>
        <v>zstrategy ~ studytime + cram + relative_age * studytime + I(relative_age^2) *      studytime + teacherrelation + zfriendrelation + as.factor(year) |      mst_id | 0 | school_id</v>
      </c>
    </row>
    <row r="537" spans="1:28">
      <c r="A537">
        <v>536</v>
      </c>
      <c r="B537" t="s">
        <v>533</v>
      </c>
      <c r="C537" t="b">
        <v>0</v>
      </c>
      <c r="D537" t="s">
        <v>711</v>
      </c>
      <c r="E537" t="s">
        <v>606</v>
      </c>
      <c r="F537" t="s">
        <v>555</v>
      </c>
      <c r="G537">
        <v>2.5008850540872001E-4</v>
      </c>
      <c r="H537">
        <v>6.9163095619344402E-4</v>
      </c>
      <c r="I537">
        <v>0.361592411631113</v>
      </c>
      <c r="J537">
        <v>0.71765711817022504</v>
      </c>
      <c r="X537" t="str">
        <f t="shared" si="44"/>
        <v>school_type_junior_t6_ra_fe_zstrategy_studytime:relative_age</v>
      </c>
      <c r="Y537" t="str">
        <f t="shared" si="42"/>
        <v>0.000</v>
      </c>
      <c r="Z537" t="str">
        <f t="shared" si="43"/>
        <v>0.001</v>
      </c>
      <c r="AA537" s="2" t="str">
        <f t="shared" si="45"/>
        <v/>
      </c>
      <c r="AB537" t="str">
        <f t="shared" si="46"/>
        <v>zstrategy ~ studytime + cram + relative_age * studytime + I(relative_age^2) *      studytime + teacherrelation + zfriendrelation + as.factor(year) |      mst_id | 0 | school_id</v>
      </c>
    </row>
    <row r="538" spans="1:28">
      <c r="A538">
        <v>537</v>
      </c>
      <c r="B538" t="s">
        <v>533</v>
      </c>
      <c r="C538" t="b">
        <v>0</v>
      </c>
      <c r="D538" t="s">
        <v>711</v>
      </c>
      <c r="E538" t="s">
        <v>606</v>
      </c>
      <c r="F538" t="s">
        <v>707</v>
      </c>
      <c r="G538" s="17">
        <v>-1.6246934195965499E-5</v>
      </c>
      <c r="H538" s="17">
        <v>6.0049187413546502E-5</v>
      </c>
      <c r="I538">
        <v>-0.27056043380031403</v>
      </c>
      <c r="J538">
        <v>0.78672948264385301</v>
      </c>
      <c r="X538" t="str">
        <f t="shared" si="44"/>
        <v>school_type_junior_t6_ra_fe_zstrategy_studytime:I(relative_age^2)</v>
      </c>
      <c r="Y538" t="str">
        <f t="shared" si="42"/>
        <v>0.000</v>
      </c>
      <c r="Z538" t="str">
        <f t="shared" si="43"/>
        <v>0.000</v>
      </c>
      <c r="AA538" s="2" t="str">
        <f t="shared" si="45"/>
        <v/>
      </c>
      <c r="AB538" t="str">
        <f t="shared" si="46"/>
        <v>zstrategy ~ studytime + cram + relative_age * studytime + I(relative_age^2) *      studytime + teacherrelation + zfriendrelation + as.factor(year) |      mst_id | 0 | school_id</v>
      </c>
    </row>
    <row r="539" spans="1:28">
      <c r="A539">
        <v>538</v>
      </c>
      <c r="B539" t="s">
        <v>535</v>
      </c>
      <c r="C539" t="b">
        <v>0</v>
      </c>
      <c r="D539" t="s">
        <v>711</v>
      </c>
      <c r="E539" t="s">
        <v>607</v>
      </c>
      <c r="F539" t="s">
        <v>524</v>
      </c>
      <c r="G539">
        <v>2.3953796077413301E-2</v>
      </c>
      <c r="H539">
        <v>8.5732449911239195E-4</v>
      </c>
      <c r="I539">
        <v>27.940174463943599</v>
      </c>
      <c r="J539" s="17">
        <v>1.29350237456173E-171</v>
      </c>
      <c r="X539" t="str">
        <f t="shared" si="44"/>
        <v>all_t6_ra_fe_zstrategy_studytime</v>
      </c>
      <c r="Y539" t="str">
        <f t="shared" si="42"/>
        <v>0.024</v>
      </c>
      <c r="Z539" t="str">
        <f t="shared" si="43"/>
        <v>0.001</v>
      </c>
      <c r="AA539" s="2" t="str">
        <f t="shared" si="45"/>
        <v>***</v>
      </c>
      <c r="AB539" t="str">
        <f t="shared" si="46"/>
        <v>zstrategy ~ studytime + cram + relative_age * studytime + I(relative_age^2) *      studytime + teacherrelation + zfriendrelation + as.factor(year) |      mst_id | 0 | school_id</v>
      </c>
    </row>
    <row r="540" spans="1:28">
      <c r="A540">
        <v>539</v>
      </c>
      <c r="B540" t="s">
        <v>535</v>
      </c>
      <c r="C540" t="b">
        <v>0</v>
      </c>
      <c r="D540" t="s">
        <v>711</v>
      </c>
      <c r="E540" t="s">
        <v>607</v>
      </c>
      <c r="F540" t="s">
        <v>616</v>
      </c>
      <c r="G540">
        <v>-2.2885932560188301E-3</v>
      </c>
      <c r="H540">
        <v>3.6051212153608899E-3</v>
      </c>
      <c r="I540">
        <v>-0.63481728333224297</v>
      </c>
      <c r="J540">
        <v>0.52554796974901796</v>
      </c>
      <c r="X540" t="str">
        <f t="shared" si="44"/>
        <v>all_t6_ra_fe_zstrategy_cram</v>
      </c>
      <c r="Y540" t="str">
        <f t="shared" si="42"/>
        <v>-0.002</v>
      </c>
      <c r="Z540" t="str">
        <f t="shared" si="43"/>
        <v>0.004</v>
      </c>
      <c r="AA540" s="2" t="str">
        <f t="shared" si="45"/>
        <v/>
      </c>
      <c r="AB540" t="str">
        <f t="shared" si="46"/>
        <v>zstrategy ~ studytime + cram + relative_age * studytime + I(relative_age^2) *      studytime + teacherrelation + zfriendrelation + as.factor(year) |      mst_id | 0 | school_id</v>
      </c>
    </row>
    <row r="541" spans="1:28">
      <c r="A541">
        <v>540</v>
      </c>
      <c r="B541" t="s">
        <v>535</v>
      </c>
      <c r="C541" t="b">
        <v>0</v>
      </c>
      <c r="D541" t="s">
        <v>711</v>
      </c>
      <c r="E541" t="s">
        <v>607</v>
      </c>
      <c r="F541" t="s">
        <v>112</v>
      </c>
      <c r="G541" t="s">
        <v>526</v>
      </c>
      <c r="H541">
        <v>0</v>
      </c>
      <c r="I541" t="s">
        <v>526</v>
      </c>
      <c r="J541" t="s">
        <v>526</v>
      </c>
      <c r="X541" t="str">
        <f t="shared" si="44"/>
        <v>all_t6_ra_fe_zstrategy_relative_age</v>
      </c>
      <c r="Y541" t="str">
        <f t="shared" ref="Y541:Y604" si="47">TEXT(G541,"0.000")</f>
        <v>NA</v>
      </c>
      <c r="Z541" t="str">
        <f t="shared" ref="Z541:Z604" si="48">TEXT(H541,"0.000")</f>
        <v>0.000</v>
      </c>
      <c r="AA541" s="2" t="e">
        <f t="shared" si="45"/>
        <v>#VALUE!</v>
      </c>
      <c r="AB541" t="str">
        <f t="shared" si="46"/>
        <v>zstrategy ~ studytime + cram + relative_age * studytime + I(relative_age^2) *      studytime + teacherrelation + zfriendrelation + as.factor(year) |      mst_id | 0 | school_id</v>
      </c>
    </row>
    <row r="542" spans="1:28">
      <c r="A542">
        <v>541</v>
      </c>
      <c r="B542" t="s">
        <v>535</v>
      </c>
      <c r="C542" t="b">
        <v>0</v>
      </c>
      <c r="D542" t="s">
        <v>711</v>
      </c>
      <c r="E542" t="s">
        <v>607</v>
      </c>
      <c r="F542" t="s">
        <v>706</v>
      </c>
      <c r="G542" t="s">
        <v>526</v>
      </c>
      <c r="H542">
        <v>0</v>
      </c>
      <c r="I542" t="s">
        <v>526</v>
      </c>
      <c r="J542" t="s">
        <v>526</v>
      </c>
      <c r="X542" t="str">
        <f t="shared" si="44"/>
        <v>all_t6_ra_fe_zstrategy_I(relative_age^2)</v>
      </c>
      <c r="Y542" t="str">
        <f t="shared" si="47"/>
        <v>NA</v>
      </c>
      <c r="Z542" t="str">
        <f t="shared" si="48"/>
        <v>0.000</v>
      </c>
      <c r="AA542" s="2" t="e">
        <f t="shared" si="45"/>
        <v>#VALUE!</v>
      </c>
      <c r="AB542" t="str">
        <f t="shared" si="46"/>
        <v>zstrategy ~ studytime + cram + relative_age * studytime + I(relative_age^2) *      studytime + teacherrelation + zfriendrelation + as.factor(year) |      mst_id | 0 | school_id</v>
      </c>
    </row>
    <row r="543" spans="1:28">
      <c r="A543">
        <v>542</v>
      </c>
      <c r="B543" t="s">
        <v>535</v>
      </c>
      <c r="C543" t="b">
        <v>0</v>
      </c>
      <c r="D543" t="s">
        <v>711</v>
      </c>
      <c r="E543" t="s">
        <v>607</v>
      </c>
      <c r="F543" t="s">
        <v>138</v>
      </c>
      <c r="G543">
        <v>7.5168460879291604E-2</v>
      </c>
      <c r="H543">
        <v>1.8908366587727799E-3</v>
      </c>
      <c r="I543">
        <v>39.754074224517403</v>
      </c>
      <c r="J543">
        <v>0</v>
      </c>
      <c r="X543" t="str">
        <f t="shared" si="44"/>
        <v>all_t6_ra_fe_zstrategy_teacherrelation</v>
      </c>
      <c r="Y543" t="str">
        <f t="shared" si="47"/>
        <v>0.075</v>
      </c>
      <c r="Z543" t="str">
        <f t="shared" si="48"/>
        <v>0.002</v>
      </c>
      <c r="AA543" s="2" t="str">
        <f t="shared" si="45"/>
        <v>***</v>
      </c>
      <c r="AB543" t="str">
        <f t="shared" si="46"/>
        <v>zstrategy ~ studytime + cram + relative_age * studytime + I(relative_age^2) *      studytime + teacherrelation + zfriendrelation + as.factor(year) |      mst_id | 0 | school_id</v>
      </c>
    </row>
    <row r="544" spans="1:28">
      <c r="A544">
        <v>543</v>
      </c>
      <c r="B544" t="s">
        <v>535</v>
      </c>
      <c r="C544" t="b">
        <v>0</v>
      </c>
      <c r="D544" t="s">
        <v>711</v>
      </c>
      <c r="E544" t="s">
        <v>607</v>
      </c>
      <c r="F544" t="s">
        <v>140</v>
      </c>
      <c r="G544">
        <v>8.1673980714318806E-2</v>
      </c>
      <c r="H544">
        <v>2.0478614690766701E-3</v>
      </c>
      <c r="I544">
        <v>39.882571134630197</v>
      </c>
      <c r="J544">
        <v>0</v>
      </c>
      <c r="X544" t="str">
        <f t="shared" si="44"/>
        <v>all_t6_ra_fe_zstrategy_zfriendrelation</v>
      </c>
      <c r="Y544" t="str">
        <f t="shared" si="47"/>
        <v>0.082</v>
      </c>
      <c r="Z544" t="str">
        <f t="shared" si="48"/>
        <v>0.002</v>
      </c>
      <c r="AA544" s="2" t="str">
        <f t="shared" si="45"/>
        <v>***</v>
      </c>
      <c r="AB544" t="str">
        <f t="shared" si="46"/>
        <v>zstrategy ~ studytime + cram + relative_age * studytime + I(relative_age^2) *      studytime + teacherrelation + zfriendrelation + as.factor(year) |      mst_id | 0 | school_id</v>
      </c>
    </row>
    <row r="545" spans="1:28">
      <c r="A545">
        <v>544</v>
      </c>
      <c r="B545" t="s">
        <v>535</v>
      </c>
      <c r="C545" t="b">
        <v>0</v>
      </c>
      <c r="D545" t="s">
        <v>711</v>
      </c>
      <c r="E545" t="s">
        <v>607</v>
      </c>
      <c r="F545" t="s">
        <v>113</v>
      </c>
      <c r="G545">
        <v>-9.5947613707497298E-3</v>
      </c>
      <c r="H545">
        <v>4.0861467530439099E-3</v>
      </c>
      <c r="I545">
        <v>-2.3481196223807399</v>
      </c>
      <c r="J545">
        <v>1.8868967254075299E-2</v>
      </c>
      <c r="X545" t="str">
        <f t="shared" si="44"/>
        <v>all_t6_ra_fe_zstrategy_as.factor(year)2017</v>
      </c>
      <c r="Y545" t="str">
        <f t="shared" si="47"/>
        <v>-0.010</v>
      </c>
      <c r="Z545" t="str">
        <f t="shared" si="48"/>
        <v>0.004</v>
      </c>
      <c r="AA545" s="2" t="str">
        <f t="shared" si="45"/>
        <v>**</v>
      </c>
      <c r="AB545" t="str">
        <f t="shared" si="46"/>
        <v>zstrategy ~ studytime + cram + relative_age * studytime + I(relative_age^2) *      studytime + teacherrelation + zfriendrelation + as.factor(year) |      mst_id | 0 | school_id</v>
      </c>
    </row>
    <row r="546" spans="1:28">
      <c r="A546">
        <v>545</v>
      </c>
      <c r="B546" t="s">
        <v>535</v>
      </c>
      <c r="C546" t="b">
        <v>0</v>
      </c>
      <c r="D546" t="s">
        <v>711</v>
      </c>
      <c r="E546" t="s">
        <v>607</v>
      </c>
      <c r="F546" t="s">
        <v>114</v>
      </c>
      <c r="G546">
        <v>-1.4061247544131201E-2</v>
      </c>
      <c r="H546">
        <v>5.5777057273899699E-3</v>
      </c>
      <c r="I546">
        <v>-2.5209733591863301</v>
      </c>
      <c r="J546">
        <v>1.17034746082337E-2</v>
      </c>
      <c r="X546" t="str">
        <f t="shared" si="44"/>
        <v>all_t6_ra_fe_zstrategy_as.factor(year)2018</v>
      </c>
      <c r="Y546" t="str">
        <f t="shared" si="47"/>
        <v>-0.014</v>
      </c>
      <c r="Z546" t="str">
        <f t="shared" si="48"/>
        <v>0.006</v>
      </c>
      <c r="AA546" s="2" t="str">
        <f t="shared" si="45"/>
        <v>**</v>
      </c>
      <c r="AB546" t="str">
        <f t="shared" si="46"/>
        <v>zstrategy ~ studytime + cram + relative_age * studytime + I(relative_age^2) *      studytime + teacherrelation + zfriendrelation + as.factor(year) |      mst_id | 0 | school_id</v>
      </c>
    </row>
    <row r="547" spans="1:28">
      <c r="A547">
        <v>546</v>
      </c>
      <c r="B547" t="s">
        <v>535</v>
      </c>
      <c r="C547" t="b">
        <v>0</v>
      </c>
      <c r="D547" t="s">
        <v>711</v>
      </c>
      <c r="E547" t="s">
        <v>607</v>
      </c>
      <c r="F547" t="s">
        <v>555</v>
      </c>
      <c r="G547">
        <v>-1.02706201052115E-4</v>
      </c>
      <c r="H547">
        <v>3.5867210858640998E-4</v>
      </c>
      <c r="I547">
        <v>-0.286351234437766</v>
      </c>
      <c r="J547">
        <v>0.77460927597359897</v>
      </c>
      <c r="X547" t="str">
        <f t="shared" si="44"/>
        <v>all_t6_ra_fe_zstrategy_studytime:relative_age</v>
      </c>
      <c r="Y547" t="str">
        <f t="shared" si="47"/>
        <v>0.000</v>
      </c>
      <c r="Z547" t="str">
        <f t="shared" si="48"/>
        <v>0.000</v>
      </c>
      <c r="AA547" s="2" t="str">
        <f t="shared" si="45"/>
        <v/>
      </c>
      <c r="AB547" t="str">
        <f t="shared" si="46"/>
        <v>zstrategy ~ studytime + cram + relative_age * studytime + I(relative_age^2) *      studytime + teacherrelation + zfriendrelation + as.factor(year) |      mst_id | 0 | school_id</v>
      </c>
    </row>
    <row r="548" spans="1:28">
      <c r="A548">
        <v>547</v>
      </c>
      <c r="B548" t="s">
        <v>535</v>
      </c>
      <c r="C548" t="b">
        <v>0</v>
      </c>
      <c r="D548" t="s">
        <v>711</v>
      </c>
      <c r="E548" t="s">
        <v>607</v>
      </c>
      <c r="F548" t="s">
        <v>707</v>
      </c>
      <c r="G548" s="17">
        <v>8.4434370293549694E-6</v>
      </c>
      <c r="H548" s="17">
        <v>3.1320420116300897E-5</v>
      </c>
      <c r="I548">
        <v>0.269582495956385</v>
      </c>
      <c r="J548">
        <v>0.78748161366972103</v>
      </c>
      <c r="X548" t="str">
        <f t="shared" si="44"/>
        <v>all_t6_ra_fe_zstrategy_studytime:I(relative_age^2)</v>
      </c>
      <c r="Y548" t="str">
        <f t="shared" si="47"/>
        <v>0.000</v>
      </c>
      <c r="Z548" t="str">
        <f t="shared" si="48"/>
        <v>0.000</v>
      </c>
      <c r="AA548" s="2" t="str">
        <f t="shared" si="45"/>
        <v/>
      </c>
      <c r="AB548" t="str">
        <f t="shared" si="46"/>
        <v>zstrategy ~ studytime + cram + relative_age * studytime + I(relative_age^2) *      studytime + teacherrelation + zfriendrelation + as.factor(year) |      mst_id | 0 | school_id</v>
      </c>
    </row>
    <row r="549" spans="1:28">
      <c r="A549">
        <v>548</v>
      </c>
      <c r="B549" t="s">
        <v>531</v>
      </c>
      <c r="C549" t="b">
        <v>0</v>
      </c>
      <c r="D549" t="s">
        <v>712</v>
      </c>
      <c r="E549" t="s">
        <v>608</v>
      </c>
      <c r="F549" t="s">
        <v>524</v>
      </c>
      <c r="G549">
        <v>1.03392477830256E-2</v>
      </c>
      <c r="H549">
        <v>1.8091017465120399E-3</v>
      </c>
      <c r="I549">
        <v>5.7151278544502704</v>
      </c>
      <c r="J549" s="17">
        <v>1.09991136540011E-8</v>
      </c>
      <c r="X549" t="str">
        <f t="shared" si="44"/>
        <v>school_type_prime_t6_ra_fe_zselfcontrol_studytime</v>
      </c>
      <c r="Y549" t="str">
        <f t="shared" si="47"/>
        <v>0.010</v>
      </c>
      <c r="Z549" t="str">
        <f t="shared" si="48"/>
        <v>0.002</v>
      </c>
      <c r="AA549" s="2" t="str">
        <f t="shared" si="45"/>
        <v>***</v>
      </c>
      <c r="AB549" t="str">
        <f t="shared" si="46"/>
        <v>zselfcontrol ~ studytime + cram + relative_age * studytime +      I(relative_age^2) * studytime + teacherrelation + zfriendrelation +      as.factor(year) | mst_id | 0 | school_id</v>
      </c>
    </row>
    <row r="550" spans="1:28">
      <c r="A550">
        <v>549</v>
      </c>
      <c r="B550" t="s">
        <v>531</v>
      </c>
      <c r="C550" t="b">
        <v>0</v>
      </c>
      <c r="D550" t="s">
        <v>712</v>
      </c>
      <c r="E550" t="s">
        <v>608</v>
      </c>
      <c r="F550" t="s">
        <v>616</v>
      </c>
      <c r="G550">
        <v>-2.40697852823799E-4</v>
      </c>
      <c r="H550">
        <v>7.6275671362238499E-3</v>
      </c>
      <c r="I550">
        <v>-3.1556307342180998E-2</v>
      </c>
      <c r="J550">
        <v>0.97482596266728405</v>
      </c>
      <c r="X550" t="str">
        <f t="shared" si="44"/>
        <v>school_type_prime_t6_ra_fe_zselfcontrol_cram</v>
      </c>
      <c r="Y550" t="str">
        <f t="shared" si="47"/>
        <v>0.000</v>
      </c>
      <c r="Z550" t="str">
        <f t="shared" si="48"/>
        <v>0.008</v>
      </c>
      <c r="AA550" s="2" t="str">
        <f t="shared" si="45"/>
        <v/>
      </c>
      <c r="AB550" t="str">
        <f t="shared" si="46"/>
        <v>zselfcontrol ~ studytime + cram + relative_age * studytime +      I(relative_age^2) * studytime + teacherrelation + zfriendrelation +      as.factor(year) | mst_id | 0 | school_id</v>
      </c>
    </row>
    <row r="551" spans="1:28">
      <c r="A551">
        <v>550</v>
      </c>
      <c r="B551" t="s">
        <v>531</v>
      </c>
      <c r="C551" t="b">
        <v>0</v>
      </c>
      <c r="D551" t="s">
        <v>712</v>
      </c>
      <c r="E551" t="s">
        <v>608</v>
      </c>
      <c r="F551" t="s">
        <v>112</v>
      </c>
      <c r="G551" t="s">
        <v>526</v>
      </c>
      <c r="H551">
        <v>0</v>
      </c>
      <c r="I551" t="s">
        <v>526</v>
      </c>
      <c r="J551" t="s">
        <v>526</v>
      </c>
      <c r="X551" t="str">
        <f t="shared" si="44"/>
        <v>school_type_prime_t6_ra_fe_zselfcontrol_relative_age</v>
      </c>
      <c r="Y551" t="str">
        <f t="shared" si="47"/>
        <v>NA</v>
      </c>
      <c r="Z551" t="str">
        <f t="shared" si="48"/>
        <v>0.000</v>
      </c>
      <c r="AA551" s="2" t="e">
        <f t="shared" si="45"/>
        <v>#VALUE!</v>
      </c>
      <c r="AB551" t="str">
        <f t="shared" si="46"/>
        <v>zselfcontrol ~ studytime + cram + relative_age * studytime +      I(relative_age^2) * studytime + teacherrelation + zfriendrelation +      as.factor(year) | mst_id | 0 | school_id</v>
      </c>
    </row>
    <row r="552" spans="1:28">
      <c r="A552">
        <v>551</v>
      </c>
      <c r="B552" t="s">
        <v>531</v>
      </c>
      <c r="C552" t="b">
        <v>0</v>
      </c>
      <c r="D552" t="s">
        <v>712</v>
      </c>
      <c r="E552" t="s">
        <v>608</v>
      </c>
      <c r="F552" t="s">
        <v>706</v>
      </c>
      <c r="G552" t="s">
        <v>526</v>
      </c>
      <c r="H552">
        <v>0</v>
      </c>
      <c r="I552" t="s">
        <v>526</v>
      </c>
      <c r="J552" t="s">
        <v>526</v>
      </c>
      <c r="X552" t="str">
        <f t="shared" si="44"/>
        <v>school_type_prime_t6_ra_fe_zselfcontrol_I(relative_age^2)</v>
      </c>
      <c r="Y552" t="str">
        <f t="shared" si="47"/>
        <v>NA</v>
      </c>
      <c r="Z552" t="str">
        <f t="shared" si="48"/>
        <v>0.000</v>
      </c>
      <c r="AA552" s="2" t="e">
        <f t="shared" si="45"/>
        <v>#VALUE!</v>
      </c>
      <c r="AB552" t="str">
        <f t="shared" si="46"/>
        <v>zselfcontrol ~ studytime + cram + relative_age * studytime +      I(relative_age^2) * studytime + teacherrelation + zfriendrelation +      as.factor(year) | mst_id | 0 | school_id</v>
      </c>
    </row>
    <row r="553" spans="1:28">
      <c r="A553">
        <v>552</v>
      </c>
      <c r="B553" t="s">
        <v>531</v>
      </c>
      <c r="C553" t="b">
        <v>0</v>
      </c>
      <c r="D553" t="s">
        <v>712</v>
      </c>
      <c r="E553" t="s">
        <v>608</v>
      </c>
      <c r="F553" t="s">
        <v>138</v>
      </c>
      <c r="G553">
        <v>7.6616544377285697E-2</v>
      </c>
      <c r="H553">
        <v>3.9385122198165503E-3</v>
      </c>
      <c r="I553">
        <v>19.453169141329798</v>
      </c>
      <c r="J553" s="17">
        <v>4.1992774618534696E-84</v>
      </c>
      <c r="X553" t="str">
        <f t="shared" si="44"/>
        <v>school_type_prime_t6_ra_fe_zselfcontrol_teacherrelation</v>
      </c>
      <c r="Y553" t="str">
        <f t="shared" si="47"/>
        <v>0.077</v>
      </c>
      <c r="Z553" t="str">
        <f t="shared" si="48"/>
        <v>0.004</v>
      </c>
      <c r="AA553" s="2" t="str">
        <f t="shared" si="45"/>
        <v>***</v>
      </c>
      <c r="AB553" t="str">
        <f t="shared" si="46"/>
        <v>zselfcontrol ~ studytime + cram + relative_age * studytime +      I(relative_age^2) * studytime + teacherrelation + zfriendrelation +      as.factor(year) | mst_id | 0 | school_id</v>
      </c>
    </row>
    <row r="554" spans="1:28">
      <c r="A554">
        <v>553</v>
      </c>
      <c r="B554" t="s">
        <v>531</v>
      </c>
      <c r="C554" t="b">
        <v>0</v>
      </c>
      <c r="D554" t="s">
        <v>712</v>
      </c>
      <c r="E554" t="s">
        <v>608</v>
      </c>
      <c r="F554" t="s">
        <v>140</v>
      </c>
      <c r="G554">
        <v>6.7604635929081003E-2</v>
      </c>
      <c r="H554">
        <v>3.9189461792471297E-3</v>
      </c>
      <c r="I554">
        <v>17.250718136187398</v>
      </c>
      <c r="J554" s="17">
        <v>1.4400160439001601E-66</v>
      </c>
      <c r="X554" t="str">
        <f t="shared" si="44"/>
        <v>school_type_prime_t6_ra_fe_zselfcontrol_zfriendrelation</v>
      </c>
      <c r="Y554" t="str">
        <f t="shared" si="47"/>
        <v>0.068</v>
      </c>
      <c r="Z554" t="str">
        <f t="shared" si="48"/>
        <v>0.004</v>
      </c>
      <c r="AA554" s="2" t="str">
        <f t="shared" si="45"/>
        <v>***</v>
      </c>
      <c r="AB554" t="str">
        <f t="shared" si="46"/>
        <v>zselfcontrol ~ studytime + cram + relative_age * studytime +      I(relative_age^2) * studytime + teacherrelation + zfriendrelation +      as.factor(year) | mst_id | 0 | school_id</v>
      </c>
    </row>
    <row r="555" spans="1:28">
      <c r="A555">
        <v>554</v>
      </c>
      <c r="B555" t="s">
        <v>531</v>
      </c>
      <c r="C555" t="b">
        <v>0</v>
      </c>
      <c r="D555" t="s">
        <v>712</v>
      </c>
      <c r="E555" t="s">
        <v>608</v>
      </c>
      <c r="F555" t="s">
        <v>113</v>
      </c>
      <c r="G555">
        <v>5.6165153391081598E-3</v>
      </c>
      <c r="H555">
        <v>7.6860408518049303E-3</v>
      </c>
      <c r="I555">
        <v>0.73074232200954503</v>
      </c>
      <c r="J555">
        <v>0.46493859734940401</v>
      </c>
      <c r="X555" t="str">
        <f t="shared" si="44"/>
        <v>school_type_prime_t6_ra_fe_zselfcontrol_as.factor(year)2017</v>
      </c>
      <c r="Y555" t="str">
        <f t="shared" si="47"/>
        <v>0.006</v>
      </c>
      <c r="Z555" t="str">
        <f t="shared" si="48"/>
        <v>0.008</v>
      </c>
      <c r="AA555" s="2" t="str">
        <f t="shared" si="45"/>
        <v/>
      </c>
      <c r="AB555" t="str">
        <f t="shared" si="46"/>
        <v>zselfcontrol ~ studytime + cram + relative_age * studytime +      I(relative_age^2) * studytime + teacherrelation + zfriendrelation +      as.factor(year) | mst_id | 0 | school_id</v>
      </c>
    </row>
    <row r="556" spans="1:28">
      <c r="A556">
        <v>555</v>
      </c>
      <c r="B556" t="s">
        <v>531</v>
      </c>
      <c r="C556" t="b">
        <v>0</v>
      </c>
      <c r="D556" t="s">
        <v>712</v>
      </c>
      <c r="E556" t="s">
        <v>608</v>
      </c>
      <c r="F556" t="s">
        <v>114</v>
      </c>
      <c r="G556">
        <v>2.1055956767206899E-4</v>
      </c>
      <c r="H556">
        <v>9.4574504296416201E-3</v>
      </c>
      <c r="I556">
        <v>2.2263882770364E-2</v>
      </c>
      <c r="J556">
        <v>0.98223751198100595</v>
      </c>
      <c r="X556" t="str">
        <f t="shared" si="44"/>
        <v>school_type_prime_t6_ra_fe_zselfcontrol_as.factor(year)2018</v>
      </c>
      <c r="Y556" t="str">
        <f t="shared" si="47"/>
        <v>0.000</v>
      </c>
      <c r="Z556" t="str">
        <f t="shared" si="48"/>
        <v>0.009</v>
      </c>
      <c r="AA556" s="2" t="str">
        <f t="shared" si="45"/>
        <v/>
      </c>
      <c r="AB556" t="str">
        <f t="shared" si="46"/>
        <v>zselfcontrol ~ studytime + cram + relative_age * studytime +      I(relative_age^2) * studytime + teacherrelation + zfriendrelation +      as.factor(year) | mst_id | 0 | school_id</v>
      </c>
    </row>
    <row r="557" spans="1:28">
      <c r="A557">
        <v>556</v>
      </c>
      <c r="B557" t="s">
        <v>531</v>
      </c>
      <c r="C557" t="b">
        <v>0</v>
      </c>
      <c r="D557" t="s">
        <v>712</v>
      </c>
      <c r="E557" t="s">
        <v>608</v>
      </c>
      <c r="F557" t="s">
        <v>555</v>
      </c>
      <c r="G557" s="17">
        <v>-5.01452573146036E-5</v>
      </c>
      <c r="H557">
        <v>7.3797875993728305E-4</v>
      </c>
      <c r="I557">
        <v>-6.7949458760663106E-2</v>
      </c>
      <c r="J557">
        <v>0.94582602899637902</v>
      </c>
      <c r="X557" t="str">
        <f t="shared" si="44"/>
        <v>school_type_prime_t6_ra_fe_zselfcontrol_studytime:relative_age</v>
      </c>
      <c r="Y557" t="str">
        <f t="shared" si="47"/>
        <v>0.000</v>
      </c>
      <c r="Z557" t="str">
        <f t="shared" si="48"/>
        <v>0.001</v>
      </c>
      <c r="AA557" s="2" t="str">
        <f t="shared" si="45"/>
        <v/>
      </c>
      <c r="AB557" t="str">
        <f t="shared" si="46"/>
        <v>zselfcontrol ~ studytime + cram + relative_age * studytime +      I(relative_age^2) * studytime + teacherrelation + zfriendrelation +      as.factor(year) | mst_id | 0 | school_id</v>
      </c>
    </row>
    <row r="558" spans="1:28">
      <c r="A558">
        <v>557</v>
      </c>
      <c r="B558" t="s">
        <v>531</v>
      </c>
      <c r="C558" t="b">
        <v>0</v>
      </c>
      <c r="D558" t="s">
        <v>712</v>
      </c>
      <c r="E558" t="s">
        <v>608</v>
      </c>
      <c r="F558" t="s">
        <v>707</v>
      </c>
      <c r="G558" s="17">
        <v>6.8414482990781602E-6</v>
      </c>
      <c r="H558" s="17">
        <v>6.4428011765709704E-5</v>
      </c>
      <c r="I558">
        <v>0.10618748137001099</v>
      </c>
      <c r="J558">
        <v>0.91543385672119304</v>
      </c>
      <c r="X558" t="str">
        <f t="shared" si="44"/>
        <v>school_type_prime_t6_ra_fe_zselfcontrol_studytime:I(relative_age^2)</v>
      </c>
      <c r="Y558" t="str">
        <f t="shared" si="47"/>
        <v>0.000</v>
      </c>
      <c r="Z558" t="str">
        <f t="shared" si="48"/>
        <v>0.000</v>
      </c>
      <c r="AA558" s="2" t="str">
        <f t="shared" si="45"/>
        <v/>
      </c>
      <c r="AB558" t="str">
        <f t="shared" si="46"/>
        <v>zselfcontrol ~ studytime + cram + relative_age * studytime +      I(relative_age^2) * studytime + teacherrelation + zfriendrelation +      as.factor(year) | mst_id | 0 | school_id</v>
      </c>
    </row>
    <row r="559" spans="1:28">
      <c r="A559">
        <v>558</v>
      </c>
      <c r="B559" t="s">
        <v>533</v>
      </c>
      <c r="C559" t="b">
        <v>0</v>
      </c>
      <c r="D559" t="s">
        <v>712</v>
      </c>
      <c r="E559" t="s">
        <v>609</v>
      </c>
      <c r="F559" t="s">
        <v>524</v>
      </c>
      <c r="G559">
        <v>1.01649961588237E-2</v>
      </c>
      <c r="H559">
        <v>1.7384252738372201E-3</v>
      </c>
      <c r="I559">
        <v>5.8472436588467902</v>
      </c>
      <c r="J559" s="17">
        <v>5.0156980852105597E-9</v>
      </c>
      <c r="X559" t="str">
        <f t="shared" si="44"/>
        <v>school_type_junior_t6_ra_fe_zselfcontrol_studytime</v>
      </c>
      <c r="Y559" t="str">
        <f t="shared" si="47"/>
        <v>0.010</v>
      </c>
      <c r="Z559" t="str">
        <f t="shared" si="48"/>
        <v>0.002</v>
      </c>
      <c r="AA559" s="2" t="str">
        <f t="shared" si="45"/>
        <v>***</v>
      </c>
      <c r="AB559" t="str">
        <f t="shared" si="46"/>
        <v>zselfcontrol ~ studytime + cram + relative_age * studytime +      I(relative_age^2) * studytime + teacherrelation + zfriendrelation +      as.factor(year) | mst_id | 0 | school_id</v>
      </c>
    </row>
    <row r="560" spans="1:28">
      <c r="A560">
        <v>559</v>
      </c>
      <c r="B560" t="s">
        <v>533</v>
      </c>
      <c r="C560" t="b">
        <v>0</v>
      </c>
      <c r="D560" t="s">
        <v>712</v>
      </c>
      <c r="E560" t="s">
        <v>609</v>
      </c>
      <c r="F560" t="s">
        <v>616</v>
      </c>
      <c r="G560">
        <v>-5.03148875214623E-2</v>
      </c>
      <c r="H560">
        <v>8.3079744090723499E-3</v>
      </c>
      <c r="I560">
        <v>-6.0562159973095397</v>
      </c>
      <c r="J560" s="17">
        <v>1.39931558259994E-9</v>
      </c>
      <c r="X560" t="str">
        <f t="shared" si="44"/>
        <v>school_type_junior_t6_ra_fe_zselfcontrol_cram</v>
      </c>
      <c r="Y560" t="str">
        <f t="shared" si="47"/>
        <v>-0.050</v>
      </c>
      <c r="Z560" t="str">
        <f t="shared" si="48"/>
        <v>0.008</v>
      </c>
      <c r="AA560" s="2" t="str">
        <f t="shared" si="45"/>
        <v>***</v>
      </c>
      <c r="AB560" t="str">
        <f t="shared" si="46"/>
        <v>zselfcontrol ~ studytime + cram + relative_age * studytime +      I(relative_age^2) * studytime + teacherrelation + zfriendrelation +      as.factor(year) | mst_id | 0 | school_id</v>
      </c>
    </row>
    <row r="561" spans="1:28">
      <c r="A561">
        <v>560</v>
      </c>
      <c r="B561" t="s">
        <v>533</v>
      </c>
      <c r="C561" t="b">
        <v>0</v>
      </c>
      <c r="D561" t="s">
        <v>712</v>
      </c>
      <c r="E561" t="s">
        <v>609</v>
      </c>
      <c r="F561" t="s">
        <v>112</v>
      </c>
      <c r="G561" t="s">
        <v>526</v>
      </c>
      <c r="H561">
        <v>0</v>
      </c>
      <c r="I561" t="s">
        <v>526</v>
      </c>
      <c r="J561" t="s">
        <v>526</v>
      </c>
      <c r="X561" t="str">
        <f t="shared" si="44"/>
        <v>school_type_junior_t6_ra_fe_zselfcontrol_relative_age</v>
      </c>
      <c r="Y561" t="str">
        <f t="shared" si="47"/>
        <v>NA</v>
      </c>
      <c r="Z561" t="str">
        <f t="shared" si="48"/>
        <v>0.000</v>
      </c>
      <c r="AA561" s="2" t="e">
        <f t="shared" si="45"/>
        <v>#VALUE!</v>
      </c>
      <c r="AB561" t="str">
        <f t="shared" si="46"/>
        <v>zselfcontrol ~ studytime + cram + relative_age * studytime +      I(relative_age^2) * studytime + teacherrelation + zfriendrelation +      as.factor(year) | mst_id | 0 | school_id</v>
      </c>
    </row>
    <row r="562" spans="1:28">
      <c r="A562">
        <v>561</v>
      </c>
      <c r="B562" t="s">
        <v>533</v>
      </c>
      <c r="C562" t="b">
        <v>0</v>
      </c>
      <c r="D562" t="s">
        <v>712</v>
      </c>
      <c r="E562" t="s">
        <v>609</v>
      </c>
      <c r="F562" t="s">
        <v>706</v>
      </c>
      <c r="G562" t="s">
        <v>526</v>
      </c>
      <c r="H562">
        <v>0</v>
      </c>
      <c r="I562" t="s">
        <v>526</v>
      </c>
      <c r="J562" t="s">
        <v>526</v>
      </c>
      <c r="X562" t="str">
        <f t="shared" si="44"/>
        <v>school_type_junior_t6_ra_fe_zselfcontrol_I(relative_age^2)</v>
      </c>
      <c r="Y562" t="str">
        <f t="shared" si="47"/>
        <v>NA</v>
      </c>
      <c r="Z562" t="str">
        <f t="shared" si="48"/>
        <v>0.000</v>
      </c>
      <c r="AA562" s="2" t="e">
        <f t="shared" si="45"/>
        <v>#VALUE!</v>
      </c>
      <c r="AB562" t="str">
        <f t="shared" si="46"/>
        <v>zselfcontrol ~ studytime + cram + relative_age * studytime +      I(relative_age^2) * studytime + teacherrelation + zfriendrelation +      as.factor(year) | mst_id | 0 | school_id</v>
      </c>
    </row>
    <row r="563" spans="1:28">
      <c r="A563">
        <v>562</v>
      </c>
      <c r="B563" t="s">
        <v>533</v>
      </c>
      <c r="C563" t="b">
        <v>0</v>
      </c>
      <c r="D563" t="s">
        <v>712</v>
      </c>
      <c r="E563" t="s">
        <v>609</v>
      </c>
      <c r="F563" t="s">
        <v>138</v>
      </c>
      <c r="G563">
        <v>6.3519041993045006E-2</v>
      </c>
      <c r="H563">
        <v>3.6654264544960201E-3</v>
      </c>
      <c r="I563">
        <v>17.329236524479299</v>
      </c>
      <c r="J563" s="17">
        <v>3.6753342000516601E-67</v>
      </c>
      <c r="X563" t="str">
        <f t="shared" si="44"/>
        <v>school_type_junior_t6_ra_fe_zselfcontrol_teacherrelation</v>
      </c>
      <c r="Y563" t="str">
        <f t="shared" si="47"/>
        <v>0.064</v>
      </c>
      <c r="Z563" t="str">
        <f t="shared" si="48"/>
        <v>0.004</v>
      </c>
      <c r="AA563" s="2" t="str">
        <f t="shared" si="45"/>
        <v>***</v>
      </c>
      <c r="AB563" t="str">
        <f t="shared" si="46"/>
        <v>zselfcontrol ~ studytime + cram + relative_age * studytime +      I(relative_age^2) * studytime + teacherrelation + zfriendrelation +      as.factor(year) | mst_id | 0 | school_id</v>
      </c>
    </row>
    <row r="564" spans="1:28">
      <c r="A564">
        <v>563</v>
      </c>
      <c r="B564" t="s">
        <v>533</v>
      </c>
      <c r="C564" t="b">
        <v>0</v>
      </c>
      <c r="D564" t="s">
        <v>712</v>
      </c>
      <c r="E564" t="s">
        <v>609</v>
      </c>
      <c r="F564" t="s">
        <v>140</v>
      </c>
      <c r="G564">
        <v>6.7074110879700805E-2</v>
      </c>
      <c r="H564">
        <v>3.8598677155878198E-3</v>
      </c>
      <c r="I564">
        <v>17.3773081934457</v>
      </c>
      <c r="J564" s="17">
        <v>1.5961397521082099E-67</v>
      </c>
      <c r="X564" t="str">
        <f t="shared" si="44"/>
        <v>school_type_junior_t6_ra_fe_zselfcontrol_zfriendrelation</v>
      </c>
      <c r="Y564" t="str">
        <f t="shared" si="47"/>
        <v>0.067</v>
      </c>
      <c r="Z564" t="str">
        <f t="shared" si="48"/>
        <v>0.004</v>
      </c>
      <c r="AA564" s="2" t="str">
        <f t="shared" si="45"/>
        <v>***</v>
      </c>
      <c r="AB564" t="str">
        <f t="shared" si="46"/>
        <v>zselfcontrol ~ studytime + cram + relative_age * studytime +      I(relative_age^2) * studytime + teacherrelation + zfriendrelation +      as.factor(year) | mst_id | 0 | school_id</v>
      </c>
    </row>
    <row r="565" spans="1:28">
      <c r="A565">
        <v>564</v>
      </c>
      <c r="B565" t="s">
        <v>533</v>
      </c>
      <c r="C565" t="b">
        <v>0</v>
      </c>
      <c r="D565" t="s">
        <v>712</v>
      </c>
      <c r="E565" t="s">
        <v>609</v>
      </c>
      <c r="F565" t="s">
        <v>113</v>
      </c>
      <c r="G565">
        <v>3.3544845825763899E-4</v>
      </c>
      <c r="H565">
        <v>9.3136835694393096E-3</v>
      </c>
      <c r="I565">
        <v>3.6016733417735598E-2</v>
      </c>
      <c r="J565">
        <v>0.97126909918540205</v>
      </c>
      <c r="X565" t="str">
        <f t="shared" si="44"/>
        <v>school_type_junior_t6_ra_fe_zselfcontrol_as.factor(year)2017</v>
      </c>
      <c r="Y565" t="str">
        <f t="shared" si="47"/>
        <v>0.000</v>
      </c>
      <c r="Z565" t="str">
        <f t="shared" si="48"/>
        <v>0.009</v>
      </c>
      <c r="AA565" s="2" t="str">
        <f t="shared" si="45"/>
        <v/>
      </c>
      <c r="AB565" t="str">
        <f t="shared" si="46"/>
        <v>zselfcontrol ~ studytime + cram + relative_age * studytime +      I(relative_age^2) * studytime + teacherrelation + zfriendrelation +      as.factor(year) | mst_id | 0 | school_id</v>
      </c>
    </row>
    <row r="566" spans="1:28">
      <c r="A566">
        <v>565</v>
      </c>
      <c r="B566" t="s">
        <v>533</v>
      </c>
      <c r="C566" t="b">
        <v>0</v>
      </c>
      <c r="D566" t="s">
        <v>712</v>
      </c>
      <c r="E566" t="s">
        <v>609</v>
      </c>
      <c r="F566" t="s">
        <v>114</v>
      </c>
      <c r="G566">
        <v>-1.0775263720272399E-2</v>
      </c>
      <c r="H566">
        <v>1.05527815849934E-2</v>
      </c>
      <c r="I566">
        <v>-1.02108279542101</v>
      </c>
      <c r="J566">
        <v>0.30721806246870798</v>
      </c>
      <c r="X566" t="str">
        <f t="shared" si="44"/>
        <v>school_type_junior_t6_ra_fe_zselfcontrol_as.factor(year)2018</v>
      </c>
      <c r="Y566" t="str">
        <f t="shared" si="47"/>
        <v>-0.011</v>
      </c>
      <c r="Z566" t="str">
        <f t="shared" si="48"/>
        <v>0.011</v>
      </c>
      <c r="AA566" s="2" t="str">
        <f t="shared" si="45"/>
        <v/>
      </c>
      <c r="AB566" t="str">
        <f t="shared" si="46"/>
        <v>zselfcontrol ~ studytime + cram + relative_age * studytime +      I(relative_age^2) * studytime + teacherrelation + zfriendrelation +      as.factor(year) | mst_id | 0 | school_id</v>
      </c>
    </row>
    <row r="567" spans="1:28">
      <c r="A567">
        <v>566</v>
      </c>
      <c r="B567" t="s">
        <v>533</v>
      </c>
      <c r="C567" t="b">
        <v>0</v>
      </c>
      <c r="D567" t="s">
        <v>712</v>
      </c>
      <c r="E567" t="s">
        <v>609</v>
      </c>
      <c r="F567" t="s">
        <v>555</v>
      </c>
      <c r="G567">
        <v>2.08845751644485E-4</v>
      </c>
      <c r="H567">
        <v>7.4468897550067803E-4</v>
      </c>
      <c r="I567">
        <v>0.28044694968670802</v>
      </c>
      <c r="J567">
        <v>0.77913529002665805</v>
      </c>
      <c r="X567" t="str">
        <f t="shared" si="44"/>
        <v>school_type_junior_t6_ra_fe_zselfcontrol_studytime:relative_age</v>
      </c>
      <c r="Y567" t="str">
        <f t="shared" si="47"/>
        <v>0.000</v>
      </c>
      <c r="Z567" t="str">
        <f t="shared" si="48"/>
        <v>0.001</v>
      </c>
      <c r="AA567" s="2" t="str">
        <f t="shared" si="45"/>
        <v/>
      </c>
      <c r="AB567" t="str">
        <f t="shared" si="46"/>
        <v>zselfcontrol ~ studytime + cram + relative_age * studytime +      I(relative_age^2) * studytime + teacherrelation + zfriendrelation +      as.factor(year) | mst_id | 0 | school_id</v>
      </c>
    </row>
    <row r="568" spans="1:28">
      <c r="A568">
        <v>567</v>
      </c>
      <c r="B568" t="s">
        <v>533</v>
      </c>
      <c r="C568" t="b">
        <v>0</v>
      </c>
      <c r="D568" t="s">
        <v>712</v>
      </c>
      <c r="E568" t="s">
        <v>609</v>
      </c>
      <c r="F568" t="s">
        <v>707</v>
      </c>
      <c r="G568" s="17">
        <v>-5.4075994612472703E-6</v>
      </c>
      <c r="H568" s="17">
        <v>6.6805810602750106E-5</v>
      </c>
      <c r="I568">
        <v>-8.0945046732576603E-2</v>
      </c>
      <c r="J568">
        <v>0.93548584219143405</v>
      </c>
      <c r="X568" t="str">
        <f t="shared" si="44"/>
        <v>school_type_junior_t6_ra_fe_zselfcontrol_studytime:I(relative_age^2)</v>
      </c>
      <c r="Y568" t="str">
        <f t="shared" si="47"/>
        <v>0.000</v>
      </c>
      <c r="Z568" t="str">
        <f t="shared" si="48"/>
        <v>0.000</v>
      </c>
      <c r="AA568" s="2" t="str">
        <f t="shared" si="45"/>
        <v/>
      </c>
      <c r="AB568" t="str">
        <f t="shared" si="46"/>
        <v>zselfcontrol ~ studytime + cram + relative_age * studytime +      I(relative_age^2) * studytime + teacherrelation + zfriendrelation +      as.factor(year) | mst_id | 0 | school_id</v>
      </c>
    </row>
    <row r="569" spans="1:28">
      <c r="A569">
        <v>568</v>
      </c>
      <c r="B569" t="s">
        <v>535</v>
      </c>
      <c r="C569" t="b">
        <v>0</v>
      </c>
      <c r="D569" t="s">
        <v>712</v>
      </c>
      <c r="E569" t="s">
        <v>610</v>
      </c>
      <c r="F569" t="s">
        <v>524</v>
      </c>
      <c r="G569">
        <v>1.00777106560564E-2</v>
      </c>
      <c r="H569">
        <v>1.25530569019975E-3</v>
      </c>
      <c r="I569">
        <v>8.0280928659320097</v>
      </c>
      <c r="J569" s="17">
        <v>9.9622041735278807E-16</v>
      </c>
      <c r="X569" t="str">
        <f t="shared" si="44"/>
        <v>all_t6_ra_fe_zselfcontrol_studytime</v>
      </c>
      <c r="Y569" t="str">
        <f t="shared" si="47"/>
        <v>0.010</v>
      </c>
      <c r="Z569" t="str">
        <f t="shared" si="48"/>
        <v>0.001</v>
      </c>
      <c r="AA569" s="2" t="str">
        <f t="shared" si="45"/>
        <v>***</v>
      </c>
      <c r="AB569" t="str">
        <f t="shared" si="46"/>
        <v>zselfcontrol ~ studytime + cram + relative_age * studytime +      I(relative_age^2) * studytime + teacherrelation + zfriendrelation +      as.factor(year) | mst_id | 0 | school_id</v>
      </c>
    </row>
    <row r="570" spans="1:28">
      <c r="A570">
        <v>569</v>
      </c>
      <c r="B570" t="s">
        <v>535</v>
      </c>
      <c r="C570" t="b">
        <v>0</v>
      </c>
      <c r="D570" t="s">
        <v>712</v>
      </c>
      <c r="E570" t="s">
        <v>610</v>
      </c>
      <c r="F570" t="s">
        <v>616</v>
      </c>
      <c r="G570">
        <v>-2.3582098764098201E-2</v>
      </c>
      <c r="H570">
        <v>5.75902293967022E-3</v>
      </c>
      <c r="I570">
        <v>-4.0948089651902899</v>
      </c>
      <c r="J570" s="17">
        <v>4.2271093299079097E-5</v>
      </c>
      <c r="X570" t="str">
        <f t="shared" si="44"/>
        <v>all_t6_ra_fe_zselfcontrol_cram</v>
      </c>
      <c r="Y570" t="str">
        <f t="shared" si="47"/>
        <v>-0.024</v>
      </c>
      <c r="Z570" t="str">
        <f t="shared" si="48"/>
        <v>0.006</v>
      </c>
      <c r="AA570" s="2" t="str">
        <f t="shared" si="45"/>
        <v>***</v>
      </c>
      <c r="AB570" t="str">
        <f t="shared" si="46"/>
        <v>zselfcontrol ~ studytime + cram + relative_age * studytime +      I(relative_age^2) * studytime + teacherrelation + zfriendrelation +      as.factor(year) | mst_id | 0 | school_id</v>
      </c>
    </row>
    <row r="571" spans="1:28">
      <c r="A571">
        <v>570</v>
      </c>
      <c r="B571" t="s">
        <v>535</v>
      </c>
      <c r="C571" t="b">
        <v>0</v>
      </c>
      <c r="D571" t="s">
        <v>712</v>
      </c>
      <c r="E571" t="s">
        <v>610</v>
      </c>
      <c r="F571" t="s">
        <v>112</v>
      </c>
      <c r="G571" t="s">
        <v>526</v>
      </c>
      <c r="H571">
        <v>0</v>
      </c>
      <c r="I571" t="s">
        <v>526</v>
      </c>
      <c r="J571" t="s">
        <v>526</v>
      </c>
      <c r="X571" t="str">
        <f t="shared" si="44"/>
        <v>all_t6_ra_fe_zselfcontrol_relative_age</v>
      </c>
      <c r="Y571" t="str">
        <f t="shared" si="47"/>
        <v>NA</v>
      </c>
      <c r="Z571" t="str">
        <f t="shared" si="48"/>
        <v>0.000</v>
      </c>
      <c r="AA571" s="2" t="e">
        <f t="shared" si="45"/>
        <v>#VALUE!</v>
      </c>
      <c r="AB571" t="str">
        <f t="shared" si="46"/>
        <v>zselfcontrol ~ studytime + cram + relative_age * studytime +      I(relative_age^2) * studytime + teacherrelation + zfriendrelation +      as.factor(year) | mst_id | 0 | school_id</v>
      </c>
    </row>
    <row r="572" spans="1:28">
      <c r="A572">
        <v>571</v>
      </c>
      <c r="B572" t="s">
        <v>535</v>
      </c>
      <c r="C572" t="b">
        <v>0</v>
      </c>
      <c r="D572" t="s">
        <v>712</v>
      </c>
      <c r="E572" t="s">
        <v>610</v>
      </c>
      <c r="F572" t="s">
        <v>706</v>
      </c>
      <c r="G572" t="s">
        <v>526</v>
      </c>
      <c r="H572">
        <v>0</v>
      </c>
      <c r="I572" t="s">
        <v>526</v>
      </c>
      <c r="J572" t="s">
        <v>526</v>
      </c>
      <c r="X572" t="str">
        <f t="shared" si="44"/>
        <v>all_t6_ra_fe_zselfcontrol_I(relative_age^2)</v>
      </c>
      <c r="Y572" t="str">
        <f t="shared" si="47"/>
        <v>NA</v>
      </c>
      <c r="Z572" t="str">
        <f t="shared" si="48"/>
        <v>0.000</v>
      </c>
      <c r="AA572" s="2" t="e">
        <f t="shared" si="45"/>
        <v>#VALUE!</v>
      </c>
      <c r="AB572" t="str">
        <f t="shared" si="46"/>
        <v>zselfcontrol ~ studytime + cram + relative_age * studytime +      I(relative_age^2) * studytime + teacherrelation + zfriendrelation +      as.factor(year) | mst_id | 0 | school_id</v>
      </c>
    </row>
    <row r="573" spans="1:28">
      <c r="A573">
        <v>572</v>
      </c>
      <c r="B573" t="s">
        <v>535</v>
      </c>
      <c r="C573" t="b">
        <v>0</v>
      </c>
      <c r="D573" t="s">
        <v>712</v>
      </c>
      <c r="E573" t="s">
        <v>610</v>
      </c>
      <c r="F573" t="s">
        <v>138</v>
      </c>
      <c r="G573">
        <v>7.0145769573610406E-2</v>
      </c>
      <c r="H573">
        <v>2.7151176104750702E-3</v>
      </c>
      <c r="I573">
        <v>25.835260064972601</v>
      </c>
      <c r="J573" s="17">
        <v>6.8431955837924299E-147</v>
      </c>
      <c r="X573" t="str">
        <f t="shared" si="44"/>
        <v>all_t6_ra_fe_zselfcontrol_teacherrelation</v>
      </c>
      <c r="Y573" t="str">
        <f t="shared" si="47"/>
        <v>0.070</v>
      </c>
      <c r="Z573" t="str">
        <f t="shared" si="48"/>
        <v>0.003</v>
      </c>
      <c r="AA573" s="2" t="str">
        <f t="shared" si="45"/>
        <v>***</v>
      </c>
      <c r="AB573" t="str">
        <f t="shared" si="46"/>
        <v>zselfcontrol ~ studytime + cram + relative_age * studytime +      I(relative_age^2) * studytime + teacherrelation + zfriendrelation +      as.factor(year) | mst_id | 0 | school_id</v>
      </c>
    </row>
    <row r="574" spans="1:28">
      <c r="A574">
        <v>573</v>
      </c>
      <c r="B574" t="s">
        <v>535</v>
      </c>
      <c r="C574" t="b">
        <v>0</v>
      </c>
      <c r="D574" t="s">
        <v>712</v>
      </c>
      <c r="E574" t="s">
        <v>610</v>
      </c>
      <c r="F574" t="s">
        <v>140</v>
      </c>
      <c r="G574">
        <v>6.71109586818813E-2</v>
      </c>
      <c r="H574">
        <v>2.7478762781869399E-3</v>
      </c>
      <c r="I574">
        <v>24.422845822651599</v>
      </c>
      <c r="J574" s="17">
        <v>1.6478482399354301E-131</v>
      </c>
      <c r="X574" t="str">
        <f t="shared" si="44"/>
        <v>all_t6_ra_fe_zselfcontrol_zfriendrelation</v>
      </c>
      <c r="Y574" t="str">
        <f t="shared" si="47"/>
        <v>0.067</v>
      </c>
      <c r="Z574" t="str">
        <f t="shared" si="48"/>
        <v>0.003</v>
      </c>
      <c r="AA574" s="2" t="str">
        <f t="shared" si="45"/>
        <v>***</v>
      </c>
      <c r="AB574" t="str">
        <f t="shared" si="46"/>
        <v>zselfcontrol ~ studytime + cram + relative_age * studytime +      I(relative_age^2) * studytime + teacherrelation + zfriendrelation +      as.factor(year) | mst_id | 0 | school_id</v>
      </c>
    </row>
    <row r="575" spans="1:28">
      <c r="A575">
        <v>574</v>
      </c>
      <c r="B575" t="s">
        <v>535</v>
      </c>
      <c r="C575" t="b">
        <v>0</v>
      </c>
      <c r="D575" t="s">
        <v>712</v>
      </c>
      <c r="E575" t="s">
        <v>610</v>
      </c>
      <c r="F575" t="s">
        <v>113</v>
      </c>
      <c r="G575">
        <v>1.9237127022565599E-3</v>
      </c>
      <c r="H575">
        <v>6.0752508856982803E-3</v>
      </c>
      <c r="I575">
        <v>0.31664745019586998</v>
      </c>
      <c r="J575">
        <v>0.75151151409648398</v>
      </c>
      <c r="X575" t="str">
        <f t="shared" si="44"/>
        <v>all_t6_ra_fe_zselfcontrol_as.factor(year)2017</v>
      </c>
      <c r="Y575" t="str">
        <f t="shared" si="47"/>
        <v>0.002</v>
      </c>
      <c r="Z575" t="str">
        <f t="shared" si="48"/>
        <v>0.006</v>
      </c>
      <c r="AA575" s="2" t="str">
        <f t="shared" si="45"/>
        <v/>
      </c>
      <c r="AB575" t="str">
        <f t="shared" si="46"/>
        <v>zselfcontrol ~ studytime + cram + relative_age * studytime +      I(relative_age^2) * studytime + teacherrelation + zfriendrelation +      as.factor(year) | mst_id | 0 | school_id</v>
      </c>
    </row>
    <row r="576" spans="1:28">
      <c r="A576">
        <v>575</v>
      </c>
      <c r="B576" t="s">
        <v>535</v>
      </c>
      <c r="C576" t="b">
        <v>0</v>
      </c>
      <c r="D576" t="s">
        <v>712</v>
      </c>
      <c r="E576" t="s">
        <v>610</v>
      </c>
      <c r="F576" t="s">
        <v>114</v>
      </c>
      <c r="G576">
        <v>-7.1401827471564002E-3</v>
      </c>
      <c r="H576">
        <v>7.1230538676336202E-3</v>
      </c>
      <c r="I576">
        <v>-1.0024047100922</v>
      </c>
      <c r="J576">
        <v>0.31614958886723699</v>
      </c>
      <c r="X576" t="str">
        <f t="shared" si="44"/>
        <v>all_t6_ra_fe_zselfcontrol_as.factor(year)2018</v>
      </c>
      <c r="Y576" t="str">
        <f t="shared" si="47"/>
        <v>-0.007</v>
      </c>
      <c r="Z576" t="str">
        <f t="shared" si="48"/>
        <v>0.007</v>
      </c>
      <c r="AA576" s="2" t="str">
        <f t="shared" si="45"/>
        <v/>
      </c>
      <c r="AB576" t="str">
        <f t="shared" si="46"/>
        <v>zselfcontrol ~ studytime + cram + relative_age * studytime +      I(relative_age^2) * studytime + teacherrelation + zfriendrelation +      as.factor(year) | mst_id | 0 | school_id</v>
      </c>
    </row>
    <row r="577" spans="1:28">
      <c r="A577">
        <v>576</v>
      </c>
      <c r="B577" t="s">
        <v>535</v>
      </c>
      <c r="C577" t="b">
        <v>0</v>
      </c>
      <c r="D577" t="s">
        <v>712</v>
      </c>
      <c r="E577" t="s">
        <v>610</v>
      </c>
      <c r="F577" t="s">
        <v>555</v>
      </c>
      <c r="G577" s="17">
        <v>7.6519718017062599E-5</v>
      </c>
      <c r="H577">
        <v>5.2399077616458497E-4</v>
      </c>
      <c r="I577">
        <v>0.146032566788977</v>
      </c>
      <c r="J577">
        <v>0.88389585182808506</v>
      </c>
      <c r="X577" t="str">
        <f t="shared" si="44"/>
        <v>all_t6_ra_fe_zselfcontrol_studytime:relative_age</v>
      </c>
      <c r="Y577" t="str">
        <f t="shared" si="47"/>
        <v>0.000</v>
      </c>
      <c r="Z577" t="str">
        <f t="shared" si="48"/>
        <v>0.001</v>
      </c>
      <c r="AA577" s="2" t="str">
        <f t="shared" si="45"/>
        <v/>
      </c>
      <c r="AB577" t="str">
        <f t="shared" si="46"/>
        <v>zselfcontrol ~ studytime + cram + relative_age * studytime +      I(relative_age^2) * studytime + teacherrelation + zfriendrelation +      as.factor(year) | mst_id | 0 | school_id</v>
      </c>
    </row>
    <row r="578" spans="1:28">
      <c r="A578">
        <v>577</v>
      </c>
      <c r="B578" t="s">
        <v>535</v>
      </c>
      <c r="C578" t="b">
        <v>0</v>
      </c>
      <c r="D578" t="s">
        <v>712</v>
      </c>
      <c r="E578" t="s">
        <v>610</v>
      </c>
      <c r="F578" t="s">
        <v>707</v>
      </c>
      <c r="G578" s="17">
        <v>1.0318960275205099E-6</v>
      </c>
      <c r="H578" s="17">
        <v>4.6400370801430803E-5</v>
      </c>
      <c r="I578">
        <v>2.2238960803491799E-2</v>
      </c>
      <c r="J578">
        <v>0.98225736502967098</v>
      </c>
      <c r="X578" t="str">
        <f t="shared" si="44"/>
        <v>all_t6_ra_fe_zselfcontrol_studytime:I(relative_age^2)</v>
      </c>
      <c r="Y578" t="str">
        <f t="shared" si="47"/>
        <v>0.000</v>
      </c>
      <c r="Z578" t="str">
        <f t="shared" si="48"/>
        <v>0.000</v>
      </c>
      <c r="AA578" s="2" t="str">
        <f t="shared" si="45"/>
        <v/>
      </c>
      <c r="AB578" t="str">
        <f t="shared" si="46"/>
        <v>zselfcontrol ~ studytime + cram + relative_age * studytime +      I(relative_age^2) * studytime + teacherrelation + zfriendrelation +      as.factor(year) | mst_id | 0 | school_id</v>
      </c>
    </row>
    <row r="579" spans="1:28">
      <c r="A579">
        <v>578</v>
      </c>
      <c r="B579" t="s">
        <v>531</v>
      </c>
      <c r="C579" t="b">
        <v>0</v>
      </c>
      <c r="D579" t="s">
        <v>713</v>
      </c>
      <c r="E579" t="s">
        <v>611</v>
      </c>
      <c r="F579" t="s">
        <v>524</v>
      </c>
      <c r="G579">
        <v>1.73949948449575E-2</v>
      </c>
      <c r="H579">
        <v>2.6118750761543498E-3</v>
      </c>
      <c r="I579">
        <v>6.6599643312839403</v>
      </c>
      <c r="J579" s="17">
        <v>2.77337151334203E-11</v>
      </c>
      <c r="X579" t="str">
        <f t="shared" ref="X579:X642" si="49">E579&amp;"_"&amp;F579</f>
        <v>school_type_prime_t6_ra_fe_zselfefficacy_studytime</v>
      </c>
      <c r="Y579" t="str">
        <f t="shared" si="47"/>
        <v>0.017</v>
      </c>
      <c r="Z579" t="str">
        <f t="shared" si="48"/>
        <v>0.003</v>
      </c>
      <c r="AA579" s="2" t="str">
        <f t="shared" ref="AA579:AA642" si="50">IF(COUNTIF(J579,"*E*")&gt;0, "***", IF(TEXT(J579, "0.00E+00")*1&lt;0.01, "***", IF(TEXT(J579, "0.00E+00")*1&lt;0.05, "**",  IF(TEXT(J579, "0.00E+00")*1&lt;0.1, "*",""))))</f>
        <v>***</v>
      </c>
      <c r="AB579" t="str">
        <f t="shared" ref="AB579:AB642" si="51">D579</f>
        <v>zselfefficacy ~ studytime + cram + relative_age * studytime +      I(relative_age^2) * studytime + teacherrelation + zfriendrelation +      as.factor(year) | mst_id | 0 | school_id</v>
      </c>
    </row>
    <row r="580" spans="1:28">
      <c r="A580">
        <v>579</v>
      </c>
      <c r="B580" t="s">
        <v>531</v>
      </c>
      <c r="C580" t="b">
        <v>0</v>
      </c>
      <c r="D580" t="s">
        <v>713</v>
      </c>
      <c r="E580" t="s">
        <v>611</v>
      </c>
      <c r="F580" t="s">
        <v>616</v>
      </c>
      <c r="G580">
        <v>1.55814432268755E-2</v>
      </c>
      <c r="H580">
        <v>1.18550776268789E-2</v>
      </c>
      <c r="I580">
        <v>1.3143265457450799</v>
      </c>
      <c r="J580">
        <v>0.18874367244597201</v>
      </c>
      <c r="X580" t="str">
        <f t="shared" si="49"/>
        <v>school_type_prime_t6_ra_fe_zselfefficacy_cram</v>
      </c>
      <c r="Y580" t="str">
        <f t="shared" si="47"/>
        <v>0.016</v>
      </c>
      <c r="Z580" t="str">
        <f t="shared" si="48"/>
        <v>0.012</v>
      </c>
      <c r="AA580" s="2" t="str">
        <f t="shared" si="50"/>
        <v/>
      </c>
      <c r="AB580" t="str">
        <f t="shared" si="51"/>
        <v>zselfefficacy ~ studytime + cram + relative_age * studytime +      I(relative_age^2) * studytime + teacherrelation + zfriendrelation +      as.factor(year) | mst_id | 0 | school_id</v>
      </c>
    </row>
    <row r="581" spans="1:28">
      <c r="A581">
        <v>580</v>
      </c>
      <c r="B581" t="s">
        <v>531</v>
      </c>
      <c r="C581" t="b">
        <v>0</v>
      </c>
      <c r="D581" t="s">
        <v>713</v>
      </c>
      <c r="E581" t="s">
        <v>611</v>
      </c>
      <c r="F581" t="s">
        <v>112</v>
      </c>
      <c r="G581" t="s">
        <v>526</v>
      </c>
      <c r="H581">
        <v>0</v>
      </c>
      <c r="I581" t="s">
        <v>526</v>
      </c>
      <c r="J581" t="s">
        <v>526</v>
      </c>
      <c r="X581" t="str">
        <f t="shared" si="49"/>
        <v>school_type_prime_t6_ra_fe_zselfefficacy_relative_age</v>
      </c>
      <c r="Y581" t="str">
        <f t="shared" si="47"/>
        <v>NA</v>
      </c>
      <c r="Z581" t="str">
        <f t="shared" si="48"/>
        <v>0.000</v>
      </c>
      <c r="AA581" s="2" t="e">
        <f t="shared" si="50"/>
        <v>#VALUE!</v>
      </c>
      <c r="AB581" t="str">
        <f t="shared" si="51"/>
        <v>zselfefficacy ~ studytime + cram + relative_age * studytime +      I(relative_age^2) * studytime + teacherrelation + zfriendrelation +      as.factor(year) | mst_id | 0 | school_id</v>
      </c>
    </row>
    <row r="582" spans="1:28">
      <c r="A582">
        <v>581</v>
      </c>
      <c r="B582" t="s">
        <v>531</v>
      </c>
      <c r="C582" t="b">
        <v>0</v>
      </c>
      <c r="D582" t="s">
        <v>713</v>
      </c>
      <c r="E582" t="s">
        <v>611</v>
      </c>
      <c r="F582" t="s">
        <v>706</v>
      </c>
      <c r="G582" t="s">
        <v>526</v>
      </c>
      <c r="H582">
        <v>0</v>
      </c>
      <c r="I582" t="s">
        <v>526</v>
      </c>
      <c r="J582" t="s">
        <v>526</v>
      </c>
      <c r="X582" t="str">
        <f t="shared" si="49"/>
        <v>school_type_prime_t6_ra_fe_zselfefficacy_I(relative_age^2)</v>
      </c>
      <c r="Y582" t="str">
        <f t="shared" si="47"/>
        <v>NA</v>
      </c>
      <c r="Z582" t="str">
        <f t="shared" si="48"/>
        <v>0.000</v>
      </c>
      <c r="AA582" s="2" t="e">
        <f t="shared" si="50"/>
        <v>#VALUE!</v>
      </c>
      <c r="AB582" t="str">
        <f t="shared" si="51"/>
        <v>zselfefficacy ~ studytime + cram + relative_age * studytime +      I(relative_age^2) * studytime + teacherrelation + zfriendrelation +      as.factor(year) | mst_id | 0 | school_id</v>
      </c>
    </row>
    <row r="583" spans="1:28">
      <c r="A583">
        <v>582</v>
      </c>
      <c r="B583" t="s">
        <v>531</v>
      </c>
      <c r="C583" t="b">
        <v>0</v>
      </c>
      <c r="D583" t="s">
        <v>713</v>
      </c>
      <c r="E583" t="s">
        <v>611</v>
      </c>
      <c r="F583" t="s">
        <v>138</v>
      </c>
      <c r="G583">
        <v>5.9631138811570499E-2</v>
      </c>
      <c r="H583">
        <v>6.1960691258019802E-3</v>
      </c>
      <c r="I583">
        <v>9.6240273632925692</v>
      </c>
      <c r="J583" s="17">
        <v>6.6763482538339403E-22</v>
      </c>
      <c r="X583" t="str">
        <f t="shared" si="49"/>
        <v>school_type_prime_t6_ra_fe_zselfefficacy_teacherrelation</v>
      </c>
      <c r="Y583" t="str">
        <f t="shared" si="47"/>
        <v>0.060</v>
      </c>
      <c r="Z583" t="str">
        <f t="shared" si="48"/>
        <v>0.006</v>
      </c>
      <c r="AA583" s="2" t="str">
        <f t="shared" si="50"/>
        <v>***</v>
      </c>
      <c r="AB583" t="str">
        <f t="shared" si="51"/>
        <v>zselfefficacy ~ studytime + cram + relative_age * studytime +      I(relative_age^2) * studytime + teacherrelation + zfriendrelation +      as.factor(year) | mst_id | 0 | school_id</v>
      </c>
    </row>
    <row r="584" spans="1:28">
      <c r="A584">
        <v>583</v>
      </c>
      <c r="B584" t="s">
        <v>531</v>
      </c>
      <c r="C584" t="b">
        <v>0</v>
      </c>
      <c r="D584" t="s">
        <v>713</v>
      </c>
      <c r="E584" t="s">
        <v>611</v>
      </c>
      <c r="F584" t="s">
        <v>140</v>
      </c>
      <c r="G584">
        <v>8.6806639856438494E-2</v>
      </c>
      <c r="H584">
        <v>6.1728631991691601E-3</v>
      </c>
      <c r="I584">
        <v>14.0626216806687</v>
      </c>
      <c r="J584" s="17">
        <v>8.1896876360413996E-45</v>
      </c>
      <c r="X584" t="str">
        <f t="shared" si="49"/>
        <v>school_type_prime_t6_ra_fe_zselfefficacy_zfriendrelation</v>
      </c>
      <c r="Y584" t="str">
        <f t="shared" si="47"/>
        <v>0.087</v>
      </c>
      <c r="Z584" t="str">
        <f t="shared" si="48"/>
        <v>0.006</v>
      </c>
      <c r="AA584" s="2" t="str">
        <f t="shared" si="50"/>
        <v>***</v>
      </c>
      <c r="AB584" t="str">
        <f t="shared" si="51"/>
        <v>zselfefficacy ~ studytime + cram + relative_age * studytime +      I(relative_age^2) * studytime + teacherrelation + zfriendrelation +      as.factor(year) | mst_id | 0 | school_id</v>
      </c>
    </row>
    <row r="585" spans="1:28">
      <c r="A585">
        <v>584</v>
      </c>
      <c r="B585" t="s">
        <v>531</v>
      </c>
      <c r="C585" t="b">
        <v>0</v>
      </c>
      <c r="D585" t="s">
        <v>713</v>
      </c>
      <c r="E585" t="s">
        <v>611</v>
      </c>
      <c r="F585" t="s">
        <v>113</v>
      </c>
      <c r="G585">
        <v>-8.6776842242397394E-3</v>
      </c>
      <c r="H585">
        <v>8.5784731958880693E-3</v>
      </c>
      <c r="I585">
        <v>-1.0115651149203599</v>
      </c>
      <c r="J585">
        <v>0.31175198772768198</v>
      </c>
      <c r="X585" t="str">
        <f t="shared" si="49"/>
        <v>school_type_prime_t6_ra_fe_zselfefficacy_as.factor(year)2017</v>
      </c>
      <c r="Y585" t="str">
        <f t="shared" si="47"/>
        <v>-0.009</v>
      </c>
      <c r="Z585" t="str">
        <f t="shared" si="48"/>
        <v>0.009</v>
      </c>
      <c r="AA585" s="2" t="str">
        <f t="shared" si="50"/>
        <v/>
      </c>
      <c r="AB585" t="str">
        <f t="shared" si="51"/>
        <v>zselfefficacy ~ studytime + cram + relative_age * studytime +      I(relative_age^2) * studytime + teacherrelation + zfriendrelation +      as.factor(year) | mst_id | 0 | school_id</v>
      </c>
    </row>
    <row r="586" spans="1:28">
      <c r="A586">
        <v>585</v>
      </c>
      <c r="B586" t="s">
        <v>531</v>
      </c>
      <c r="C586" t="b">
        <v>0</v>
      </c>
      <c r="D586" t="s">
        <v>713</v>
      </c>
      <c r="E586" t="s">
        <v>611</v>
      </c>
      <c r="F586" t="s">
        <v>555</v>
      </c>
      <c r="G586">
        <v>4.4486708433692503E-4</v>
      </c>
      <c r="H586">
        <v>1.13519686806545E-3</v>
      </c>
      <c r="I586">
        <v>0.39188540494746699</v>
      </c>
      <c r="J586">
        <v>0.69514491924852195</v>
      </c>
      <c r="X586" t="str">
        <f t="shared" si="49"/>
        <v>school_type_prime_t6_ra_fe_zselfefficacy_studytime:relative_age</v>
      </c>
      <c r="Y586" t="str">
        <f t="shared" si="47"/>
        <v>0.000</v>
      </c>
      <c r="Z586" t="str">
        <f t="shared" si="48"/>
        <v>0.001</v>
      </c>
      <c r="AA586" s="2" t="str">
        <f t="shared" si="50"/>
        <v/>
      </c>
      <c r="AB586" t="str">
        <f t="shared" si="51"/>
        <v>zselfefficacy ~ studytime + cram + relative_age * studytime +      I(relative_age^2) * studytime + teacherrelation + zfriendrelation +      as.factor(year) | mst_id | 0 | school_id</v>
      </c>
    </row>
    <row r="587" spans="1:28">
      <c r="A587">
        <v>586</v>
      </c>
      <c r="B587" t="s">
        <v>531</v>
      </c>
      <c r="C587" t="b">
        <v>0</v>
      </c>
      <c r="D587" t="s">
        <v>713</v>
      </c>
      <c r="E587" t="s">
        <v>611</v>
      </c>
      <c r="F587" t="s">
        <v>707</v>
      </c>
      <c r="G587" s="17">
        <v>-2.8689202976300501E-5</v>
      </c>
      <c r="H587">
        <v>1.0327284138696499E-4</v>
      </c>
      <c r="I587">
        <v>-0.27780007396912298</v>
      </c>
      <c r="J587">
        <v>0.78116723171961699</v>
      </c>
      <c r="X587" t="str">
        <f t="shared" si="49"/>
        <v>school_type_prime_t6_ra_fe_zselfefficacy_studytime:I(relative_age^2)</v>
      </c>
      <c r="Y587" t="str">
        <f t="shared" si="47"/>
        <v>0.000</v>
      </c>
      <c r="Z587" t="str">
        <f t="shared" si="48"/>
        <v>0.000</v>
      </c>
      <c r="AA587" s="2" t="str">
        <f t="shared" si="50"/>
        <v/>
      </c>
      <c r="AB587" t="str">
        <f t="shared" si="51"/>
        <v>zselfefficacy ~ studytime + cram + relative_age * studytime +      I(relative_age^2) * studytime + teacherrelation + zfriendrelation +      as.factor(year) | mst_id | 0 | school_id</v>
      </c>
    </row>
    <row r="588" spans="1:28">
      <c r="A588">
        <v>587</v>
      </c>
      <c r="B588" t="s">
        <v>533</v>
      </c>
      <c r="C588" t="b">
        <v>0</v>
      </c>
      <c r="D588" t="s">
        <v>713</v>
      </c>
      <c r="E588" t="s">
        <v>721</v>
      </c>
      <c r="F588" t="s">
        <v>524</v>
      </c>
      <c r="G588">
        <v>1.5541136039282699E-2</v>
      </c>
      <c r="H588">
        <v>3.0254501721728101E-3</v>
      </c>
      <c r="I588">
        <v>5.1368011882084401</v>
      </c>
      <c r="J588" s="17">
        <v>2.8067295098875701E-7</v>
      </c>
      <c r="X588" t="str">
        <f t="shared" si="49"/>
        <v>school_type_junior_t6_ra_fe_zselfefficacy_studytime</v>
      </c>
      <c r="Y588" t="str">
        <f t="shared" si="47"/>
        <v>0.016</v>
      </c>
      <c r="Z588" t="str">
        <f t="shared" si="48"/>
        <v>0.003</v>
      </c>
      <c r="AA588" s="2" t="str">
        <f t="shared" si="50"/>
        <v>***</v>
      </c>
      <c r="AB588" t="str">
        <f t="shared" si="51"/>
        <v>zselfefficacy ~ studytime + cram + relative_age * studytime +      I(relative_age^2) * studytime + teacherrelation + zfriendrelation +      as.factor(year) | mst_id | 0 | school_id</v>
      </c>
    </row>
    <row r="589" spans="1:28">
      <c r="A589">
        <v>588</v>
      </c>
      <c r="B589" t="s">
        <v>533</v>
      </c>
      <c r="C589" t="b">
        <v>0</v>
      </c>
      <c r="D589" t="s">
        <v>713</v>
      </c>
      <c r="E589" t="s">
        <v>721</v>
      </c>
      <c r="F589" t="s">
        <v>616</v>
      </c>
      <c r="G589">
        <v>3.1175010855783499E-2</v>
      </c>
      <c r="H589">
        <v>1.3977919831672301E-2</v>
      </c>
      <c r="I589">
        <v>2.2303040245762902</v>
      </c>
      <c r="J589">
        <v>2.57324088456291E-2</v>
      </c>
      <c r="X589" t="str">
        <f t="shared" si="49"/>
        <v>school_type_junior_t6_ra_fe_zselfefficacy_cram</v>
      </c>
      <c r="Y589" t="str">
        <f t="shared" si="47"/>
        <v>0.031</v>
      </c>
      <c r="Z589" t="str">
        <f t="shared" si="48"/>
        <v>0.014</v>
      </c>
      <c r="AA589" s="2" t="str">
        <f t="shared" si="50"/>
        <v>**</v>
      </c>
      <c r="AB589" t="str">
        <f t="shared" si="51"/>
        <v>zselfefficacy ~ studytime + cram + relative_age * studytime +      I(relative_age^2) * studytime + teacherrelation + zfriendrelation +      as.factor(year) | mst_id | 0 | school_id</v>
      </c>
    </row>
    <row r="590" spans="1:28">
      <c r="A590">
        <v>589</v>
      </c>
      <c r="B590" t="s">
        <v>533</v>
      </c>
      <c r="C590" t="b">
        <v>0</v>
      </c>
      <c r="D590" t="s">
        <v>713</v>
      </c>
      <c r="E590" t="s">
        <v>721</v>
      </c>
      <c r="F590" t="s">
        <v>112</v>
      </c>
      <c r="G590" t="s">
        <v>526</v>
      </c>
      <c r="H590">
        <v>0</v>
      </c>
      <c r="I590" t="s">
        <v>526</v>
      </c>
      <c r="J590" t="s">
        <v>526</v>
      </c>
      <c r="X590" t="str">
        <f t="shared" si="49"/>
        <v>school_type_junior_t6_ra_fe_zselfefficacy_relative_age</v>
      </c>
      <c r="Y590" t="str">
        <f t="shared" si="47"/>
        <v>NA</v>
      </c>
      <c r="Z590" t="str">
        <f t="shared" si="48"/>
        <v>0.000</v>
      </c>
      <c r="AA590" s="2" t="e">
        <f t="shared" si="50"/>
        <v>#VALUE!</v>
      </c>
      <c r="AB590" t="str">
        <f t="shared" si="51"/>
        <v>zselfefficacy ~ studytime + cram + relative_age * studytime +      I(relative_age^2) * studytime + teacherrelation + zfriendrelation +      as.factor(year) | mst_id | 0 | school_id</v>
      </c>
    </row>
    <row r="591" spans="1:28">
      <c r="A591">
        <v>590</v>
      </c>
      <c r="B591" t="s">
        <v>533</v>
      </c>
      <c r="C591" t="b">
        <v>0</v>
      </c>
      <c r="D591" t="s">
        <v>713</v>
      </c>
      <c r="E591" t="s">
        <v>721</v>
      </c>
      <c r="F591" t="s">
        <v>706</v>
      </c>
      <c r="G591" t="s">
        <v>526</v>
      </c>
      <c r="H591">
        <v>0</v>
      </c>
      <c r="I591" t="s">
        <v>526</v>
      </c>
      <c r="J591" t="s">
        <v>526</v>
      </c>
      <c r="X591" t="str">
        <f t="shared" si="49"/>
        <v>school_type_junior_t6_ra_fe_zselfefficacy_I(relative_age^2)</v>
      </c>
      <c r="Y591" t="str">
        <f t="shared" si="47"/>
        <v>NA</v>
      </c>
      <c r="Z591" t="str">
        <f t="shared" si="48"/>
        <v>0.000</v>
      </c>
      <c r="AA591" s="2" t="e">
        <f t="shared" si="50"/>
        <v>#VALUE!</v>
      </c>
      <c r="AB591" t="str">
        <f t="shared" si="51"/>
        <v>zselfefficacy ~ studytime + cram + relative_age * studytime +      I(relative_age^2) * studytime + teacherrelation + zfriendrelation +      as.factor(year) | mst_id | 0 | school_id</v>
      </c>
    </row>
    <row r="592" spans="1:28">
      <c r="A592">
        <v>591</v>
      </c>
      <c r="B592" t="s">
        <v>533</v>
      </c>
      <c r="C592" t="b">
        <v>0</v>
      </c>
      <c r="D592" t="s">
        <v>713</v>
      </c>
      <c r="E592" t="s">
        <v>721</v>
      </c>
      <c r="F592" t="s">
        <v>138</v>
      </c>
      <c r="G592">
        <v>4.1271964175781002E-2</v>
      </c>
      <c r="H592">
        <v>6.7623902843042599E-3</v>
      </c>
      <c r="I592">
        <v>6.1031621128958902</v>
      </c>
      <c r="J592" s="17">
        <v>1.0487745743431701E-9</v>
      </c>
      <c r="X592" t="str">
        <f t="shared" si="49"/>
        <v>school_type_junior_t6_ra_fe_zselfefficacy_teacherrelation</v>
      </c>
      <c r="Y592" t="str">
        <f t="shared" si="47"/>
        <v>0.041</v>
      </c>
      <c r="Z592" t="str">
        <f t="shared" si="48"/>
        <v>0.007</v>
      </c>
      <c r="AA592" s="2" t="str">
        <f t="shared" si="50"/>
        <v>***</v>
      </c>
      <c r="AB592" t="str">
        <f t="shared" si="51"/>
        <v>zselfefficacy ~ studytime + cram + relative_age * studytime +      I(relative_age^2) * studytime + teacherrelation + zfriendrelation +      as.factor(year) | mst_id | 0 | school_id</v>
      </c>
    </row>
    <row r="593" spans="1:28">
      <c r="A593">
        <v>592</v>
      </c>
      <c r="B593" t="s">
        <v>533</v>
      </c>
      <c r="C593" t="b">
        <v>0</v>
      </c>
      <c r="D593" t="s">
        <v>713</v>
      </c>
      <c r="E593" t="s">
        <v>721</v>
      </c>
      <c r="F593" t="s">
        <v>140</v>
      </c>
      <c r="G593">
        <v>5.1823019206315102E-2</v>
      </c>
      <c r="H593">
        <v>6.8230696232751999E-3</v>
      </c>
      <c r="I593">
        <v>7.5952646048830799</v>
      </c>
      <c r="J593" s="17">
        <v>3.1337186927957199E-14</v>
      </c>
      <c r="X593" t="str">
        <f t="shared" si="49"/>
        <v>school_type_junior_t6_ra_fe_zselfefficacy_zfriendrelation</v>
      </c>
      <c r="Y593" t="str">
        <f t="shared" si="47"/>
        <v>0.052</v>
      </c>
      <c r="Z593" t="str">
        <f t="shared" si="48"/>
        <v>0.007</v>
      </c>
      <c r="AA593" s="2" t="str">
        <f t="shared" si="50"/>
        <v>***</v>
      </c>
      <c r="AB593" t="str">
        <f t="shared" si="51"/>
        <v>zselfefficacy ~ studytime + cram + relative_age * studytime +      I(relative_age^2) * studytime + teacherrelation + zfriendrelation +      as.factor(year) | mst_id | 0 | school_id</v>
      </c>
    </row>
    <row r="594" spans="1:28">
      <c r="A594">
        <v>593</v>
      </c>
      <c r="B594" t="s">
        <v>533</v>
      </c>
      <c r="C594" t="b">
        <v>0</v>
      </c>
      <c r="D594" t="s">
        <v>713</v>
      </c>
      <c r="E594" t="s">
        <v>721</v>
      </c>
      <c r="F594" t="s">
        <v>113</v>
      </c>
      <c r="G594">
        <v>-3.0781400258829899E-2</v>
      </c>
      <c r="H594">
        <v>9.50919486246995E-3</v>
      </c>
      <c r="I594">
        <v>-3.2370143533723499</v>
      </c>
      <c r="J594">
        <v>1.2087884571615199E-3</v>
      </c>
      <c r="X594" t="str">
        <f t="shared" si="49"/>
        <v>school_type_junior_t6_ra_fe_zselfefficacy_as.factor(year)2017</v>
      </c>
      <c r="Y594" t="str">
        <f t="shared" si="47"/>
        <v>-0.031</v>
      </c>
      <c r="Z594" t="str">
        <f t="shared" si="48"/>
        <v>0.010</v>
      </c>
      <c r="AA594" s="2" t="str">
        <f t="shared" si="50"/>
        <v>***</v>
      </c>
      <c r="AB594" t="str">
        <f t="shared" si="51"/>
        <v>zselfefficacy ~ studytime + cram + relative_age * studytime +      I(relative_age^2) * studytime + teacherrelation + zfriendrelation +      as.factor(year) | mst_id | 0 | school_id</v>
      </c>
    </row>
    <row r="595" spans="1:28">
      <c r="A595">
        <v>594</v>
      </c>
      <c r="B595" t="s">
        <v>533</v>
      </c>
      <c r="C595" t="b">
        <v>0</v>
      </c>
      <c r="D595" t="s">
        <v>713</v>
      </c>
      <c r="E595" t="s">
        <v>721</v>
      </c>
      <c r="F595" t="s">
        <v>114</v>
      </c>
      <c r="G595" t="s">
        <v>526</v>
      </c>
      <c r="H595">
        <v>0</v>
      </c>
      <c r="I595" t="s">
        <v>526</v>
      </c>
      <c r="J595" t="s">
        <v>526</v>
      </c>
      <c r="X595" t="str">
        <f t="shared" si="49"/>
        <v>school_type_junior_t6_ra_fe_zselfefficacy_as.factor(year)2018</v>
      </c>
      <c r="Y595" t="str">
        <f t="shared" si="47"/>
        <v>NA</v>
      </c>
      <c r="Z595" t="str">
        <f t="shared" si="48"/>
        <v>0.000</v>
      </c>
      <c r="AA595" s="2" t="e">
        <f t="shared" si="50"/>
        <v>#VALUE!</v>
      </c>
      <c r="AB595" t="str">
        <f t="shared" si="51"/>
        <v>zselfefficacy ~ studytime + cram + relative_age * studytime +      I(relative_age^2) * studytime + teacherrelation + zfriendrelation +      as.factor(year) | mst_id | 0 | school_id</v>
      </c>
    </row>
    <row r="596" spans="1:28">
      <c r="A596">
        <v>595</v>
      </c>
      <c r="B596" t="s">
        <v>533</v>
      </c>
      <c r="C596" t="b">
        <v>0</v>
      </c>
      <c r="D596" t="s">
        <v>713</v>
      </c>
      <c r="E596" t="s">
        <v>721</v>
      </c>
      <c r="F596" t="s">
        <v>555</v>
      </c>
      <c r="G596" s="17">
        <v>-7.7359110606720996E-5</v>
      </c>
      <c r="H596">
        <v>1.21495632166786E-3</v>
      </c>
      <c r="I596">
        <v>-6.3672338854556101E-2</v>
      </c>
      <c r="J596">
        <v>0.94923142657931203</v>
      </c>
      <c r="X596" t="str">
        <f t="shared" si="49"/>
        <v>school_type_junior_t6_ra_fe_zselfefficacy_studytime:relative_age</v>
      </c>
      <c r="Y596" t="str">
        <f t="shared" si="47"/>
        <v>0.000</v>
      </c>
      <c r="Z596" t="str">
        <f t="shared" si="48"/>
        <v>0.001</v>
      </c>
      <c r="AA596" s="2" t="str">
        <f t="shared" si="50"/>
        <v/>
      </c>
      <c r="AB596" t="str">
        <f t="shared" si="51"/>
        <v>zselfefficacy ~ studytime + cram + relative_age * studytime +      I(relative_age^2) * studytime + teacherrelation + zfriendrelation +      as.factor(year) | mst_id | 0 | school_id</v>
      </c>
    </row>
    <row r="597" spans="1:28">
      <c r="A597">
        <v>596</v>
      </c>
      <c r="B597" t="s">
        <v>533</v>
      </c>
      <c r="C597" t="b">
        <v>0</v>
      </c>
      <c r="D597" t="s">
        <v>713</v>
      </c>
      <c r="E597" t="s">
        <v>721</v>
      </c>
      <c r="F597" t="s">
        <v>707</v>
      </c>
      <c r="G597" s="17">
        <v>-3.26533730418942E-6</v>
      </c>
      <c r="H597">
        <v>1.05212898593903E-4</v>
      </c>
      <c r="I597">
        <v>-3.10355227146898E-2</v>
      </c>
      <c r="J597">
        <v>0.975241354405053</v>
      </c>
      <c r="X597" t="str">
        <f t="shared" si="49"/>
        <v>school_type_junior_t6_ra_fe_zselfefficacy_studytime:I(relative_age^2)</v>
      </c>
      <c r="Y597" t="str">
        <f t="shared" si="47"/>
        <v>0.000</v>
      </c>
      <c r="Z597" t="str">
        <f t="shared" si="48"/>
        <v>0.000</v>
      </c>
      <c r="AA597" s="2" t="str">
        <f t="shared" si="50"/>
        <v/>
      </c>
      <c r="AB597" t="str">
        <f t="shared" si="51"/>
        <v>zselfefficacy ~ studytime + cram + relative_age * studytime +      I(relative_age^2) * studytime + teacherrelation + zfriendrelation +      as.factor(year) | mst_id | 0 | school_id</v>
      </c>
    </row>
    <row r="598" spans="1:28">
      <c r="A598">
        <v>597</v>
      </c>
      <c r="B598" t="s">
        <v>535</v>
      </c>
      <c r="C598" t="b">
        <v>0</v>
      </c>
      <c r="D598" t="s">
        <v>713</v>
      </c>
      <c r="E598" t="s">
        <v>612</v>
      </c>
      <c r="F598" t="s">
        <v>524</v>
      </c>
      <c r="G598">
        <v>1.7797690345386499E-2</v>
      </c>
      <c r="H598">
        <v>1.29277103457098E-3</v>
      </c>
      <c r="I598">
        <v>13.767086258467099</v>
      </c>
      <c r="J598" s="17">
        <v>4.3227746984901602E-43</v>
      </c>
      <c r="X598" t="str">
        <f t="shared" si="49"/>
        <v>all_t6_ra_fe_zselfefficacy_studytime</v>
      </c>
      <c r="Y598" t="str">
        <f t="shared" si="47"/>
        <v>0.018</v>
      </c>
      <c r="Z598" t="str">
        <f t="shared" si="48"/>
        <v>0.001</v>
      </c>
      <c r="AA598" s="2" t="str">
        <f t="shared" si="50"/>
        <v>***</v>
      </c>
      <c r="AB598" t="str">
        <f t="shared" si="51"/>
        <v>zselfefficacy ~ studytime + cram + relative_age * studytime +      I(relative_age^2) * studytime + teacherrelation + zfriendrelation +      as.factor(year) | mst_id | 0 | school_id</v>
      </c>
    </row>
    <row r="599" spans="1:28">
      <c r="A599">
        <v>598</v>
      </c>
      <c r="B599" t="s">
        <v>535</v>
      </c>
      <c r="C599" t="b">
        <v>0</v>
      </c>
      <c r="D599" t="s">
        <v>713</v>
      </c>
      <c r="E599" t="s">
        <v>612</v>
      </c>
      <c r="F599" t="s">
        <v>616</v>
      </c>
      <c r="G599">
        <v>1.9142985559697699E-2</v>
      </c>
      <c r="H599">
        <v>5.6235137961022199E-3</v>
      </c>
      <c r="I599">
        <v>3.40409684296784</v>
      </c>
      <c r="J599">
        <v>6.6403992555897999E-4</v>
      </c>
      <c r="X599" t="str">
        <f t="shared" si="49"/>
        <v>all_t6_ra_fe_zselfefficacy_cram</v>
      </c>
      <c r="Y599" t="str">
        <f t="shared" si="47"/>
        <v>0.019</v>
      </c>
      <c r="Z599" t="str">
        <f t="shared" si="48"/>
        <v>0.006</v>
      </c>
      <c r="AA599" s="2" t="str">
        <f t="shared" si="50"/>
        <v>***</v>
      </c>
      <c r="AB599" t="str">
        <f t="shared" si="51"/>
        <v>zselfefficacy ~ studytime + cram + relative_age * studytime +      I(relative_age^2) * studytime + teacherrelation + zfriendrelation +      as.factor(year) | mst_id | 0 | school_id</v>
      </c>
    </row>
    <row r="600" spans="1:28">
      <c r="A600">
        <v>599</v>
      </c>
      <c r="B600" t="s">
        <v>535</v>
      </c>
      <c r="C600" t="b">
        <v>0</v>
      </c>
      <c r="D600" t="s">
        <v>713</v>
      </c>
      <c r="E600" t="s">
        <v>612</v>
      </c>
      <c r="F600" t="s">
        <v>112</v>
      </c>
      <c r="G600" t="s">
        <v>526</v>
      </c>
      <c r="H600">
        <v>0</v>
      </c>
      <c r="I600" t="s">
        <v>526</v>
      </c>
      <c r="J600" t="s">
        <v>526</v>
      </c>
      <c r="X600" t="str">
        <f t="shared" si="49"/>
        <v>all_t6_ra_fe_zselfefficacy_relative_age</v>
      </c>
      <c r="Y600" t="str">
        <f t="shared" si="47"/>
        <v>NA</v>
      </c>
      <c r="Z600" t="str">
        <f t="shared" si="48"/>
        <v>0.000</v>
      </c>
      <c r="AA600" s="2" t="e">
        <f t="shared" si="50"/>
        <v>#VALUE!</v>
      </c>
      <c r="AB600" t="str">
        <f t="shared" si="51"/>
        <v>zselfefficacy ~ studytime + cram + relative_age * studytime +      I(relative_age^2) * studytime + teacherrelation + zfriendrelation +      as.factor(year) | mst_id | 0 | school_id</v>
      </c>
    </row>
    <row r="601" spans="1:28">
      <c r="A601">
        <v>600</v>
      </c>
      <c r="B601" t="s">
        <v>535</v>
      </c>
      <c r="C601" t="b">
        <v>0</v>
      </c>
      <c r="D601" t="s">
        <v>713</v>
      </c>
      <c r="E601" t="s">
        <v>612</v>
      </c>
      <c r="F601" t="s">
        <v>706</v>
      </c>
      <c r="G601" t="s">
        <v>526</v>
      </c>
      <c r="H601">
        <v>0</v>
      </c>
      <c r="I601" t="s">
        <v>526</v>
      </c>
      <c r="J601" t="s">
        <v>526</v>
      </c>
      <c r="X601" t="str">
        <f t="shared" si="49"/>
        <v>all_t6_ra_fe_zselfefficacy_I(relative_age^2)</v>
      </c>
      <c r="Y601" t="str">
        <f t="shared" si="47"/>
        <v>NA</v>
      </c>
      <c r="Z601" t="str">
        <f t="shared" si="48"/>
        <v>0.000</v>
      </c>
      <c r="AA601" s="2" t="e">
        <f t="shared" si="50"/>
        <v>#VALUE!</v>
      </c>
      <c r="AB601" t="str">
        <f t="shared" si="51"/>
        <v>zselfefficacy ~ studytime + cram + relative_age * studytime +      I(relative_age^2) * studytime + teacherrelation + zfriendrelation +      as.factor(year) | mst_id | 0 | school_id</v>
      </c>
    </row>
    <row r="602" spans="1:28">
      <c r="A602">
        <v>601</v>
      </c>
      <c r="B602" t="s">
        <v>535</v>
      </c>
      <c r="C602" t="b">
        <v>0</v>
      </c>
      <c r="D602" t="s">
        <v>713</v>
      </c>
      <c r="E602" t="s">
        <v>612</v>
      </c>
      <c r="F602" t="s">
        <v>138</v>
      </c>
      <c r="G602">
        <v>5.0426334745269703E-2</v>
      </c>
      <c r="H602">
        <v>2.8496853986278601E-3</v>
      </c>
      <c r="I602">
        <v>17.6954041205918</v>
      </c>
      <c r="J602" s="17">
        <v>5.5376260590878901E-70</v>
      </c>
      <c r="X602" t="str">
        <f t="shared" si="49"/>
        <v>all_t6_ra_fe_zselfefficacy_teacherrelation</v>
      </c>
      <c r="Y602" t="str">
        <f t="shared" si="47"/>
        <v>0.050</v>
      </c>
      <c r="Z602" t="str">
        <f t="shared" si="48"/>
        <v>0.003</v>
      </c>
      <c r="AA602" s="2" t="str">
        <f t="shared" si="50"/>
        <v>***</v>
      </c>
      <c r="AB602" t="str">
        <f t="shared" si="51"/>
        <v>zselfefficacy ~ studytime + cram + relative_age * studytime +      I(relative_age^2) * studytime + teacherrelation + zfriendrelation +      as.factor(year) | mst_id | 0 | school_id</v>
      </c>
    </row>
    <row r="603" spans="1:28">
      <c r="A603">
        <v>602</v>
      </c>
      <c r="B603" t="s">
        <v>535</v>
      </c>
      <c r="C603" t="b">
        <v>0</v>
      </c>
      <c r="D603" t="s">
        <v>713</v>
      </c>
      <c r="E603" t="s">
        <v>612</v>
      </c>
      <c r="F603" t="s">
        <v>140</v>
      </c>
      <c r="G603">
        <v>7.6154976689371101E-2</v>
      </c>
      <c r="H603">
        <v>2.9199864295682901E-3</v>
      </c>
      <c r="I603">
        <v>26.080592676120801</v>
      </c>
      <c r="J603" s="17">
        <v>1.5227557822813E-149</v>
      </c>
      <c r="X603" t="str">
        <f t="shared" si="49"/>
        <v>all_t6_ra_fe_zselfefficacy_zfriendrelation</v>
      </c>
      <c r="Y603" t="str">
        <f t="shared" si="47"/>
        <v>0.076</v>
      </c>
      <c r="Z603" t="str">
        <f t="shared" si="48"/>
        <v>0.003</v>
      </c>
      <c r="AA603" s="2" t="str">
        <f t="shared" si="50"/>
        <v>***</v>
      </c>
      <c r="AB603" t="str">
        <f t="shared" si="51"/>
        <v>zselfefficacy ~ studytime + cram + relative_age * studytime +      I(relative_age^2) * studytime + teacherrelation + zfriendrelation +      as.factor(year) | mst_id | 0 | school_id</v>
      </c>
    </row>
    <row r="604" spans="1:28">
      <c r="A604">
        <v>603</v>
      </c>
      <c r="B604" t="s">
        <v>535</v>
      </c>
      <c r="C604" t="b">
        <v>0</v>
      </c>
      <c r="D604" t="s">
        <v>713</v>
      </c>
      <c r="E604" t="s">
        <v>612</v>
      </c>
      <c r="F604" t="s">
        <v>113</v>
      </c>
      <c r="G604">
        <v>-2.10498121106747E-2</v>
      </c>
      <c r="H604">
        <v>5.2274736593819803E-3</v>
      </c>
      <c r="I604">
        <v>-4.0267657920945599</v>
      </c>
      <c r="J604" s="17">
        <v>5.6582563470903503E-5</v>
      </c>
      <c r="X604" t="str">
        <f t="shared" si="49"/>
        <v>all_t6_ra_fe_zselfefficacy_as.factor(year)2017</v>
      </c>
      <c r="Y604" t="str">
        <f t="shared" si="47"/>
        <v>-0.021</v>
      </c>
      <c r="Z604" t="str">
        <f t="shared" si="48"/>
        <v>0.005</v>
      </c>
      <c r="AA604" s="2" t="str">
        <f t="shared" si="50"/>
        <v>***</v>
      </c>
      <c r="AB604" t="str">
        <f t="shared" si="51"/>
        <v>zselfefficacy ~ studytime + cram + relative_age * studytime +      I(relative_age^2) * studytime + teacherrelation + zfriendrelation +      as.factor(year) | mst_id | 0 | school_id</v>
      </c>
    </row>
    <row r="605" spans="1:28">
      <c r="A605">
        <v>604</v>
      </c>
      <c r="B605" t="s">
        <v>535</v>
      </c>
      <c r="C605" t="b">
        <v>0</v>
      </c>
      <c r="D605" t="s">
        <v>713</v>
      </c>
      <c r="E605" t="s">
        <v>612</v>
      </c>
      <c r="F605" t="s">
        <v>114</v>
      </c>
      <c r="G605">
        <v>2.01532852274517E-2</v>
      </c>
      <c r="H605">
        <v>6.6546408625159396E-3</v>
      </c>
      <c r="I605">
        <v>3.0284557264345402</v>
      </c>
      <c r="J605">
        <v>2.4585709092332401E-3</v>
      </c>
      <c r="X605" t="str">
        <f t="shared" si="49"/>
        <v>all_t6_ra_fe_zselfefficacy_as.factor(year)2018</v>
      </c>
      <c r="Y605" t="str">
        <f t="shared" ref="Y605:Y668" si="52">TEXT(G605,"0.000")</f>
        <v>0.020</v>
      </c>
      <c r="Z605" t="str">
        <f t="shared" ref="Z605:Z668" si="53">TEXT(H605,"0.000")</f>
        <v>0.007</v>
      </c>
      <c r="AA605" s="2" t="str">
        <f t="shared" si="50"/>
        <v>***</v>
      </c>
      <c r="AB605" t="str">
        <f t="shared" si="51"/>
        <v>zselfefficacy ~ studytime + cram + relative_age * studytime +      I(relative_age^2) * studytime + teacherrelation + zfriendrelation +      as.factor(year) | mst_id | 0 | school_id</v>
      </c>
    </row>
    <row r="606" spans="1:28">
      <c r="A606">
        <v>605</v>
      </c>
      <c r="B606" t="s">
        <v>535</v>
      </c>
      <c r="C606" t="b">
        <v>0</v>
      </c>
      <c r="D606" t="s">
        <v>713</v>
      </c>
      <c r="E606" t="s">
        <v>612</v>
      </c>
      <c r="F606" t="s">
        <v>555</v>
      </c>
      <c r="G606" s="17">
        <v>7.8585293177077295E-5</v>
      </c>
      <c r="H606">
        <v>5.2575569564628497E-4</v>
      </c>
      <c r="I606">
        <v>0.149471120955668</v>
      </c>
      <c r="J606">
        <v>0.88118213604519902</v>
      </c>
      <c r="X606" t="str">
        <f t="shared" si="49"/>
        <v>all_t6_ra_fe_zselfefficacy_studytime:relative_age</v>
      </c>
      <c r="Y606" t="str">
        <f t="shared" si="52"/>
        <v>0.000</v>
      </c>
      <c r="Z606" t="str">
        <f t="shared" si="53"/>
        <v>0.001</v>
      </c>
      <c r="AA606" s="2" t="str">
        <f t="shared" si="50"/>
        <v/>
      </c>
      <c r="AB606" t="str">
        <f t="shared" si="51"/>
        <v>zselfefficacy ~ studytime + cram + relative_age * studytime +      I(relative_age^2) * studytime + teacherrelation + zfriendrelation +      as.factor(year) | mst_id | 0 | school_id</v>
      </c>
    </row>
    <row r="607" spans="1:28">
      <c r="A607">
        <v>606</v>
      </c>
      <c r="B607" t="s">
        <v>535</v>
      </c>
      <c r="C607" t="b">
        <v>0</v>
      </c>
      <c r="D607" t="s">
        <v>713</v>
      </c>
      <c r="E607" t="s">
        <v>612</v>
      </c>
      <c r="F607" t="s">
        <v>707</v>
      </c>
      <c r="G607" s="17">
        <v>-1.25492196835805E-5</v>
      </c>
      <c r="H607" s="17">
        <v>4.6626139225444003E-5</v>
      </c>
      <c r="I607">
        <v>-0.269145588548586</v>
      </c>
      <c r="J607">
        <v>0.78781809284741999</v>
      </c>
      <c r="X607" t="str">
        <f t="shared" si="49"/>
        <v>all_t6_ra_fe_zselfefficacy_studytime:I(relative_age^2)</v>
      </c>
      <c r="Y607" t="str">
        <f t="shared" si="52"/>
        <v>0.000</v>
      </c>
      <c r="Z607" t="str">
        <f t="shared" si="53"/>
        <v>0.000</v>
      </c>
      <c r="AA607" s="2" t="str">
        <f t="shared" si="50"/>
        <v/>
      </c>
      <c r="AB607" t="str">
        <f t="shared" si="51"/>
        <v>zselfefficacy ~ studytime + cram + relative_age * studytime +      I(relative_age^2) * studytime + teacherrelation + zfriendrelation +      as.factor(year) | mst_id | 0 | school_id</v>
      </c>
    </row>
    <row r="608" spans="1:28">
      <c r="A608">
        <v>607</v>
      </c>
      <c r="B608" t="s">
        <v>533</v>
      </c>
      <c r="C608" t="b">
        <v>0</v>
      </c>
      <c r="D608" t="s">
        <v>714</v>
      </c>
      <c r="E608" t="s">
        <v>613</v>
      </c>
      <c r="F608" t="s">
        <v>524</v>
      </c>
      <c r="G608">
        <v>1.45745486517549E-2</v>
      </c>
      <c r="H608">
        <v>4.1973937754595904E-3</v>
      </c>
      <c r="I608">
        <v>3.4722852873528902</v>
      </c>
      <c r="J608">
        <v>5.1658460884399199E-4</v>
      </c>
      <c r="X608" t="str">
        <f t="shared" si="49"/>
        <v>school_type_junior_t6_ra_fe_zdilligence_studytime</v>
      </c>
      <c r="Y608" t="str">
        <f t="shared" si="52"/>
        <v>0.015</v>
      </c>
      <c r="Z608" t="str">
        <f t="shared" si="53"/>
        <v>0.004</v>
      </c>
      <c r="AA608" s="2" t="str">
        <f t="shared" si="50"/>
        <v>***</v>
      </c>
      <c r="AB608" t="str">
        <f t="shared" si="51"/>
        <v>zdilligence ~ studytime + cram + relative_age * studytime + I(relative_age^2) *      studytime + teacherrelation + zfriendrelation + as.factor(year) |      mst_id | 0 | school_id</v>
      </c>
    </row>
    <row r="609" spans="1:28">
      <c r="A609">
        <v>608</v>
      </c>
      <c r="B609" t="s">
        <v>533</v>
      </c>
      <c r="C609" t="b">
        <v>0</v>
      </c>
      <c r="D609" t="s">
        <v>714</v>
      </c>
      <c r="E609" t="s">
        <v>613</v>
      </c>
      <c r="F609" t="s">
        <v>616</v>
      </c>
      <c r="G609">
        <v>-2.4596002481638901E-2</v>
      </c>
      <c r="H609">
        <v>1.6653816250450398E-2</v>
      </c>
      <c r="I609">
        <v>-1.47689887481338</v>
      </c>
      <c r="J609">
        <v>0.139710504729843</v>
      </c>
      <c r="X609" t="str">
        <f t="shared" si="49"/>
        <v>school_type_junior_t6_ra_fe_zdilligence_cram</v>
      </c>
      <c r="Y609" t="str">
        <f t="shared" si="52"/>
        <v>-0.025</v>
      </c>
      <c r="Z609" t="str">
        <f t="shared" si="53"/>
        <v>0.017</v>
      </c>
      <c r="AA609" s="2" t="str">
        <f t="shared" si="50"/>
        <v/>
      </c>
      <c r="AB609" t="str">
        <f t="shared" si="51"/>
        <v>zdilligence ~ studytime + cram + relative_age * studytime + I(relative_age^2) *      studytime + teacherrelation + zfriendrelation + as.factor(year) |      mst_id | 0 | school_id</v>
      </c>
    </row>
    <row r="610" spans="1:28">
      <c r="A610">
        <v>609</v>
      </c>
      <c r="B610" t="s">
        <v>533</v>
      </c>
      <c r="C610" t="b">
        <v>0</v>
      </c>
      <c r="D610" t="s">
        <v>714</v>
      </c>
      <c r="E610" t="s">
        <v>613</v>
      </c>
      <c r="F610" t="s">
        <v>112</v>
      </c>
      <c r="G610" t="s">
        <v>526</v>
      </c>
      <c r="H610">
        <v>0</v>
      </c>
      <c r="I610" t="s">
        <v>526</v>
      </c>
      <c r="J610" t="s">
        <v>526</v>
      </c>
      <c r="X610" t="str">
        <f t="shared" si="49"/>
        <v>school_type_junior_t6_ra_fe_zdilligence_relative_age</v>
      </c>
      <c r="Y610" t="str">
        <f t="shared" si="52"/>
        <v>NA</v>
      </c>
      <c r="Z610" t="str">
        <f t="shared" si="53"/>
        <v>0.000</v>
      </c>
      <c r="AA610" s="2" t="e">
        <f t="shared" si="50"/>
        <v>#VALUE!</v>
      </c>
      <c r="AB610" t="str">
        <f t="shared" si="51"/>
        <v>zdilligence ~ studytime + cram + relative_age * studytime + I(relative_age^2) *      studytime + teacherrelation + zfriendrelation + as.factor(year) |      mst_id | 0 | school_id</v>
      </c>
    </row>
    <row r="611" spans="1:28">
      <c r="A611">
        <v>610</v>
      </c>
      <c r="B611" t="s">
        <v>533</v>
      </c>
      <c r="C611" t="b">
        <v>0</v>
      </c>
      <c r="D611" t="s">
        <v>714</v>
      </c>
      <c r="E611" t="s">
        <v>613</v>
      </c>
      <c r="F611" t="s">
        <v>706</v>
      </c>
      <c r="G611" t="s">
        <v>526</v>
      </c>
      <c r="H611">
        <v>0</v>
      </c>
      <c r="I611" t="s">
        <v>526</v>
      </c>
      <c r="J611" t="s">
        <v>526</v>
      </c>
      <c r="X611" t="str">
        <f t="shared" si="49"/>
        <v>school_type_junior_t6_ra_fe_zdilligence_I(relative_age^2)</v>
      </c>
      <c r="Y611" t="str">
        <f t="shared" si="52"/>
        <v>NA</v>
      </c>
      <c r="Z611" t="str">
        <f t="shared" si="53"/>
        <v>0.000</v>
      </c>
      <c r="AA611" s="2" t="e">
        <f t="shared" si="50"/>
        <v>#VALUE!</v>
      </c>
      <c r="AB611" t="str">
        <f t="shared" si="51"/>
        <v>zdilligence ~ studytime + cram + relative_age * studytime + I(relative_age^2) *      studytime + teacherrelation + zfriendrelation + as.factor(year) |      mst_id | 0 | school_id</v>
      </c>
    </row>
    <row r="612" spans="1:28">
      <c r="A612">
        <v>611</v>
      </c>
      <c r="B612" t="s">
        <v>533</v>
      </c>
      <c r="C612" t="b">
        <v>0</v>
      </c>
      <c r="D612" t="s">
        <v>714</v>
      </c>
      <c r="E612" t="s">
        <v>613</v>
      </c>
      <c r="F612" t="s">
        <v>138</v>
      </c>
      <c r="G612">
        <v>5.3976088855366901E-2</v>
      </c>
      <c r="H612">
        <v>8.2068518625733802E-3</v>
      </c>
      <c r="I612">
        <v>6.5769542035381496</v>
      </c>
      <c r="J612" s="17">
        <v>4.8600069999342799E-11</v>
      </c>
      <c r="X612" t="str">
        <f t="shared" si="49"/>
        <v>school_type_junior_t6_ra_fe_zdilligence_teacherrelation</v>
      </c>
      <c r="Y612" t="str">
        <f t="shared" si="52"/>
        <v>0.054</v>
      </c>
      <c r="Z612" t="str">
        <f t="shared" si="53"/>
        <v>0.008</v>
      </c>
      <c r="AA612" s="2" t="str">
        <f t="shared" si="50"/>
        <v>***</v>
      </c>
      <c r="AB612" t="str">
        <f t="shared" si="51"/>
        <v>zdilligence ~ studytime + cram + relative_age * studytime + I(relative_age^2) *      studytime + teacherrelation + zfriendrelation + as.factor(year) |      mst_id | 0 | school_id</v>
      </c>
    </row>
    <row r="613" spans="1:28">
      <c r="A613">
        <v>612</v>
      </c>
      <c r="B613" t="s">
        <v>533</v>
      </c>
      <c r="C613" t="b">
        <v>0</v>
      </c>
      <c r="D613" t="s">
        <v>714</v>
      </c>
      <c r="E613" t="s">
        <v>613</v>
      </c>
      <c r="F613" t="s">
        <v>140</v>
      </c>
      <c r="G613">
        <v>7.5992322212069793E-2</v>
      </c>
      <c r="H613">
        <v>8.1666689829169008E-3</v>
      </c>
      <c r="I613">
        <v>9.3051796725239004</v>
      </c>
      <c r="J613" s="17">
        <v>1.4022699419647701E-20</v>
      </c>
      <c r="X613" t="str">
        <f t="shared" si="49"/>
        <v>school_type_junior_t6_ra_fe_zdilligence_zfriendrelation</v>
      </c>
      <c r="Y613" t="str">
        <f t="shared" si="52"/>
        <v>0.076</v>
      </c>
      <c r="Z613" t="str">
        <f t="shared" si="53"/>
        <v>0.008</v>
      </c>
      <c r="AA613" s="2" t="str">
        <f t="shared" si="50"/>
        <v>***</v>
      </c>
      <c r="AB613" t="str">
        <f t="shared" si="51"/>
        <v>zdilligence ~ studytime + cram + relative_age * studytime + I(relative_age^2) *      studytime + teacherrelation + zfriendrelation + as.factor(year) |      mst_id | 0 | school_id</v>
      </c>
    </row>
    <row r="614" spans="1:28">
      <c r="A614">
        <v>613</v>
      </c>
      <c r="B614" t="s">
        <v>533</v>
      </c>
      <c r="C614" t="b">
        <v>0</v>
      </c>
      <c r="D614" t="s">
        <v>714</v>
      </c>
      <c r="E614" t="s">
        <v>613</v>
      </c>
      <c r="F614" t="s">
        <v>113</v>
      </c>
      <c r="G614">
        <v>1.04807916461905E-2</v>
      </c>
      <c r="H614">
        <v>1.3764680669470701E-2</v>
      </c>
      <c r="I614">
        <v>0.76142642883363398</v>
      </c>
      <c r="J614">
        <v>0.446406830425984</v>
      </c>
      <c r="X614" t="str">
        <f t="shared" si="49"/>
        <v>school_type_junior_t6_ra_fe_zdilligence_as.factor(year)2017</v>
      </c>
      <c r="Y614" t="str">
        <f t="shared" si="52"/>
        <v>0.010</v>
      </c>
      <c r="Z614" t="str">
        <f t="shared" si="53"/>
        <v>0.014</v>
      </c>
      <c r="AA614" s="2" t="str">
        <f t="shared" si="50"/>
        <v/>
      </c>
      <c r="AB614" t="str">
        <f t="shared" si="51"/>
        <v>zdilligence ~ studytime + cram + relative_age * studytime + I(relative_age^2) *      studytime + teacherrelation + zfriendrelation + as.factor(year) |      mst_id | 0 | school_id</v>
      </c>
    </row>
    <row r="615" spans="1:28">
      <c r="A615">
        <v>614</v>
      </c>
      <c r="B615" t="s">
        <v>533</v>
      </c>
      <c r="C615" t="b">
        <v>0</v>
      </c>
      <c r="D615" t="s">
        <v>714</v>
      </c>
      <c r="E615" t="s">
        <v>613</v>
      </c>
      <c r="F615" t="s">
        <v>114</v>
      </c>
      <c r="G615" t="s">
        <v>526</v>
      </c>
      <c r="H615">
        <v>0</v>
      </c>
      <c r="I615" t="s">
        <v>526</v>
      </c>
      <c r="J615" t="s">
        <v>526</v>
      </c>
      <c r="X615" t="str">
        <f t="shared" si="49"/>
        <v>school_type_junior_t6_ra_fe_zdilligence_as.factor(year)2018</v>
      </c>
      <c r="Y615" t="str">
        <f t="shared" si="52"/>
        <v>NA</v>
      </c>
      <c r="Z615" t="str">
        <f t="shared" si="53"/>
        <v>0.000</v>
      </c>
      <c r="AA615" s="2" t="e">
        <f t="shared" si="50"/>
        <v>#VALUE!</v>
      </c>
      <c r="AB615" t="str">
        <f t="shared" si="51"/>
        <v>zdilligence ~ studytime + cram + relative_age * studytime + I(relative_age^2) *      studytime + teacherrelation + zfriendrelation + as.factor(year) |      mst_id | 0 | school_id</v>
      </c>
    </row>
    <row r="616" spans="1:28">
      <c r="A616">
        <v>615</v>
      </c>
      <c r="B616" t="s">
        <v>533</v>
      </c>
      <c r="C616" t="b">
        <v>0</v>
      </c>
      <c r="D616" t="s">
        <v>714</v>
      </c>
      <c r="E616" t="s">
        <v>613</v>
      </c>
      <c r="F616" t="s">
        <v>555</v>
      </c>
      <c r="G616">
        <v>1.6737807105331401E-3</v>
      </c>
      <c r="H616">
        <v>1.69352759217604E-3</v>
      </c>
      <c r="I616">
        <v>0.98833979337913802</v>
      </c>
      <c r="J616">
        <v>0.322992154237839</v>
      </c>
      <c r="X616" t="str">
        <f t="shared" si="49"/>
        <v>school_type_junior_t6_ra_fe_zdilligence_studytime:relative_age</v>
      </c>
      <c r="Y616" t="str">
        <f t="shared" si="52"/>
        <v>0.002</v>
      </c>
      <c r="Z616" t="str">
        <f t="shared" si="53"/>
        <v>0.002</v>
      </c>
      <c r="AA616" s="2" t="str">
        <f t="shared" si="50"/>
        <v/>
      </c>
      <c r="AB616" t="str">
        <f t="shared" si="51"/>
        <v>zdilligence ~ studytime + cram + relative_age * studytime + I(relative_age^2) *      studytime + teacherrelation + zfriendrelation + as.factor(year) |      mst_id | 0 | school_id</v>
      </c>
    </row>
    <row r="617" spans="1:28">
      <c r="A617">
        <v>616</v>
      </c>
      <c r="B617" t="s">
        <v>533</v>
      </c>
      <c r="C617" t="b">
        <v>0</v>
      </c>
      <c r="D617" t="s">
        <v>714</v>
      </c>
      <c r="E617" t="s">
        <v>613</v>
      </c>
      <c r="F617" t="s">
        <v>707</v>
      </c>
      <c r="G617">
        <v>-1.62972348507683E-4</v>
      </c>
      <c r="H617">
        <v>1.4672419458587201E-4</v>
      </c>
      <c r="I617">
        <v>-1.1107394316777199</v>
      </c>
      <c r="J617">
        <v>0.26668710366417198</v>
      </c>
      <c r="X617" t="str">
        <f t="shared" si="49"/>
        <v>school_type_junior_t6_ra_fe_zdilligence_studytime:I(relative_age^2)</v>
      </c>
      <c r="Y617" t="str">
        <f t="shared" si="52"/>
        <v>0.000</v>
      </c>
      <c r="Z617" t="str">
        <f t="shared" si="53"/>
        <v>0.000</v>
      </c>
      <c r="AA617" s="2" t="str">
        <f t="shared" si="50"/>
        <v/>
      </c>
      <c r="AB617" t="str">
        <f t="shared" si="51"/>
        <v>zdilligence ~ studytime + cram + relative_age * studytime + I(relative_age^2) *      studytime + teacherrelation + zfriendrelation + as.factor(year) |      mst_id | 0 | school_id</v>
      </c>
    </row>
    <row r="618" spans="1:28">
      <c r="A618">
        <v>617</v>
      </c>
      <c r="B618" t="s">
        <v>535</v>
      </c>
      <c r="C618" t="b">
        <v>0</v>
      </c>
      <c r="D618" t="s">
        <v>714</v>
      </c>
      <c r="E618" t="s">
        <v>614</v>
      </c>
      <c r="F618" t="s">
        <v>524</v>
      </c>
      <c r="G618">
        <v>1.5711268387827299E-2</v>
      </c>
      <c r="H618">
        <v>2.0926837168643501E-3</v>
      </c>
      <c r="I618">
        <v>7.5077128288496402</v>
      </c>
      <c r="J618" s="17">
        <v>6.0777741443106897E-14</v>
      </c>
      <c r="X618" t="str">
        <f t="shared" si="49"/>
        <v>all_t6_ra_fe_zdilligence_studytime</v>
      </c>
      <c r="Y618" t="str">
        <f t="shared" si="52"/>
        <v>0.016</v>
      </c>
      <c r="Z618" t="str">
        <f t="shared" si="53"/>
        <v>0.002</v>
      </c>
      <c r="AA618" s="2" t="str">
        <f t="shared" si="50"/>
        <v>***</v>
      </c>
      <c r="AB618" t="str">
        <f t="shared" si="51"/>
        <v>zdilligence ~ studytime + cram + relative_age * studytime + I(relative_age^2) *      studytime + teacherrelation + zfriendrelation + as.factor(year) |      mst_id | 0 | school_id</v>
      </c>
    </row>
    <row r="619" spans="1:28">
      <c r="A619">
        <v>618</v>
      </c>
      <c r="B619" t="s">
        <v>535</v>
      </c>
      <c r="C619" t="b">
        <v>0</v>
      </c>
      <c r="D619" t="s">
        <v>714</v>
      </c>
      <c r="E619" t="s">
        <v>614</v>
      </c>
      <c r="F619" t="s">
        <v>616</v>
      </c>
      <c r="G619">
        <v>-2.1219765285960202E-2</v>
      </c>
      <c r="H619">
        <v>8.2969413552265395E-3</v>
      </c>
      <c r="I619">
        <v>-2.5575407101790701</v>
      </c>
      <c r="J619">
        <v>1.05433109200034E-2</v>
      </c>
      <c r="X619" t="str">
        <f t="shared" si="49"/>
        <v>all_t6_ra_fe_zdilligence_cram</v>
      </c>
      <c r="Y619" t="str">
        <f t="shared" si="52"/>
        <v>-0.021</v>
      </c>
      <c r="Z619" t="str">
        <f t="shared" si="53"/>
        <v>0.008</v>
      </c>
      <c r="AA619" s="2" t="str">
        <f t="shared" si="50"/>
        <v>**</v>
      </c>
      <c r="AB619" t="str">
        <f t="shared" si="51"/>
        <v>zdilligence ~ studytime + cram + relative_age * studytime + I(relative_age^2) *      studytime + teacherrelation + zfriendrelation + as.factor(year) |      mst_id | 0 | school_id</v>
      </c>
    </row>
    <row r="620" spans="1:28">
      <c r="A620">
        <v>619</v>
      </c>
      <c r="B620" t="s">
        <v>535</v>
      </c>
      <c r="C620" t="b">
        <v>0</v>
      </c>
      <c r="D620" t="s">
        <v>714</v>
      </c>
      <c r="E620" t="s">
        <v>614</v>
      </c>
      <c r="F620" t="s">
        <v>112</v>
      </c>
      <c r="G620" t="s">
        <v>526</v>
      </c>
      <c r="H620">
        <v>0</v>
      </c>
      <c r="I620" t="s">
        <v>526</v>
      </c>
      <c r="J620" t="s">
        <v>526</v>
      </c>
      <c r="X620" t="str">
        <f t="shared" si="49"/>
        <v>all_t6_ra_fe_zdilligence_relative_age</v>
      </c>
      <c r="Y620" t="str">
        <f t="shared" si="52"/>
        <v>NA</v>
      </c>
      <c r="Z620" t="str">
        <f t="shared" si="53"/>
        <v>0.000</v>
      </c>
      <c r="AA620" s="2" t="e">
        <f t="shared" si="50"/>
        <v>#VALUE!</v>
      </c>
      <c r="AB620" t="str">
        <f t="shared" si="51"/>
        <v>zdilligence ~ studytime + cram + relative_age * studytime + I(relative_age^2) *      studytime + teacherrelation + zfriendrelation + as.factor(year) |      mst_id | 0 | school_id</v>
      </c>
    </row>
    <row r="621" spans="1:28">
      <c r="A621">
        <v>620</v>
      </c>
      <c r="B621" t="s">
        <v>535</v>
      </c>
      <c r="C621" t="b">
        <v>0</v>
      </c>
      <c r="D621" t="s">
        <v>714</v>
      </c>
      <c r="E621" t="s">
        <v>614</v>
      </c>
      <c r="F621" t="s">
        <v>706</v>
      </c>
      <c r="G621" t="s">
        <v>526</v>
      </c>
      <c r="H621">
        <v>0</v>
      </c>
      <c r="I621" t="s">
        <v>526</v>
      </c>
      <c r="J621" t="s">
        <v>526</v>
      </c>
      <c r="X621" t="str">
        <f t="shared" si="49"/>
        <v>all_t6_ra_fe_zdilligence_I(relative_age^2)</v>
      </c>
      <c r="Y621" t="str">
        <f t="shared" si="52"/>
        <v>NA</v>
      </c>
      <c r="Z621" t="str">
        <f t="shared" si="53"/>
        <v>0.000</v>
      </c>
      <c r="AA621" s="2" t="e">
        <f t="shared" si="50"/>
        <v>#VALUE!</v>
      </c>
      <c r="AB621" t="str">
        <f t="shared" si="51"/>
        <v>zdilligence ~ studytime + cram + relative_age * studytime + I(relative_age^2) *      studytime + teacherrelation + zfriendrelation + as.factor(year) |      mst_id | 0 | school_id</v>
      </c>
    </row>
    <row r="622" spans="1:28">
      <c r="A622">
        <v>621</v>
      </c>
      <c r="B622" t="s">
        <v>535</v>
      </c>
      <c r="C622" t="b">
        <v>0</v>
      </c>
      <c r="D622" t="s">
        <v>714</v>
      </c>
      <c r="E622" t="s">
        <v>614</v>
      </c>
      <c r="F622" t="s">
        <v>138</v>
      </c>
      <c r="G622">
        <v>5.8183242428685798E-2</v>
      </c>
      <c r="H622">
        <v>4.3768872009269898E-3</v>
      </c>
      <c r="I622">
        <v>13.293292643311201</v>
      </c>
      <c r="J622" s="17">
        <v>2.7883948111407501E-40</v>
      </c>
      <c r="X622" t="str">
        <f t="shared" si="49"/>
        <v>all_t6_ra_fe_zdilligence_teacherrelation</v>
      </c>
      <c r="Y622" t="str">
        <f t="shared" si="52"/>
        <v>0.058</v>
      </c>
      <c r="Z622" t="str">
        <f t="shared" si="53"/>
        <v>0.004</v>
      </c>
      <c r="AA622" s="2" t="str">
        <f t="shared" si="50"/>
        <v>***</v>
      </c>
      <c r="AB622" t="str">
        <f t="shared" si="51"/>
        <v>zdilligence ~ studytime + cram + relative_age * studytime + I(relative_age^2) *      studytime + teacherrelation + zfriendrelation + as.factor(year) |      mst_id | 0 | school_id</v>
      </c>
    </row>
    <row r="623" spans="1:28">
      <c r="A623">
        <v>622</v>
      </c>
      <c r="B623" t="s">
        <v>535</v>
      </c>
      <c r="C623" t="b">
        <v>0</v>
      </c>
      <c r="D623" t="s">
        <v>714</v>
      </c>
      <c r="E623" t="s">
        <v>614</v>
      </c>
      <c r="F623" t="s">
        <v>140</v>
      </c>
      <c r="G623">
        <v>6.7101708642596306E-2</v>
      </c>
      <c r="H623">
        <v>4.0343246494658697E-3</v>
      </c>
      <c r="I623">
        <v>16.632699267640799</v>
      </c>
      <c r="J623" s="17">
        <v>5.1119263166358403E-62</v>
      </c>
      <c r="X623" t="str">
        <f t="shared" si="49"/>
        <v>all_t6_ra_fe_zdilligence_zfriendrelation</v>
      </c>
      <c r="Y623" t="str">
        <f t="shared" si="52"/>
        <v>0.067</v>
      </c>
      <c r="Z623" t="str">
        <f t="shared" si="53"/>
        <v>0.004</v>
      </c>
      <c r="AA623" s="2" t="str">
        <f t="shared" si="50"/>
        <v>***</v>
      </c>
      <c r="AB623" t="str">
        <f t="shared" si="51"/>
        <v>zdilligence ~ studytime + cram + relative_age * studytime + I(relative_age^2) *      studytime + teacherrelation + zfriendrelation + as.factor(year) |      mst_id | 0 | school_id</v>
      </c>
    </row>
    <row r="624" spans="1:28">
      <c r="A624">
        <v>623</v>
      </c>
      <c r="B624" t="s">
        <v>535</v>
      </c>
      <c r="C624" t="b">
        <v>0</v>
      </c>
      <c r="D624" t="s">
        <v>714</v>
      </c>
      <c r="E624" t="s">
        <v>614</v>
      </c>
      <c r="F624" t="s">
        <v>113</v>
      </c>
      <c r="G624">
        <v>8.6940362845942497E-3</v>
      </c>
      <c r="H624">
        <v>7.9092323318930395E-3</v>
      </c>
      <c r="I624">
        <v>1.09922631170368</v>
      </c>
      <c r="J624">
        <v>0.27167260430864298</v>
      </c>
      <c r="X624" t="str">
        <f t="shared" si="49"/>
        <v>all_t6_ra_fe_zdilligence_as.factor(year)2017</v>
      </c>
      <c r="Y624" t="str">
        <f t="shared" si="52"/>
        <v>0.009</v>
      </c>
      <c r="Z624" t="str">
        <f t="shared" si="53"/>
        <v>0.008</v>
      </c>
      <c r="AA624" s="2" t="str">
        <f t="shared" si="50"/>
        <v/>
      </c>
      <c r="AB624" t="str">
        <f t="shared" si="51"/>
        <v>zdilligence ~ studytime + cram + relative_age * studytime + I(relative_age^2) *      studytime + teacherrelation + zfriendrelation + as.factor(year) |      mst_id | 0 | school_id</v>
      </c>
    </row>
    <row r="625" spans="1:28">
      <c r="A625">
        <v>624</v>
      </c>
      <c r="B625" t="s">
        <v>535</v>
      </c>
      <c r="C625" t="b">
        <v>0</v>
      </c>
      <c r="D625" t="s">
        <v>714</v>
      </c>
      <c r="E625" t="s">
        <v>614</v>
      </c>
      <c r="F625" t="s">
        <v>114</v>
      </c>
      <c r="G625">
        <v>-1.95029373952334E-3</v>
      </c>
      <c r="H625">
        <v>8.4891797675804206E-3</v>
      </c>
      <c r="I625">
        <v>-0.22973877252209701</v>
      </c>
      <c r="J625">
        <v>0.81829533972109503</v>
      </c>
      <c r="X625" t="str">
        <f t="shared" si="49"/>
        <v>all_t6_ra_fe_zdilligence_as.factor(year)2018</v>
      </c>
      <c r="Y625" t="str">
        <f t="shared" si="52"/>
        <v>-0.002</v>
      </c>
      <c r="Z625" t="str">
        <f t="shared" si="53"/>
        <v>0.008</v>
      </c>
      <c r="AA625" s="2" t="str">
        <f t="shared" si="50"/>
        <v/>
      </c>
      <c r="AB625" t="str">
        <f t="shared" si="51"/>
        <v>zdilligence ~ studytime + cram + relative_age * studytime + I(relative_age^2) *      studytime + teacherrelation + zfriendrelation + as.factor(year) |      mst_id | 0 | school_id</v>
      </c>
    </row>
    <row r="626" spans="1:28">
      <c r="A626">
        <v>625</v>
      </c>
      <c r="B626" t="s">
        <v>535</v>
      </c>
      <c r="C626" t="b">
        <v>0</v>
      </c>
      <c r="D626" t="s">
        <v>714</v>
      </c>
      <c r="E626" t="s">
        <v>614</v>
      </c>
      <c r="F626" t="s">
        <v>555</v>
      </c>
      <c r="G626">
        <v>1.1326110400523999E-3</v>
      </c>
      <c r="H626">
        <v>8.5185317351065795E-4</v>
      </c>
      <c r="I626">
        <v>1.3295848102375201</v>
      </c>
      <c r="J626">
        <v>0.183658818379584</v>
      </c>
      <c r="X626" t="str">
        <f t="shared" si="49"/>
        <v>all_t6_ra_fe_zdilligence_studytime:relative_age</v>
      </c>
      <c r="Y626" t="str">
        <f t="shared" si="52"/>
        <v>0.001</v>
      </c>
      <c r="Z626" t="str">
        <f t="shared" si="53"/>
        <v>0.001</v>
      </c>
      <c r="AA626" s="2" t="str">
        <f t="shared" si="50"/>
        <v/>
      </c>
      <c r="AB626" t="str">
        <f t="shared" si="51"/>
        <v>zdilligence ~ studytime + cram + relative_age * studytime + I(relative_age^2) *      studytime + teacherrelation + zfriendrelation + as.factor(year) |      mst_id | 0 | school_id</v>
      </c>
    </row>
    <row r="627" spans="1:28">
      <c r="A627">
        <v>626</v>
      </c>
      <c r="B627" t="s">
        <v>535</v>
      </c>
      <c r="C627" t="b">
        <v>0</v>
      </c>
      <c r="D627" t="s">
        <v>714</v>
      </c>
      <c r="E627" t="s">
        <v>614</v>
      </c>
      <c r="F627" t="s">
        <v>707</v>
      </c>
      <c r="G627">
        <v>-1.0258026318265E-4</v>
      </c>
      <c r="H627" s="17">
        <v>7.4987996613031202E-5</v>
      </c>
      <c r="I627">
        <v>-1.36795577713598</v>
      </c>
      <c r="J627">
        <v>0.17132968190859299</v>
      </c>
      <c r="X627" t="str">
        <f t="shared" si="49"/>
        <v>all_t6_ra_fe_zdilligence_studytime:I(relative_age^2)</v>
      </c>
      <c r="Y627" t="str">
        <f t="shared" si="52"/>
        <v>0.000</v>
      </c>
      <c r="Z627" t="str">
        <f t="shared" si="53"/>
        <v>0.000</v>
      </c>
      <c r="AA627" s="2" t="str">
        <f t="shared" si="50"/>
        <v/>
      </c>
      <c r="AB627" t="str">
        <f t="shared" si="51"/>
        <v>zdilligence ~ studytime + cram + relative_age * studytime + I(relative_age^2) *      studytime + teacherrelation + zfriendrelation + as.factor(year) |      mst_id | 0 | school_id</v>
      </c>
    </row>
    <row r="628" spans="1:28">
      <c r="X628" t="str">
        <f t="shared" si="49"/>
        <v>_</v>
      </c>
      <c r="Y628" t="str">
        <f t="shared" si="52"/>
        <v>0.000</v>
      </c>
      <c r="Z628" t="str">
        <f t="shared" si="53"/>
        <v>0.000</v>
      </c>
      <c r="AA628" s="2" t="str">
        <f t="shared" si="50"/>
        <v>***</v>
      </c>
      <c r="AB628">
        <f t="shared" si="51"/>
        <v>0</v>
      </c>
    </row>
    <row r="629" spans="1:28">
      <c r="X629" t="str">
        <f t="shared" si="49"/>
        <v>_</v>
      </c>
      <c r="Y629" t="str">
        <f t="shared" si="52"/>
        <v>0.000</v>
      </c>
      <c r="Z629" t="str">
        <f t="shared" si="53"/>
        <v>0.000</v>
      </c>
      <c r="AA629" s="2" t="str">
        <f t="shared" si="50"/>
        <v>***</v>
      </c>
      <c r="AB629">
        <f t="shared" si="51"/>
        <v>0</v>
      </c>
    </row>
    <row r="630" spans="1:28">
      <c r="X630" t="str">
        <f t="shared" si="49"/>
        <v>_</v>
      </c>
      <c r="Y630" t="str">
        <f t="shared" si="52"/>
        <v>0.000</v>
      </c>
      <c r="Z630" t="str">
        <f t="shared" si="53"/>
        <v>0.000</v>
      </c>
      <c r="AA630" s="2" t="str">
        <f t="shared" si="50"/>
        <v>***</v>
      </c>
      <c r="AB630">
        <f t="shared" si="51"/>
        <v>0</v>
      </c>
    </row>
    <row r="631" spans="1:28">
      <c r="X631" t="str">
        <f t="shared" si="49"/>
        <v>_</v>
      </c>
      <c r="Y631" t="str">
        <f t="shared" si="52"/>
        <v>0.000</v>
      </c>
      <c r="Z631" t="str">
        <f t="shared" si="53"/>
        <v>0.000</v>
      </c>
      <c r="AA631" s="2" t="str">
        <f t="shared" si="50"/>
        <v>***</v>
      </c>
      <c r="AB631">
        <f t="shared" si="51"/>
        <v>0</v>
      </c>
    </row>
    <row r="632" spans="1:28">
      <c r="X632" t="str">
        <f t="shared" si="49"/>
        <v>_</v>
      </c>
      <c r="Y632" t="str">
        <f t="shared" si="52"/>
        <v>0.000</v>
      </c>
      <c r="Z632" t="str">
        <f t="shared" si="53"/>
        <v>0.000</v>
      </c>
      <c r="AA632" s="2" t="str">
        <f t="shared" si="50"/>
        <v>***</v>
      </c>
      <c r="AB632">
        <f t="shared" si="51"/>
        <v>0</v>
      </c>
    </row>
    <row r="633" spans="1:28">
      <c r="X633" t="str">
        <f t="shared" si="49"/>
        <v>_</v>
      </c>
      <c r="Y633" t="str">
        <f t="shared" si="52"/>
        <v>0.000</v>
      </c>
      <c r="Z633" t="str">
        <f t="shared" si="53"/>
        <v>0.000</v>
      </c>
      <c r="AA633" s="2" t="str">
        <f t="shared" si="50"/>
        <v>***</v>
      </c>
      <c r="AB633">
        <f t="shared" si="51"/>
        <v>0</v>
      </c>
    </row>
    <row r="634" spans="1:28">
      <c r="X634" t="str">
        <f t="shared" si="49"/>
        <v>_</v>
      </c>
      <c r="Y634" t="str">
        <f t="shared" si="52"/>
        <v>0.000</v>
      </c>
      <c r="Z634" t="str">
        <f t="shared" si="53"/>
        <v>0.000</v>
      </c>
      <c r="AA634" s="2" t="str">
        <f t="shared" si="50"/>
        <v>***</v>
      </c>
      <c r="AB634">
        <f t="shared" si="51"/>
        <v>0</v>
      </c>
    </row>
    <row r="635" spans="1:28">
      <c r="X635" t="str">
        <f t="shared" si="49"/>
        <v>_</v>
      </c>
      <c r="Y635" t="str">
        <f t="shared" si="52"/>
        <v>0.000</v>
      </c>
      <c r="Z635" t="str">
        <f t="shared" si="53"/>
        <v>0.000</v>
      </c>
      <c r="AA635" s="2" t="str">
        <f t="shared" si="50"/>
        <v>***</v>
      </c>
      <c r="AB635">
        <f t="shared" si="51"/>
        <v>0</v>
      </c>
    </row>
    <row r="636" spans="1:28">
      <c r="X636" t="str">
        <f t="shared" si="49"/>
        <v>_</v>
      </c>
      <c r="Y636" t="str">
        <f t="shared" si="52"/>
        <v>0.000</v>
      </c>
      <c r="Z636" t="str">
        <f t="shared" si="53"/>
        <v>0.000</v>
      </c>
      <c r="AA636" s="2" t="str">
        <f t="shared" si="50"/>
        <v>***</v>
      </c>
      <c r="AB636">
        <f t="shared" si="51"/>
        <v>0</v>
      </c>
    </row>
    <row r="637" spans="1:28">
      <c r="X637" t="str">
        <f t="shared" si="49"/>
        <v>_</v>
      </c>
      <c r="Y637" t="str">
        <f t="shared" si="52"/>
        <v>0.000</v>
      </c>
      <c r="Z637" t="str">
        <f t="shared" si="53"/>
        <v>0.000</v>
      </c>
      <c r="AA637" s="2" t="str">
        <f t="shared" si="50"/>
        <v>***</v>
      </c>
      <c r="AB637">
        <f t="shared" si="51"/>
        <v>0</v>
      </c>
    </row>
    <row r="638" spans="1:28">
      <c r="X638" t="str">
        <f t="shared" si="49"/>
        <v>_</v>
      </c>
      <c r="Y638" t="str">
        <f t="shared" si="52"/>
        <v>0.000</v>
      </c>
      <c r="Z638" t="str">
        <f t="shared" si="53"/>
        <v>0.000</v>
      </c>
      <c r="AA638" s="2" t="str">
        <f t="shared" si="50"/>
        <v>***</v>
      </c>
      <c r="AB638">
        <f t="shared" si="51"/>
        <v>0</v>
      </c>
    </row>
    <row r="639" spans="1:28">
      <c r="X639" t="str">
        <f t="shared" si="49"/>
        <v>_</v>
      </c>
      <c r="Y639" t="str">
        <f t="shared" si="52"/>
        <v>0.000</v>
      </c>
      <c r="Z639" t="str">
        <f t="shared" si="53"/>
        <v>0.000</v>
      </c>
      <c r="AA639" s="2" t="str">
        <f t="shared" si="50"/>
        <v>***</v>
      </c>
      <c r="AB639">
        <f t="shared" si="51"/>
        <v>0</v>
      </c>
    </row>
    <row r="640" spans="1:28">
      <c r="X640" t="str">
        <f t="shared" si="49"/>
        <v>_</v>
      </c>
      <c r="Y640" t="str">
        <f t="shared" si="52"/>
        <v>0.000</v>
      </c>
      <c r="Z640" t="str">
        <f t="shared" si="53"/>
        <v>0.000</v>
      </c>
      <c r="AA640" s="2" t="str">
        <f t="shared" si="50"/>
        <v>***</v>
      </c>
      <c r="AB640">
        <f t="shared" si="51"/>
        <v>0</v>
      </c>
    </row>
    <row r="641" spans="24:28">
      <c r="X641" t="str">
        <f t="shared" si="49"/>
        <v>_</v>
      </c>
      <c r="Y641" t="str">
        <f t="shared" si="52"/>
        <v>0.000</v>
      </c>
      <c r="Z641" t="str">
        <f t="shared" si="53"/>
        <v>0.000</v>
      </c>
      <c r="AA641" s="2" t="str">
        <f t="shared" si="50"/>
        <v>***</v>
      </c>
      <c r="AB641">
        <f t="shared" si="51"/>
        <v>0</v>
      </c>
    </row>
    <row r="642" spans="24:28">
      <c r="X642" t="str">
        <f t="shared" si="49"/>
        <v>_</v>
      </c>
      <c r="Y642" t="str">
        <f t="shared" si="52"/>
        <v>0.000</v>
      </c>
      <c r="Z642" t="str">
        <f t="shared" si="53"/>
        <v>0.000</v>
      </c>
      <c r="AA642" s="2" t="str">
        <f t="shared" si="50"/>
        <v>***</v>
      </c>
      <c r="AB642">
        <f t="shared" si="51"/>
        <v>0</v>
      </c>
    </row>
    <row r="643" spans="24:28">
      <c r="X643" t="str">
        <f t="shared" ref="X643:X706" si="54">E643&amp;"_"&amp;F643</f>
        <v>_</v>
      </c>
      <c r="Y643" t="str">
        <f t="shared" si="52"/>
        <v>0.000</v>
      </c>
      <c r="Z643" t="str">
        <f t="shared" si="53"/>
        <v>0.000</v>
      </c>
      <c r="AA643" s="2" t="str">
        <f t="shared" ref="AA643:AA706" si="55">IF(COUNTIF(J643,"*E*")&gt;0, "***", IF(TEXT(J643, "0.00E+00")*1&lt;0.01, "***", IF(TEXT(J643, "0.00E+00")*1&lt;0.05, "**",  IF(TEXT(J643, "0.00E+00")*1&lt;0.1, "*",""))))</f>
        <v>***</v>
      </c>
      <c r="AB643">
        <f t="shared" ref="AB643:AB706" si="56">D643</f>
        <v>0</v>
      </c>
    </row>
    <row r="644" spans="24:28">
      <c r="X644" t="str">
        <f t="shared" si="54"/>
        <v>_</v>
      </c>
      <c r="Y644" t="str">
        <f t="shared" si="52"/>
        <v>0.000</v>
      </c>
      <c r="Z644" t="str">
        <f t="shared" si="53"/>
        <v>0.000</v>
      </c>
      <c r="AA644" s="2" t="str">
        <f t="shared" si="55"/>
        <v>***</v>
      </c>
      <c r="AB644">
        <f t="shared" si="56"/>
        <v>0</v>
      </c>
    </row>
    <row r="645" spans="24:28">
      <c r="X645" t="str">
        <f t="shared" si="54"/>
        <v>_</v>
      </c>
      <c r="Y645" t="str">
        <f t="shared" si="52"/>
        <v>0.000</v>
      </c>
      <c r="Z645" t="str">
        <f t="shared" si="53"/>
        <v>0.000</v>
      </c>
      <c r="AA645" s="2" t="str">
        <f t="shared" si="55"/>
        <v>***</v>
      </c>
      <c r="AB645">
        <f t="shared" si="56"/>
        <v>0</v>
      </c>
    </row>
    <row r="646" spans="24:28">
      <c r="X646" t="str">
        <f t="shared" si="54"/>
        <v>_</v>
      </c>
      <c r="Y646" t="str">
        <f t="shared" si="52"/>
        <v>0.000</v>
      </c>
      <c r="Z646" t="str">
        <f t="shared" si="53"/>
        <v>0.000</v>
      </c>
      <c r="AA646" s="2" t="str">
        <f t="shared" si="55"/>
        <v>***</v>
      </c>
      <c r="AB646">
        <f t="shared" si="56"/>
        <v>0</v>
      </c>
    </row>
    <row r="647" spans="24:28">
      <c r="X647" t="str">
        <f t="shared" si="54"/>
        <v>_</v>
      </c>
      <c r="Y647" t="str">
        <f t="shared" si="52"/>
        <v>0.000</v>
      </c>
      <c r="Z647" t="str">
        <f t="shared" si="53"/>
        <v>0.000</v>
      </c>
      <c r="AA647" s="2" t="str">
        <f t="shared" si="55"/>
        <v>***</v>
      </c>
      <c r="AB647">
        <f t="shared" si="56"/>
        <v>0</v>
      </c>
    </row>
    <row r="648" spans="24:28">
      <c r="X648" t="str">
        <f t="shared" si="54"/>
        <v>_</v>
      </c>
      <c r="Y648" t="str">
        <f t="shared" si="52"/>
        <v>0.000</v>
      </c>
      <c r="Z648" t="str">
        <f t="shared" si="53"/>
        <v>0.000</v>
      </c>
      <c r="AA648" s="2" t="str">
        <f t="shared" si="55"/>
        <v>***</v>
      </c>
      <c r="AB648">
        <f t="shared" si="56"/>
        <v>0</v>
      </c>
    </row>
    <row r="649" spans="24:28">
      <c r="X649" t="str">
        <f t="shared" si="54"/>
        <v>_</v>
      </c>
      <c r="Y649" t="str">
        <f t="shared" si="52"/>
        <v>0.000</v>
      </c>
      <c r="Z649" t="str">
        <f t="shared" si="53"/>
        <v>0.000</v>
      </c>
      <c r="AA649" s="2" t="str">
        <f t="shared" si="55"/>
        <v>***</v>
      </c>
      <c r="AB649">
        <f t="shared" si="56"/>
        <v>0</v>
      </c>
    </row>
    <row r="650" spans="24:28">
      <c r="X650" t="str">
        <f t="shared" si="54"/>
        <v>_</v>
      </c>
      <c r="Y650" t="str">
        <f t="shared" si="52"/>
        <v>0.000</v>
      </c>
      <c r="Z650" t="str">
        <f t="shared" si="53"/>
        <v>0.000</v>
      </c>
      <c r="AA650" s="2" t="str">
        <f t="shared" si="55"/>
        <v>***</v>
      </c>
      <c r="AB650">
        <f t="shared" si="56"/>
        <v>0</v>
      </c>
    </row>
    <row r="651" spans="24:28">
      <c r="X651" t="str">
        <f t="shared" si="54"/>
        <v>_</v>
      </c>
      <c r="Y651" t="str">
        <f t="shared" si="52"/>
        <v>0.000</v>
      </c>
      <c r="Z651" t="str">
        <f t="shared" si="53"/>
        <v>0.000</v>
      </c>
      <c r="AA651" s="2" t="str">
        <f t="shared" si="55"/>
        <v>***</v>
      </c>
      <c r="AB651">
        <f t="shared" si="56"/>
        <v>0</v>
      </c>
    </row>
    <row r="652" spans="24:28">
      <c r="X652" t="str">
        <f t="shared" si="54"/>
        <v>_</v>
      </c>
      <c r="Y652" t="str">
        <f t="shared" si="52"/>
        <v>0.000</v>
      </c>
      <c r="Z652" t="str">
        <f t="shared" si="53"/>
        <v>0.000</v>
      </c>
      <c r="AA652" s="2" t="str">
        <f t="shared" si="55"/>
        <v>***</v>
      </c>
      <c r="AB652">
        <f t="shared" si="56"/>
        <v>0</v>
      </c>
    </row>
    <row r="653" spans="24:28">
      <c r="X653" t="str">
        <f t="shared" si="54"/>
        <v>_</v>
      </c>
      <c r="Y653" t="str">
        <f t="shared" si="52"/>
        <v>0.000</v>
      </c>
      <c r="Z653" t="str">
        <f t="shared" si="53"/>
        <v>0.000</v>
      </c>
      <c r="AA653" s="2" t="str">
        <f t="shared" si="55"/>
        <v>***</v>
      </c>
      <c r="AB653">
        <f t="shared" si="56"/>
        <v>0</v>
      </c>
    </row>
    <row r="654" spans="24:28">
      <c r="X654" t="str">
        <f t="shared" si="54"/>
        <v>_</v>
      </c>
      <c r="Y654" t="str">
        <f t="shared" si="52"/>
        <v>0.000</v>
      </c>
      <c r="Z654" t="str">
        <f t="shared" si="53"/>
        <v>0.000</v>
      </c>
      <c r="AA654" s="2" t="str">
        <f t="shared" si="55"/>
        <v>***</v>
      </c>
      <c r="AB654">
        <f t="shared" si="56"/>
        <v>0</v>
      </c>
    </row>
    <row r="655" spans="24:28">
      <c r="X655" t="str">
        <f t="shared" si="54"/>
        <v>_</v>
      </c>
      <c r="Y655" t="str">
        <f t="shared" si="52"/>
        <v>0.000</v>
      </c>
      <c r="Z655" t="str">
        <f t="shared" si="53"/>
        <v>0.000</v>
      </c>
      <c r="AA655" s="2" t="str">
        <f t="shared" si="55"/>
        <v>***</v>
      </c>
      <c r="AB655">
        <f t="shared" si="56"/>
        <v>0</v>
      </c>
    </row>
    <row r="656" spans="24:28">
      <c r="X656" t="str">
        <f t="shared" si="54"/>
        <v>_</v>
      </c>
      <c r="Y656" t="str">
        <f t="shared" si="52"/>
        <v>0.000</v>
      </c>
      <c r="Z656" t="str">
        <f t="shared" si="53"/>
        <v>0.000</v>
      </c>
      <c r="AA656" s="2" t="str">
        <f t="shared" si="55"/>
        <v>***</v>
      </c>
      <c r="AB656">
        <f t="shared" si="56"/>
        <v>0</v>
      </c>
    </row>
    <row r="657" spans="24:28">
      <c r="X657" t="str">
        <f t="shared" si="54"/>
        <v>_</v>
      </c>
      <c r="Y657" t="str">
        <f t="shared" si="52"/>
        <v>0.000</v>
      </c>
      <c r="Z657" t="str">
        <f t="shared" si="53"/>
        <v>0.000</v>
      </c>
      <c r="AA657" s="2" t="str">
        <f t="shared" si="55"/>
        <v>***</v>
      </c>
      <c r="AB657">
        <f t="shared" si="56"/>
        <v>0</v>
      </c>
    </row>
    <row r="658" spans="24:28">
      <c r="X658" t="str">
        <f t="shared" si="54"/>
        <v>_</v>
      </c>
      <c r="Y658" t="str">
        <f t="shared" si="52"/>
        <v>0.000</v>
      </c>
      <c r="Z658" t="str">
        <f t="shared" si="53"/>
        <v>0.000</v>
      </c>
      <c r="AA658" s="2" t="str">
        <f t="shared" si="55"/>
        <v>***</v>
      </c>
      <c r="AB658">
        <f t="shared" si="56"/>
        <v>0</v>
      </c>
    </row>
    <row r="659" spans="24:28">
      <c r="X659" t="str">
        <f t="shared" si="54"/>
        <v>_</v>
      </c>
      <c r="Y659" t="str">
        <f t="shared" si="52"/>
        <v>0.000</v>
      </c>
      <c r="Z659" t="str">
        <f t="shared" si="53"/>
        <v>0.000</v>
      </c>
      <c r="AA659" s="2" t="str">
        <f t="shared" si="55"/>
        <v>***</v>
      </c>
      <c r="AB659">
        <f t="shared" si="56"/>
        <v>0</v>
      </c>
    </row>
    <row r="660" spans="24:28">
      <c r="X660" t="str">
        <f t="shared" si="54"/>
        <v>_</v>
      </c>
      <c r="Y660" t="str">
        <f t="shared" si="52"/>
        <v>0.000</v>
      </c>
      <c r="Z660" t="str">
        <f t="shared" si="53"/>
        <v>0.000</v>
      </c>
      <c r="AA660" s="2" t="str">
        <f t="shared" si="55"/>
        <v>***</v>
      </c>
      <c r="AB660">
        <f t="shared" si="56"/>
        <v>0</v>
      </c>
    </row>
    <row r="661" spans="24:28">
      <c r="X661" t="str">
        <f t="shared" si="54"/>
        <v>_</v>
      </c>
      <c r="Y661" t="str">
        <f t="shared" si="52"/>
        <v>0.000</v>
      </c>
      <c r="Z661" t="str">
        <f t="shared" si="53"/>
        <v>0.000</v>
      </c>
      <c r="AA661" s="2" t="str">
        <f t="shared" si="55"/>
        <v>***</v>
      </c>
      <c r="AB661">
        <f t="shared" si="56"/>
        <v>0</v>
      </c>
    </row>
    <row r="662" spans="24:28">
      <c r="X662" t="str">
        <f t="shared" si="54"/>
        <v>_</v>
      </c>
      <c r="Y662" t="str">
        <f t="shared" si="52"/>
        <v>0.000</v>
      </c>
      <c r="Z662" t="str">
        <f t="shared" si="53"/>
        <v>0.000</v>
      </c>
      <c r="AA662" s="2" t="str">
        <f t="shared" si="55"/>
        <v>***</v>
      </c>
      <c r="AB662">
        <f t="shared" si="56"/>
        <v>0</v>
      </c>
    </row>
    <row r="663" spans="24:28">
      <c r="X663" t="str">
        <f t="shared" si="54"/>
        <v>_</v>
      </c>
      <c r="Y663" t="str">
        <f t="shared" si="52"/>
        <v>0.000</v>
      </c>
      <c r="Z663" t="str">
        <f t="shared" si="53"/>
        <v>0.000</v>
      </c>
      <c r="AA663" s="2" t="str">
        <f t="shared" si="55"/>
        <v>***</v>
      </c>
      <c r="AB663">
        <f t="shared" si="56"/>
        <v>0</v>
      </c>
    </row>
    <row r="664" spans="24:28">
      <c r="X664" t="str">
        <f t="shared" si="54"/>
        <v>_</v>
      </c>
      <c r="Y664" t="str">
        <f t="shared" si="52"/>
        <v>0.000</v>
      </c>
      <c r="Z664" t="str">
        <f t="shared" si="53"/>
        <v>0.000</v>
      </c>
      <c r="AA664" s="2" t="str">
        <f t="shared" si="55"/>
        <v>***</v>
      </c>
      <c r="AB664">
        <f t="shared" si="56"/>
        <v>0</v>
      </c>
    </row>
    <row r="665" spans="24:28">
      <c r="X665" t="str">
        <f t="shared" si="54"/>
        <v>_</v>
      </c>
      <c r="Y665" t="str">
        <f t="shared" si="52"/>
        <v>0.000</v>
      </c>
      <c r="Z665" t="str">
        <f t="shared" si="53"/>
        <v>0.000</v>
      </c>
      <c r="AA665" s="2" t="str">
        <f t="shared" si="55"/>
        <v>***</v>
      </c>
      <c r="AB665">
        <f t="shared" si="56"/>
        <v>0</v>
      </c>
    </row>
    <row r="666" spans="24:28">
      <c r="X666" t="str">
        <f t="shared" si="54"/>
        <v>_</v>
      </c>
      <c r="Y666" t="str">
        <f t="shared" si="52"/>
        <v>0.000</v>
      </c>
      <c r="Z666" t="str">
        <f t="shared" si="53"/>
        <v>0.000</v>
      </c>
      <c r="AA666" s="2" t="str">
        <f t="shared" si="55"/>
        <v>***</v>
      </c>
      <c r="AB666">
        <f t="shared" si="56"/>
        <v>0</v>
      </c>
    </row>
    <row r="667" spans="24:28">
      <c r="X667" t="str">
        <f t="shared" si="54"/>
        <v>_</v>
      </c>
      <c r="Y667" t="str">
        <f t="shared" si="52"/>
        <v>0.000</v>
      </c>
      <c r="Z667" t="str">
        <f t="shared" si="53"/>
        <v>0.000</v>
      </c>
      <c r="AA667" s="2" t="str">
        <f t="shared" si="55"/>
        <v>***</v>
      </c>
      <c r="AB667">
        <f t="shared" si="56"/>
        <v>0</v>
      </c>
    </row>
    <row r="668" spans="24:28">
      <c r="X668" t="str">
        <f t="shared" si="54"/>
        <v>_</v>
      </c>
      <c r="Y668" t="str">
        <f t="shared" si="52"/>
        <v>0.000</v>
      </c>
      <c r="Z668" t="str">
        <f t="shared" si="53"/>
        <v>0.000</v>
      </c>
      <c r="AA668" s="2" t="str">
        <f t="shared" si="55"/>
        <v>***</v>
      </c>
      <c r="AB668">
        <f t="shared" si="56"/>
        <v>0</v>
      </c>
    </row>
    <row r="669" spans="24:28">
      <c r="X669" t="str">
        <f t="shared" si="54"/>
        <v>_</v>
      </c>
      <c r="Y669" t="str">
        <f t="shared" ref="Y669:Y732" si="57">TEXT(G669,"0.000")</f>
        <v>0.000</v>
      </c>
      <c r="Z669" t="str">
        <f t="shared" ref="Z669:Z732" si="58">TEXT(H669,"0.000")</f>
        <v>0.000</v>
      </c>
      <c r="AA669" s="2" t="str">
        <f t="shared" si="55"/>
        <v>***</v>
      </c>
      <c r="AB669">
        <f t="shared" si="56"/>
        <v>0</v>
      </c>
    </row>
    <row r="670" spans="24:28">
      <c r="X670" t="str">
        <f t="shared" si="54"/>
        <v>_</v>
      </c>
      <c r="Y670" t="str">
        <f t="shared" si="57"/>
        <v>0.000</v>
      </c>
      <c r="Z670" t="str">
        <f t="shared" si="58"/>
        <v>0.000</v>
      </c>
      <c r="AA670" s="2" t="str">
        <f t="shared" si="55"/>
        <v>***</v>
      </c>
      <c r="AB670">
        <f t="shared" si="56"/>
        <v>0</v>
      </c>
    </row>
    <row r="671" spans="24:28">
      <c r="X671" t="str">
        <f t="shared" si="54"/>
        <v>_</v>
      </c>
      <c r="Y671" t="str">
        <f t="shared" si="57"/>
        <v>0.000</v>
      </c>
      <c r="Z671" t="str">
        <f t="shared" si="58"/>
        <v>0.000</v>
      </c>
      <c r="AA671" s="2" t="str">
        <f t="shared" si="55"/>
        <v>***</v>
      </c>
      <c r="AB671">
        <f t="shared" si="56"/>
        <v>0</v>
      </c>
    </row>
    <row r="672" spans="24:28">
      <c r="X672" t="str">
        <f t="shared" si="54"/>
        <v>_</v>
      </c>
      <c r="Y672" t="str">
        <f t="shared" si="57"/>
        <v>0.000</v>
      </c>
      <c r="Z672" t="str">
        <f t="shared" si="58"/>
        <v>0.000</v>
      </c>
      <c r="AA672" s="2" t="str">
        <f t="shared" si="55"/>
        <v>***</v>
      </c>
      <c r="AB672">
        <f t="shared" si="56"/>
        <v>0</v>
      </c>
    </row>
    <row r="673" spans="24:28">
      <c r="X673" t="str">
        <f t="shared" si="54"/>
        <v>_</v>
      </c>
      <c r="Y673" t="str">
        <f t="shared" si="57"/>
        <v>0.000</v>
      </c>
      <c r="Z673" t="str">
        <f t="shared" si="58"/>
        <v>0.000</v>
      </c>
      <c r="AA673" s="2" t="str">
        <f t="shared" si="55"/>
        <v>***</v>
      </c>
      <c r="AB673">
        <f t="shared" si="56"/>
        <v>0</v>
      </c>
    </row>
    <row r="674" spans="24:28">
      <c r="X674" t="str">
        <f t="shared" si="54"/>
        <v>_</v>
      </c>
      <c r="Y674" t="str">
        <f t="shared" si="57"/>
        <v>0.000</v>
      </c>
      <c r="Z674" t="str">
        <f t="shared" si="58"/>
        <v>0.000</v>
      </c>
      <c r="AA674" s="2" t="str">
        <f t="shared" si="55"/>
        <v>***</v>
      </c>
      <c r="AB674">
        <f t="shared" si="56"/>
        <v>0</v>
      </c>
    </row>
    <row r="675" spans="24:28">
      <c r="X675" t="str">
        <f t="shared" si="54"/>
        <v>_</v>
      </c>
      <c r="Y675" t="str">
        <f t="shared" si="57"/>
        <v>0.000</v>
      </c>
      <c r="Z675" t="str">
        <f t="shared" si="58"/>
        <v>0.000</v>
      </c>
      <c r="AA675" s="2" t="str">
        <f t="shared" si="55"/>
        <v>***</v>
      </c>
      <c r="AB675">
        <f t="shared" si="56"/>
        <v>0</v>
      </c>
    </row>
    <row r="676" spans="24:28">
      <c r="X676" t="str">
        <f t="shared" si="54"/>
        <v>_</v>
      </c>
      <c r="Y676" t="str">
        <f t="shared" si="57"/>
        <v>0.000</v>
      </c>
      <c r="Z676" t="str">
        <f t="shared" si="58"/>
        <v>0.000</v>
      </c>
      <c r="AA676" s="2" t="str">
        <f t="shared" si="55"/>
        <v>***</v>
      </c>
      <c r="AB676">
        <f t="shared" si="56"/>
        <v>0</v>
      </c>
    </row>
    <row r="677" spans="24:28">
      <c r="X677" t="str">
        <f t="shared" si="54"/>
        <v>_</v>
      </c>
      <c r="Y677" t="str">
        <f t="shared" si="57"/>
        <v>0.000</v>
      </c>
      <c r="Z677" t="str">
        <f t="shared" si="58"/>
        <v>0.000</v>
      </c>
      <c r="AA677" s="2" t="str">
        <f t="shared" si="55"/>
        <v>***</v>
      </c>
      <c r="AB677">
        <f t="shared" si="56"/>
        <v>0</v>
      </c>
    </row>
    <row r="678" spans="24:28">
      <c r="X678" t="str">
        <f t="shared" si="54"/>
        <v>_</v>
      </c>
      <c r="Y678" t="str">
        <f t="shared" si="57"/>
        <v>0.000</v>
      </c>
      <c r="Z678" t="str">
        <f t="shared" si="58"/>
        <v>0.000</v>
      </c>
      <c r="AA678" s="2" t="str">
        <f t="shared" si="55"/>
        <v>***</v>
      </c>
      <c r="AB678">
        <f t="shared" si="56"/>
        <v>0</v>
      </c>
    </row>
    <row r="679" spans="24:28">
      <c r="X679" t="str">
        <f t="shared" si="54"/>
        <v>_</v>
      </c>
      <c r="Y679" t="str">
        <f t="shared" si="57"/>
        <v>0.000</v>
      </c>
      <c r="Z679" t="str">
        <f t="shared" si="58"/>
        <v>0.000</v>
      </c>
      <c r="AA679" s="2" t="str">
        <f t="shared" si="55"/>
        <v>***</v>
      </c>
      <c r="AB679">
        <f t="shared" si="56"/>
        <v>0</v>
      </c>
    </row>
    <row r="680" spans="24:28">
      <c r="X680" t="str">
        <f t="shared" si="54"/>
        <v>_</v>
      </c>
      <c r="Y680" t="str">
        <f t="shared" si="57"/>
        <v>0.000</v>
      </c>
      <c r="Z680" t="str">
        <f t="shared" si="58"/>
        <v>0.000</v>
      </c>
      <c r="AA680" s="2" t="str">
        <f t="shared" si="55"/>
        <v>***</v>
      </c>
      <c r="AB680">
        <f t="shared" si="56"/>
        <v>0</v>
      </c>
    </row>
    <row r="681" spans="24:28">
      <c r="X681" t="str">
        <f t="shared" si="54"/>
        <v>_</v>
      </c>
      <c r="Y681" t="str">
        <f t="shared" si="57"/>
        <v>0.000</v>
      </c>
      <c r="Z681" t="str">
        <f t="shared" si="58"/>
        <v>0.000</v>
      </c>
      <c r="AA681" s="2" t="str">
        <f t="shared" si="55"/>
        <v>***</v>
      </c>
      <c r="AB681">
        <f t="shared" si="56"/>
        <v>0</v>
      </c>
    </row>
    <row r="682" spans="24:28">
      <c r="X682" t="str">
        <f t="shared" si="54"/>
        <v>_</v>
      </c>
      <c r="Y682" t="str">
        <f t="shared" si="57"/>
        <v>0.000</v>
      </c>
      <c r="Z682" t="str">
        <f t="shared" si="58"/>
        <v>0.000</v>
      </c>
      <c r="AA682" s="2" t="str">
        <f t="shared" si="55"/>
        <v>***</v>
      </c>
      <c r="AB682">
        <f t="shared" si="56"/>
        <v>0</v>
      </c>
    </row>
    <row r="683" spans="24:28">
      <c r="X683" t="str">
        <f t="shared" si="54"/>
        <v>_</v>
      </c>
      <c r="Y683" t="str">
        <f t="shared" si="57"/>
        <v>0.000</v>
      </c>
      <c r="Z683" t="str">
        <f t="shared" si="58"/>
        <v>0.000</v>
      </c>
      <c r="AA683" s="2" t="str">
        <f t="shared" si="55"/>
        <v>***</v>
      </c>
      <c r="AB683">
        <f t="shared" si="56"/>
        <v>0</v>
      </c>
    </row>
    <row r="684" spans="24:28">
      <c r="X684" t="str">
        <f t="shared" si="54"/>
        <v>_</v>
      </c>
      <c r="Y684" t="str">
        <f t="shared" si="57"/>
        <v>0.000</v>
      </c>
      <c r="Z684" t="str">
        <f t="shared" si="58"/>
        <v>0.000</v>
      </c>
      <c r="AA684" s="2" t="str">
        <f t="shared" si="55"/>
        <v>***</v>
      </c>
      <c r="AB684">
        <f t="shared" si="56"/>
        <v>0</v>
      </c>
    </row>
    <row r="685" spans="24:28">
      <c r="X685" t="str">
        <f t="shared" si="54"/>
        <v>_</v>
      </c>
      <c r="Y685" t="str">
        <f t="shared" si="57"/>
        <v>0.000</v>
      </c>
      <c r="Z685" t="str">
        <f t="shared" si="58"/>
        <v>0.000</v>
      </c>
      <c r="AA685" s="2" t="str">
        <f t="shared" si="55"/>
        <v>***</v>
      </c>
      <c r="AB685">
        <f t="shared" si="56"/>
        <v>0</v>
      </c>
    </row>
    <row r="686" spans="24:28">
      <c r="X686" t="str">
        <f t="shared" si="54"/>
        <v>_</v>
      </c>
      <c r="Y686" t="str">
        <f t="shared" si="57"/>
        <v>0.000</v>
      </c>
      <c r="Z686" t="str">
        <f t="shared" si="58"/>
        <v>0.000</v>
      </c>
      <c r="AA686" s="2" t="str">
        <f t="shared" si="55"/>
        <v>***</v>
      </c>
      <c r="AB686">
        <f t="shared" si="56"/>
        <v>0</v>
      </c>
    </row>
    <row r="687" spans="24:28">
      <c r="X687" t="str">
        <f t="shared" si="54"/>
        <v>_</v>
      </c>
      <c r="Y687" t="str">
        <f t="shared" si="57"/>
        <v>0.000</v>
      </c>
      <c r="Z687" t="str">
        <f t="shared" si="58"/>
        <v>0.000</v>
      </c>
      <c r="AA687" s="2" t="str">
        <f t="shared" si="55"/>
        <v>***</v>
      </c>
      <c r="AB687">
        <f t="shared" si="56"/>
        <v>0</v>
      </c>
    </row>
    <row r="688" spans="24:28">
      <c r="X688" t="str">
        <f t="shared" si="54"/>
        <v>_</v>
      </c>
      <c r="Y688" t="str">
        <f t="shared" si="57"/>
        <v>0.000</v>
      </c>
      <c r="Z688" t="str">
        <f t="shared" si="58"/>
        <v>0.000</v>
      </c>
      <c r="AA688" s="2" t="str">
        <f t="shared" si="55"/>
        <v>***</v>
      </c>
      <c r="AB688">
        <f t="shared" si="56"/>
        <v>0</v>
      </c>
    </row>
    <row r="689" spans="24:28">
      <c r="X689" t="str">
        <f t="shared" si="54"/>
        <v>_</v>
      </c>
      <c r="Y689" t="str">
        <f t="shared" si="57"/>
        <v>0.000</v>
      </c>
      <c r="Z689" t="str">
        <f t="shared" si="58"/>
        <v>0.000</v>
      </c>
      <c r="AA689" s="2" t="str">
        <f t="shared" si="55"/>
        <v>***</v>
      </c>
      <c r="AB689">
        <f t="shared" si="56"/>
        <v>0</v>
      </c>
    </row>
    <row r="690" spans="24:28">
      <c r="X690" t="str">
        <f t="shared" si="54"/>
        <v>_</v>
      </c>
      <c r="Y690" t="str">
        <f t="shared" si="57"/>
        <v>0.000</v>
      </c>
      <c r="Z690" t="str">
        <f t="shared" si="58"/>
        <v>0.000</v>
      </c>
      <c r="AA690" s="2" t="str">
        <f t="shared" si="55"/>
        <v>***</v>
      </c>
      <c r="AB690">
        <f t="shared" si="56"/>
        <v>0</v>
      </c>
    </row>
    <row r="691" spans="24:28">
      <c r="X691" t="str">
        <f t="shared" si="54"/>
        <v>_</v>
      </c>
      <c r="Y691" t="str">
        <f t="shared" si="57"/>
        <v>0.000</v>
      </c>
      <c r="Z691" t="str">
        <f t="shared" si="58"/>
        <v>0.000</v>
      </c>
      <c r="AA691" s="2" t="str">
        <f t="shared" si="55"/>
        <v>***</v>
      </c>
      <c r="AB691">
        <f t="shared" si="56"/>
        <v>0</v>
      </c>
    </row>
    <row r="692" spans="24:28">
      <c r="X692" t="str">
        <f t="shared" si="54"/>
        <v>_</v>
      </c>
      <c r="Y692" t="str">
        <f t="shared" si="57"/>
        <v>0.000</v>
      </c>
      <c r="Z692" t="str">
        <f t="shared" si="58"/>
        <v>0.000</v>
      </c>
      <c r="AA692" s="2" t="str">
        <f t="shared" si="55"/>
        <v>***</v>
      </c>
      <c r="AB692">
        <f t="shared" si="56"/>
        <v>0</v>
      </c>
    </row>
    <row r="693" spans="24:28">
      <c r="X693" t="str">
        <f t="shared" si="54"/>
        <v>_</v>
      </c>
      <c r="Y693" t="str">
        <f t="shared" si="57"/>
        <v>0.000</v>
      </c>
      <c r="Z693" t="str">
        <f t="shared" si="58"/>
        <v>0.000</v>
      </c>
      <c r="AA693" s="2" t="str">
        <f t="shared" si="55"/>
        <v>***</v>
      </c>
      <c r="AB693">
        <f t="shared" si="56"/>
        <v>0</v>
      </c>
    </row>
    <row r="694" spans="24:28">
      <c r="X694" t="str">
        <f t="shared" si="54"/>
        <v>_</v>
      </c>
      <c r="Y694" t="str">
        <f t="shared" si="57"/>
        <v>0.000</v>
      </c>
      <c r="Z694" t="str">
        <f t="shared" si="58"/>
        <v>0.000</v>
      </c>
      <c r="AA694" s="2" t="str">
        <f t="shared" si="55"/>
        <v>***</v>
      </c>
      <c r="AB694">
        <f t="shared" si="56"/>
        <v>0</v>
      </c>
    </row>
    <row r="695" spans="24:28">
      <c r="X695" t="str">
        <f t="shared" si="54"/>
        <v>_</v>
      </c>
      <c r="Y695" t="str">
        <f t="shared" si="57"/>
        <v>0.000</v>
      </c>
      <c r="Z695" t="str">
        <f t="shared" si="58"/>
        <v>0.000</v>
      </c>
      <c r="AA695" s="2" t="str">
        <f t="shared" si="55"/>
        <v>***</v>
      </c>
      <c r="AB695">
        <f t="shared" si="56"/>
        <v>0</v>
      </c>
    </row>
    <row r="696" spans="24:28">
      <c r="X696" t="str">
        <f t="shared" si="54"/>
        <v>_</v>
      </c>
      <c r="Y696" t="str">
        <f t="shared" si="57"/>
        <v>0.000</v>
      </c>
      <c r="Z696" t="str">
        <f t="shared" si="58"/>
        <v>0.000</v>
      </c>
      <c r="AA696" s="2" t="str">
        <f t="shared" si="55"/>
        <v>***</v>
      </c>
      <c r="AB696">
        <f t="shared" si="56"/>
        <v>0</v>
      </c>
    </row>
    <row r="697" spans="24:28">
      <c r="X697" t="str">
        <f t="shared" si="54"/>
        <v>_</v>
      </c>
      <c r="Y697" t="str">
        <f t="shared" si="57"/>
        <v>0.000</v>
      </c>
      <c r="Z697" t="str">
        <f t="shared" si="58"/>
        <v>0.000</v>
      </c>
      <c r="AA697" s="2" t="str">
        <f t="shared" si="55"/>
        <v>***</v>
      </c>
      <c r="AB697">
        <f t="shared" si="56"/>
        <v>0</v>
      </c>
    </row>
    <row r="698" spans="24:28">
      <c r="X698" t="str">
        <f t="shared" si="54"/>
        <v>_</v>
      </c>
      <c r="Y698" t="str">
        <f t="shared" si="57"/>
        <v>0.000</v>
      </c>
      <c r="Z698" t="str">
        <f t="shared" si="58"/>
        <v>0.000</v>
      </c>
      <c r="AA698" s="2" t="str">
        <f t="shared" si="55"/>
        <v>***</v>
      </c>
      <c r="AB698">
        <f t="shared" si="56"/>
        <v>0</v>
      </c>
    </row>
    <row r="699" spans="24:28">
      <c r="X699" t="str">
        <f t="shared" si="54"/>
        <v>_</v>
      </c>
      <c r="Y699" t="str">
        <f t="shared" si="57"/>
        <v>0.000</v>
      </c>
      <c r="Z699" t="str">
        <f t="shared" si="58"/>
        <v>0.000</v>
      </c>
      <c r="AA699" s="2" t="str">
        <f t="shared" si="55"/>
        <v>***</v>
      </c>
      <c r="AB699">
        <f t="shared" si="56"/>
        <v>0</v>
      </c>
    </row>
    <row r="700" spans="24:28">
      <c r="X700" t="str">
        <f t="shared" si="54"/>
        <v>_</v>
      </c>
      <c r="Y700" t="str">
        <f t="shared" si="57"/>
        <v>0.000</v>
      </c>
      <c r="Z700" t="str">
        <f t="shared" si="58"/>
        <v>0.000</v>
      </c>
      <c r="AA700" s="2" t="str">
        <f t="shared" si="55"/>
        <v>***</v>
      </c>
      <c r="AB700">
        <f t="shared" si="56"/>
        <v>0</v>
      </c>
    </row>
    <row r="701" spans="24:28">
      <c r="X701" t="str">
        <f t="shared" si="54"/>
        <v>_</v>
      </c>
      <c r="Y701" t="str">
        <f t="shared" si="57"/>
        <v>0.000</v>
      </c>
      <c r="Z701" t="str">
        <f t="shared" si="58"/>
        <v>0.000</v>
      </c>
      <c r="AA701" s="2" t="str">
        <f t="shared" si="55"/>
        <v>***</v>
      </c>
      <c r="AB701">
        <f t="shared" si="56"/>
        <v>0</v>
      </c>
    </row>
    <row r="702" spans="24:28">
      <c r="X702" t="str">
        <f t="shared" si="54"/>
        <v>_</v>
      </c>
      <c r="Y702" t="str">
        <f t="shared" si="57"/>
        <v>0.000</v>
      </c>
      <c r="Z702" t="str">
        <f t="shared" si="58"/>
        <v>0.000</v>
      </c>
      <c r="AA702" s="2" t="str">
        <f t="shared" si="55"/>
        <v>***</v>
      </c>
      <c r="AB702">
        <f t="shared" si="56"/>
        <v>0</v>
      </c>
    </row>
    <row r="703" spans="24:28">
      <c r="X703" t="str">
        <f t="shared" si="54"/>
        <v>_</v>
      </c>
      <c r="Y703" t="str">
        <f t="shared" si="57"/>
        <v>0.000</v>
      </c>
      <c r="Z703" t="str">
        <f t="shared" si="58"/>
        <v>0.000</v>
      </c>
      <c r="AA703" s="2" t="str">
        <f t="shared" si="55"/>
        <v>***</v>
      </c>
      <c r="AB703">
        <f t="shared" si="56"/>
        <v>0</v>
      </c>
    </row>
    <row r="704" spans="24:28">
      <c r="X704" t="str">
        <f t="shared" si="54"/>
        <v>_</v>
      </c>
      <c r="Y704" t="str">
        <f t="shared" si="57"/>
        <v>0.000</v>
      </c>
      <c r="Z704" t="str">
        <f t="shared" si="58"/>
        <v>0.000</v>
      </c>
      <c r="AA704" s="2" t="str">
        <f t="shared" si="55"/>
        <v>***</v>
      </c>
      <c r="AB704">
        <f t="shared" si="56"/>
        <v>0</v>
      </c>
    </row>
    <row r="705" spans="24:28">
      <c r="X705" t="str">
        <f t="shared" si="54"/>
        <v>_</v>
      </c>
      <c r="Y705" t="str">
        <f t="shared" si="57"/>
        <v>0.000</v>
      </c>
      <c r="Z705" t="str">
        <f t="shared" si="58"/>
        <v>0.000</v>
      </c>
      <c r="AA705" s="2" t="str">
        <f t="shared" si="55"/>
        <v>***</v>
      </c>
      <c r="AB705">
        <f t="shared" si="56"/>
        <v>0</v>
      </c>
    </row>
    <row r="706" spans="24:28">
      <c r="X706" t="str">
        <f t="shared" si="54"/>
        <v>_</v>
      </c>
      <c r="Y706" t="str">
        <f t="shared" si="57"/>
        <v>0.000</v>
      </c>
      <c r="Z706" t="str">
        <f t="shared" si="58"/>
        <v>0.000</v>
      </c>
      <c r="AA706" s="2" t="str">
        <f t="shared" si="55"/>
        <v>***</v>
      </c>
      <c r="AB706">
        <f t="shared" si="56"/>
        <v>0</v>
      </c>
    </row>
    <row r="707" spans="24:28">
      <c r="X707" t="str">
        <f t="shared" ref="X707:X770" si="59">E707&amp;"_"&amp;F707</f>
        <v>_</v>
      </c>
      <c r="Y707" t="str">
        <f t="shared" si="57"/>
        <v>0.000</v>
      </c>
      <c r="Z707" t="str">
        <f t="shared" si="58"/>
        <v>0.000</v>
      </c>
      <c r="AA707" s="2" t="str">
        <f t="shared" ref="AA707:AA770" si="60">IF(COUNTIF(J707,"*E*")&gt;0, "***", IF(TEXT(J707, "0.00E+00")*1&lt;0.01, "***", IF(TEXT(J707, "0.00E+00")*1&lt;0.05, "**",  IF(TEXT(J707, "0.00E+00")*1&lt;0.1, "*",""))))</f>
        <v>***</v>
      </c>
      <c r="AB707">
        <f t="shared" ref="AB707:AB770" si="61">D707</f>
        <v>0</v>
      </c>
    </row>
    <row r="708" spans="24:28">
      <c r="X708" t="str">
        <f t="shared" si="59"/>
        <v>_</v>
      </c>
      <c r="Y708" t="str">
        <f t="shared" si="57"/>
        <v>0.000</v>
      </c>
      <c r="Z708" t="str">
        <f t="shared" si="58"/>
        <v>0.000</v>
      </c>
      <c r="AA708" s="2" t="str">
        <f t="shared" si="60"/>
        <v>***</v>
      </c>
      <c r="AB708">
        <f t="shared" si="61"/>
        <v>0</v>
      </c>
    </row>
    <row r="709" spans="24:28">
      <c r="X709" t="str">
        <f t="shared" si="59"/>
        <v>_</v>
      </c>
      <c r="Y709" t="str">
        <f t="shared" si="57"/>
        <v>0.000</v>
      </c>
      <c r="Z709" t="str">
        <f t="shared" si="58"/>
        <v>0.000</v>
      </c>
      <c r="AA709" s="2" t="str">
        <f t="shared" si="60"/>
        <v>***</v>
      </c>
      <c r="AB709">
        <f t="shared" si="61"/>
        <v>0</v>
      </c>
    </row>
    <row r="710" spans="24:28">
      <c r="X710" t="str">
        <f t="shared" si="59"/>
        <v>_</v>
      </c>
      <c r="Y710" t="str">
        <f t="shared" si="57"/>
        <v>0.000</v>
      </c>
      <c r="Z710" t="str">
        <f t="shared" si="58"/>
        <v>0.000</v>
      </c>
      <c r="AA710" s="2" t="str">
        <f t="shared" si="60"/>
        <v>***</v>
      </c>
      <c r="AB710">
        <f t="shared" si="61"/>
        <v>0</v>
      </c>
    </row>
    <row r="711" spans="24:28">
      <c r="X711" t="str">
        <f t="shared" si="59"/>
        <v>_</v>
      </c>
      <c r="Y711" t="str">
        <f t="shared" si="57"/>
        <v>0.000</v>
      </c>
      <c r="Z711" t="str">
        <f t="shared" si="58"/>
        <v>0.000</v>
      </c>
      <c r="AA711" s="2" t="str">
        <f t="shared" si="60"/>
        <v>***</v>
      </c>
      <c r="AB711">
        <f t="shared" si="61"/>
        <v>0</v>
      </c>
    </row>
    <row r="712" spans="24:28">
      <c r="X712" t="str">
        <f t="shared" si="59"/>
        <v>_</v>
      </c>
      <c r="Y712" t="str">
        <f t="shared" si="57"/>
        <v>0.000</v>
      </c>
      <c r="Z712" t="str">
        <f t="shared" si="58"/>
        <v>0.000</v>
      </c>
      <c r="AA712" s="2" t="str">
        <f t="shared" si="60"/>
        <v>***</v>
      </c>
      <c r="AB712">
        <f t="shared" si="61"/>
        <v>0</v>
      </c>
    </row>
    <row r="713" spans="24:28">
      <c r="X713" t="str">
        <f t="shared" si="59"/>
        <v>_</v>
      </c>
      <c r="Y713" t="str">
        <f t="shared" si="57"/>
        <v>0.000</v>
      </c>
      <c r="Z713" t="str">
        <f t="shared" si="58"/>
        <v>0.000</v>
      </c>
      <c r="AA713" s="2" t="str">
        <f t="shared" si="60"/>
        <v>***</v>
      </c>
      <c r="AB713">
        <f t="shared" si="61"/>
        <v>0</v>
      </c>
    </row>
    <row r="714" spans="24:28">
      <c r="X714" t="str">
        <f t="shared" si="59"/>
        <v>_</v>
      </c>
      <c r="Y714" t="str">
        <f t="shared" si="57"/>
        <v>0.000</v>
      </c>
      <c r="Z714" t="str">
        <f t="shared" si="58"/>
        <v>0.000</v>
      </c>
      <c r="AA714" s="2" t="str">
        <f t="shared" si="60"/>
        <v>***</v>
      </c>
      <c r="AB714">
        <f t="shared" si="61"/>
        <v>0</v>
      </c>
    </row>
    <row r="715" spans="24:28">
      <c r="X715" t="str">
        <f t="shared" si="59"/>
        <v>_</v>
      </c>
      <c r="Y715" t="str">
        <f t="shared" si="57"/>
        <v>0.000</v>
      </c>
      <c r="Z715" t="str">
        <f t="shared" si="58"/>
        <v>0.000</v>
      </c>
      <c r="AA715" s="2" t="str">
        <f t="shared" si="60"/>
        <v>***</v>
      </c>
      <c r="AB715">
        <f t="shared" si="61"/>
        <v>0</v>
      </c>
    </row>
    <row r="716" spans="24:28">
      <c r="X716" t="str">
        <f t="shared" si="59"/>
        <v>_</v>
      </c>
      <c r="Y716" t="str">
        <f t="shared" si="57"/>
        <v>0.000</v>
      </c>
      <c r="Z716" t="str">
        <f t="shared" si="58"/>
        <v>0.000</v>
      </c>
      <c r="AA716" s="2" t="str">
        <f t="shared" si="60"/>
        <v>***</v>
      </c>
      <c r="AB716">
        <f t="shared" si="61"/>
        <v>0</v>
      </c>
    </row>
    <row r="717" spans="24:28">
      <c r="X717" t="str">
        <f t="shared" si="59"/>
        <v>_</v>
      </c>
      <c r="Y717" t="str">
        <f t="shared" si="57"/>
        <v>0.000</v>
      </c>
      <c r="Z717" t="str">
        <f t="shared" si="58"/>
        <v>0.000</v>
      </c>
      <c r="AA717" s="2" t="str">
        <f t="shared" si="60"/>
        <v>***</v>
      </c>
      <c r="AB717">
        <f t="shared" si="61"/>
        <v>0</v>
      </c>
    </row>
    <row r="718" spans="24:28">
      <c r="X718" t="str">
        <f t="shared" si="59"/>
        <v>_</v>
      </c>
      <c r="Y718" t="str">
        <f t="shared" si="57"/>
        <v>0.000</v>
      </c>
      <c r="Z718" t="str">
        <f t="shared" si="58"/>
        <v>0.000</v>
      </c>
      <c r="AA718" s="2" t="str">
        <f t="shared" si="60"/>
        <v>***</v>
      </c>
      <c r="AB718">
        <f t="shared" si="61"/>
        <v>0</v>
      </c>
    </row>
    <row r="719" spans="24:28">
      <c r="X719" t="str">
        <f t="shared" si="59"/>
        <v>_</v>
      </c>
      <c r="Y719" t="str">
        <f t="shared" si="57"/>
        <v>0.000</v>
      </c>
      <c r="Z719" t="str">
        <f t="shared" si="58"/>
        <v>0.000</v>
      </c>
      <c r="AA719" s="2" t="str">
        <f t="shared" si="60"/>
        <v>***</v>
      </c>
      <c r="AB719">
        <f t="shared" si="61"/>
        <v>0</v>
      </c>
    </row>
    <row r="720" spans="24:28">
      <c r="X720" t="str">
        <f t="shared" si="59"/>
        <v>_</v>
      </c>
      <c r="Y720" t="str">
        <f t="shared" si="57"/>
        <v>0.000</v>
      </c>
      <c r="Z720" t="str">
        <f t="shared" si="58"/>
        <v>0.000</v>
      </c>
      <c r="AA720" s="2" t="str">
        <f t="shared" si="60"/>
        <v>***</v>
      </c>
      <c r="AB720">
        <f t="shared" si="61"/>
        <v>0</v>
      </c>
    </row>
    <row r="721" spans="24:28">
      <c r="X721" t="str">
        <f t="shared" si="59"/>
        <v>_</v>
      </c>
      <c r="Y721" t="str">
        <f t="shared" si="57"/>
        <v>0.000</v>
      </c>
      <c r="Z721" t="str">
        <f t="shared" si="58"/>
        <v>0.000</v>
      </c>
      <c r="AA721" s="2" t="str">
        <f t="shared" si="60"/>
        <v>***</v>
      </c>
      <c r="AB721">
        <f t="shared" si="61"/>
        <v>0</v>
      </c>
    </row>
    <row r="722" spans="24:28">
      <c r="X722" t="str">
        <f t="shared" si="59"/>
        <v>_</v>
      </c>
      <c r="Y722" t="str">
        <f t="shared" si="57"/>
        <v>0.000</v>
      </c>
      <c r="Z722" t="str">
        <f t="shared" si="58"/>
        <v>0.000</v>
      </c>
      <c r="AA722" s="2" t="str">
        <f t="shared" si="60"/>
        <v>***</v>
      </c>
      <c r="AB722">
        <f t="shared" si="61"/>
        <v>0</v>
      </c>
    </row>
    <row r="723" spans="24:28">
      <c r="X723" t="str">
        <f t="shared" si="59"/>
        <v>_</v>
      </c>
      <c r="Y723" t="str">
        <f t="shared" si="57"/>
        <v>0.000</v>
      </c>
      <c r="Z723" t="str">
        <f t="shared" si="58"/>
        <v>0.000</v>
      </c>
      <c r="AA723" s="2" t="str">
        <f t="shared" si="60"/>
        <v>***</v>
      </c>
      <c r="AB723">
        <f t="shared" si="61"/>
        <v>0</v>
      </c>
    </row>
    <row r="724" spans="24:28">
      <c r="X724" t="str">
        <f t="shared" si="59"/>
        <v>_</v>
      </c>
      <c r="Y724" t="str">
        <f t="shared" si="57"/>
        <v>0.000</v>
      </c>
      <c r="Z724" t="str">
        <f t="shared" si="58"/>
        <v>0.000</v>
      </c>
      <c r="AA724" s="2" t="str">
        <f t="shared" si="60"/>
        <v>***</v>
      </c>
      <c r="AB724">
        <f t="shared" si="61"/>
        <v>0</v>
      </c>
    </row>
    <row r="725" spans="24:28">
      <c r="X725" t="str">
        <f t="shared" si="59"/>
        <v>_</v>
      </c>
      <c r="Y725" t="str">
        <f t="shared" si="57"/>
        <v>0.000</v>
      </c>
      <c r="Z725" t="str">
        <f t="shared" si="58"/>
        <v>0.000</v>
      </c>
      <c r="AA725" s="2" t="str">
        <f t="shared" si="60"/>
        <v>***</v>
      </c>
      <c r="AB725">
        <f t="shared" si="61"/>
        <v>0</v>
      </c>
    </row>
    <row r="726" spans="24:28">
      <c r="X726" t="str">
        <f t="shared" si="59"/>
        <v>_</v>
      </c>
      <c r="Y726" t="str">
        <f t="shared" si="57"/>
        <v>0.000</v>
      </c>
      <c r="Z726" t="str">
        <f t="shared" si="58"/>
        <v>0.000</v>
      </c>
      <c r="AA726" s="2" t="str">
        <f t="shared" si="60"/>
        <v>***</v>
      </c>
      <c r="AB726">
        <f t="shared" si="61"/>
        <v>0</v>
      </c>
    </row>
    <row r="727" spans="24:28">
      <c r="X727" t="str">
        <f t="shared" si="59"/>
        <v>_</v>
      </c>
      <c r="Y727" t="str">
        <f t="shared" si="57"/>
        <v>0.000</v>
      </c>
      <c r="Z727" t="str">
        <f t="shared" si="58"/>
        <v>0.000</v>
      </c>
      <c r="AA727" s="2" t="str">
        <f t="shared" si="60"/>
        <v>***</v>
      </c>
      <c r="AB727">
        <f t="shared" si="61"/>
        <v>0</v>
      </c>
    </row>
    <row r="728" spans="24:28">
      <c r="X728" t="str">
        <f t="shared" si="59"/>
        <v>_</v>
      </c>
      <c r="Y728" t="str">
        <f t="shared" si="57"/>
        <v>0.000</v>
      </c>
      <c r="Z728" t="str">
        <f t="shared" si="58"/>
        <v>0.000</v>
      </c>
      <c r="AA728" s="2" t="str">
        <f t="shared" si="60"/>
        <v>***</v>
      </c>
      <c r="AB728">
        <f t="shared" si="61"/>
        <v>0</v>
      </c>
    </row>
    <row r="729" spans="24:28">
      <c r="X729" t="str">
        <f t="shared" si="59"/>
        <v>_</v>
      </c>
      <c r="Y729" t="str">
        <f t="shared" si="57"/>
        <v>0.000</v>
      </c>
      <c r="Z729" t="str">
        <f t="shared" si="58"/>
        <v>0.000</v>
      </c>
      <c r="AA729" s="2" t="str">
        <f t="shared" si="60"/>
        <v>***</v>
      </c>
      <c r="AB729">
        <f t="shared" si="61"/>
        <v>0</v>
      </c>
    </row>
    <row r="730" spans="24:28">
      <c r="X730" t="str">
        <f t="shared" si="59"/>
        <v>_</v>
      </c>
      <c r="Y730" t="str">
        <f t="shared" si="57"/>
        <v>0.000</v>
      </c>
      <c r="Z730" t="str">
        <f t="shared" si="58"/>
        <v>0.000</v>
      </c>
      <c r="AA730" s="2" t="str">
        <f t="shared" si="60"/>
        <v>***</v>
      </c>
      <c r="AB730">
        <f t="shared" si="61"/>
        <v>0</v>
      </c>
    </row>
    <row r="731" spans="24:28">
      <c r="X731" t="str">
        <f t="shared" si="59"/>
        <v>_</v>
      </c>
      <c r="Y731" t="str">
        <f t="shared" si="57"/>
        <v>0.000</v>
      </c>
      <c r="Z731" t="str">
        <f t="shared" si="58"/>
        <v>0.000</v>
      </c>
      <c r="AA731" s="2" t="str">
        <f t="shared" si="60"/>
        <v>***</v>
      </c>
      <c r="AB731">
        <f t="shared" si="61"/>
        <v>0</v>
      </c>
    </row>
    <row r="732" spans="24:28">
      <c r="X732" t="str">
        <f t="shared" si="59"/>
        <v>_</v>
      </c>
      <c r="Y732" t="str">
        <f t="shared" si="57"/>
        <v>0.000</v>
      </c>
      <c r="Z732" t="str">
        <f t="shared" si="58"/>
        <v>0.000</v>
      </c>
      <c r="AA732" s="2" t="str">
        <f t="shared" si="60"/>
        <v>***</v>
      </c>
      <c r="AB732">
        <f t="shared" si="61"/>
        <v>0</v>
      </c>
    </row>
    <row r="733" spans="24:28">
      <c r="X733" t="str">
        <f t="shared" si="59"/>
        <v>_</v>
      </c>
      <c r="Y733" t="str">
        <f t="shared" ref="Y733:Y796" si="62">TEXT(G733,"0.000")</f>
        <v>0.000</v>
      </c>
      <c r="Z733" t="str">
        <f t="shared" ref="Z733:Z796" si="63">TEXT(H733,"0.000")</f>
        <v>0.000</v>
      </c>
      <c r="AA733" s="2" t="str">
        <f t="shared" si="60"/>
        <v>***</v>
      </c>
      <c r="AB733">
        <f t="shared" si="61"/>
        <v>0</v>
      </c>
    </row>
    <row r="734" spans="24:28">
      <c r="X734" t="str">
        <f t="shared" si="59"/>
        <v>_</v>
      </c>
      <c r="Y734" t="str">
        <f t="shared" si="62"/>
        <v>0.000</v>
      </c>
      <c r="Z734" t="str">
        <f t="shared" si="63"/>
        <v>0.000</v>
      </c>
      <c r="AA734" s="2" t="str">
        <f t="shared" si="60"/>
        <v>***</v>
      </c>
      <c r="AB734">
        <f t="shared" si="61"/>
        <v>0</v>
      </c>
    </row>
    <row r="735" spans="24:28">
      <c r="X735" t="str">
        <f t="shared" si="59"/>
        <v>_</v>
      </c>
      <c r="Y735" t="str">
        <f t="shared" si="62"/>
        <v>0.000</v>
      </c>
      <c r="Z735" t="str">
        <f t="shared" si="63"/>
        <v>0.000</v>
      </c>
      <c r="AA735" s="2" t="str">
        <f t="shared" si="60"/>
        <v>***</v>
      </c>
      <c r="AB735">
        <f t="shared" si="61"/>
        <v>0</v>
      </c>
    </row>
    <row r="736" spans="24:28">
      <c r="X736" t="str">
        <f t="shared" si="59"/>
        <v>_</v>
      </c>
      <c r="Y736" t="str">
        <f t="shared" si="62"/>
        <v>0.000</v>
      </c>
      <c r="Z736" t="str">
        <f t="shared" si="63"/>
        <v>0.000</v>
      </c>
      <c r="AA736" s="2" t="str">
        <f t="shared" si="60"/>
        <v>***</v>
      </c>
      <c r="AB736">
        <f t="shared" si="61"/>
        <v>0</v>
      </c>
    </row>
    <row r="737" spans="24:28">
      <c r="X737" t="str">
        <f t="shared" si="59"/>
        <v>_</v>
      </c>
      <c r="Y737" t="str">
        <f t="shared" si="62"/>
        <v>0.000</v>
      </c>
      <c r="Z737" t="str">
        <f t="shared" si="63"/>
        <v>0.000</v>
      </c>
      <c r="AA737" s="2" t="str">
        <f t="shared" si="60"/>
        <v>***</v>
      </c>
      <c r="AB737">
        <f t="shared" si="61"/>
        <v>0</v>
      </c>
    </row>
    <row r="738" spans="24:28">
      <c r="X738" t="str">
        <f t="shared" si="59"/>
        <v>_</v>
      </c>
      <c r="Y738" t="str">
        <f t="shared" si="62"/>
        <v>0.000</v>
      </c>
      <c r="Z738" t="str">
        <f t="shared" si="63"/>
        <v>0.000</v>
      </c>
      <c r="AA738" s="2" t="str">
        <f t="shared" si="60"/>
        <v>***</v>
      </c>
      <c r="AB738">
        <f t="shared" si="61"/>
        <v>0</v>
      </c>
    </row>
    <row r="739" spans="24:28">
      <c r="X739" t="str">
        <f t="shared" si="59"/>
        <v>_</v>
      </c>
      <c r="Y739" t="str">
        <f t="shared" si="62"/>
        <v>0.000</v>
      </c>
      <c r="Z739" t="str">
        <f t="shared" si="63"/>
        <v>0.000</v>
      </c>
      <c r="AA739" s="2" t="str">
        <f t="shared" si="60"/>
        <v>***</v>
      </c>
      <c r="AB739">
        <f t="shared" si="61"/>
        <v>0</v>
      </c>
    </row>
    <row r="740" spans="24:28">
      <c r="X740" t="str">
        <f t="shared" si="59"/>
        <v>_</v>
      </c>
      <c r="Y740" t="str">
        <f t="shared" si="62"/>
        <v>0.000</v>
      </c>
      <c r="Z740" t="str">
        <f t="shared" si="63"/>
        <v>0.000</v>
      </c>
      <c r="AA740" s="2" t="str">
        <f t="shared" si="60"/>
        <v>***</v>
      </c>
      <c r="AB740">
        <f t="shared" si="61"/>
        <v>0</v>
      </c>
    </row>
    <row r="741" spans="24:28">
      <c r="X741" t="str">
        <f t="shared" si="59"/>
        <v>_</v>
      </c>
      <c r="Y741" t="str">
        <f t="shared" si="62"/>
        <v>0.000</v>
      </c>
      <c r="Z741" t="str">
        <f t="shared" si="63"/>
        <v>0.000</v>
      </c>
      <c r="AA741" s="2" t="str">
        <f t="shared" si="60"/>
        <v>***</v>
      </c>
      <c r="AB741">
        <f t="shared" si="61"/>
        <v>0</v>
      </c>
    </row>
    <row r="742" spans="24:28">
      <c r="X742" t="str">
        <f t="shared" si="59"/>
        <v>_</v>
      </c>
      <c r="Y742" t="str">
        <f t="shared" si="62"/>
        <v>0.000</v>
      </c>
      <c r="Z742" t="str">
        <f t="shared" si="63"/>
        <v>0.000</v>
      </c>
      <c r="AA742" s="2" t="str">
        <f t="shared" si="60"/>
        <v>***</v>
      </c>
      <c r="AB742">
        <f t="shared" si="61"/>
        <v>0</v>
      </c>
    </row>
    <row r="743" spans="24:28">
      <c r="X743" t="str">
        <f t="shared" si="59"/>
        <v>_</v>
      </c>
      <c r="Y743" t="str">
        <f t="shared" si="62"/>
        <v>0.000</v>
      </c>
      <c r="Z743" t="str">
        <f t="shared" si="63"/>
        <v>0.000</v>
      </c>
      <c r="AA743" s="2" t="str">
        <f t="shared" si="60"/>
        <v>***</v>
      </c>
      <c r="AB743">
        <f t="shared" si="61"/>
        <v>0</v>
      </c>
    </row>
    <row r="744" spans="24:28">
      <c r="X744" t="str">
        <f t="shared" si="59"/>
        <v>_</v>
      </c>
      <c r="Y744" t="str">
        <f t="shared" si="62"/>
        <v>0.000</v>
      </c>
      <c r="Z744" t="str">
        <f t="shared" si="63"/>
        <v>0.000</v>
      </c>
      <c r="AA744" s="2" t="str">
        <f t="shared" si="60"/>
        <v>***</v>
      </c>
      <c r="AB744">
        <f t="shared" si="61"/>
        <v>0</v>
      </c>
    </row>
    <row r="745" spans="24:28">
      <c r="X745" t="str">
        <f t="shared" si="59"/>
        <v>_</v>
      </c>
      <c r="Y745" t="str">
        <f t="shared" si="62"/>
        <v>0.000</v>
      </c>
      <c r="Z745" t="str">
        <f t="shared" si="63"/>
        <v>0.000</v>
      </c>
      <c r="AA745" s="2" t="str">
        <f t="shared" si="60"/>
        <v>***</v>
      </c>
      <c r="AB745">
        <f t="shared" si="61"/>
        <v>0</v>
      </c>
    </row>
    <row r="746" spans="24:28">
      <c r="X746" t="str">
        <f t="shared" si="59"/>
        <v>_</v>
      </c>
      <c r="Y746" t="str">
        <f t="shared" si="62"/>
        <v>0.000</v>
      </c>
      <c r="Z746" t="str">
        <f t="shared" si="63"/>
        <v>0.000</v>
      </c>
      <c r="AA746" s="2" t="str">
        <f t="shared" si="60"/>
        <v>***</v>
      </c>
      <c r="AB746">
        <f t="shared" si="61"/>
        <v>0</v>
      </c>
    </row>
    <row r="747" spans="24:28">
      <c r="X747" t="str">
        <f t="shared" si="59"/>
        <v>_</v>
      </c>
      <c r="Y747" t="str">
        <f t="shared" si="62"/>
        <v>0.000</v>
      </c>
      <c r="Z747" t="str">
        <f t="shared" si="63"/>
        <v>0.000</v>
      </c>
      <c r="AA747" s="2" t="str">
        <f t="shared" si="60"/>
        <v>***</v>
      </c>
      <c r="AB747">
        <f t="shared" si="61"/>
        <v>0</v>
      </c>
    </row>
    <row r="748" spans="24:28">
      <c r="X748" t="str">
        <f t="shared" si="59"/>
        <v>_</v>
      </c>
      <c r="Y748" t="str">
        <f t="shared" si="62"/>
        <v>0.000</v>
      </c>
      <c r="Z748" t="str">
        <f t="shared" si="63"/>
        <v>0.000</v>
      </c>
      <c r="AA748" s="2" t="str">
        <f t="shared" si="60"/>
        <v>***</v>
      </c>
      <c r="AB748">
        <f t="shared" si="61"/>
        <v>0</v>
      </c>
    </row>
    <row r="749" spans="24:28">
      <c r="X749" t="str">
        <f t="shared" si="59"/>
        <v>_</v>
      </c>
      <c r="Y749" t="str">
        <f t="shared" si="62"/>
        <v>0.000</v>
      </c>
      <c r="Z749" t="str">
        <f t="shared" si="63"/>
        <v>0.000</v>
      </c>
      <c r="AA749" s="2" t="str">
        <f t="shared" si="60"/>
        <v>***</v>
      </c>
      <c r="AB749">
        <f t="shared" si="61"/>
        <v>0</v>
      </c>
    </row>
    <row r="750" spans="24:28">
      <c r="X750" t="str">
        <f t="shared" si="59"/>
        <v>_</v>
      </c>
      <c r="Y750" t="str">
        <f t="shared" si="62"/>
        <v>0.000</v>
      </c>
      <c r="Z750" t="str">
        <f t="shared" si="63"/>
        <v>0.000</v>
      </c>
      <c r="AA750" s="2" t="str">
        <f t="shared" si="60"/>
        <v>***</v>
      </c>
      <c r="AB750">
        <f t="shared" si="61"/>
        <v>0</v>
      </c>
    </row>
    <row r="751" spans="24:28">
      <c r="X751" t="str">
        <f t="shared" si="59"/>
        <v>_</v>
      </c>
      <c r="Y751" t="str">
        <f t="shared" si="62"/>
        <v>0.000</v>
      </c>
      <c r="Z751" t="str">
        <f t="shared" si="63"/>
        <v>0.000</v>
      </c>
      <c r="AA751" s="2" t="str">
        <f t="shared" si="60"/>
        <v>***</v>
      </c>
      <c r="AB751">
        <f t="shared" si="61"/>
        <v>0</v>
      </c>
    </row>
    <row r="752" spans="24:28">
      <c r="X752" t="str">
        <f t="shared" si="59"/>
        <v>_</v>
      </c>
      <c r="Y752" t="str">
        <f t="shared" si="62"/>
        <v>0.000</v>
      </c>
      <c r="Z752" t="str">
        <f t="shared" si="63"/>
        <v>0.000</v>
      </c>
      <c r="AA752" s="2" t="str">
        <f t="shared" si="60"/>
        <v>***</v>
      </c>
      <c r="AB752">
        <f t="shared" si="61"/>
        <v>0</v>
      </c>
    </row>
    <row r="753" spans="24:28">
      <c r="X753" t="str">
        <f t="shared" si="59"/>
        <v>_</v>
      </c>
      <c r="Y753" t="str">
        <f t="shared" si="62"/>
        <v>0.000</v>
      </c>
      <c r="Z753" t="str">
        <f t="shared" si="63"/>
        <v>0.000</v>
      </c>
      <c r="AA753" s="2" t="str">
        <f t="shared" si="60"/>
        <v>***</v>
      </c>
      <c r="AB753">
        <f t="shared" si="61"/>
        <v>0</v>
      </c>
    </row>
    <row r="754" spans="24:28">
      <c r="X754" t="str">
        <f t="shared" si="59"/>
        <v>_</v>
      </c>
      <c r="Y754" t="str">
        <f t="shared" si="62"/>
        <v>0.000</v>
      </c>
      <c r="Z754" t="str">
        <f t="shared" si="63"/>
        <v>0.000</v>
      </c>
      <c r="AA754" s="2" t="str">
        <f t="shared" si="60"/>
        <v>***</v>
      </c>
      <c r="AB754">
        <f t="shared" si="61"/>
        <v>0</v>
      </c>
    </row>
    <row r="755" spans="24:28">
      <c r="X755" t="str">
        <f t="shared" si="59"/>
        <v>_</v>
      </c>
      <c r="Y755" t="str">
        <f t="shared" si="62"/>
        <v>0.000</v>
      </c>
      <c r="Z755" t="str">
        <f t="shared" si="63"/>
        <v>0.000</v>
      </c>
      <c r="AA755" s="2" t="str">
        <f t="shared" si="60"/>
        <v>***</v>
      </c>
      <c r="AB755">
        <f t="shared" si="61"/>
        <v>0</v>
      </c>
    </row>
    <row r="756" spans="24:28">
      <c r="X756" t="str">
        <f t="shared" si="59"/>
        <v>_</v>
      </c>
      <c r="Y756" t="str">
        <f t="shared" si="62"/>
        <v>0.000</v>
      </c>
      <c r="Z756" t="str">
        <f t="shared" si="63"/>
        <v>0.000</v>
      </c>
      <c r="AA756" s="2" t="str">
        <f t="shared" si="60"/>
        <v>***</v>
      </c>
      <c r="AB756">
        <f t="shared" si="61"/>
        <v>0</v>
      </c>
    </row>
    <row r="757" spans="24:28">
      <c r="X757" t="str">
        <f t="shared" si="59"/>
        <v>_</v>
      </c>
      <c r="Y757" t="str">
        <f t="shared" si="62"/>
        <v>0.000</v>
      </c>
      <c r="Z757" t="str">
        <f t="shared" si="63"/>
        <v>0.000</v>
      </c>
      <c r="AA757" s="2" t="str">
        <f t="shared" si="60"/>
        <v>***</v>
      </c>
      <c r="AB757">
        <f t="shared" si="61"/>
        <v>0</v>
      </c>
    </row>
    <row r="758" spans="24:28">
      <c r="X758" t="str">
        <f t="shared" si="59"/>
        <v>_</v>
      </c>
      <c r="Y758" t="str">
        <f t="shared" si="62"/>
        <v>0.000</v>
      </c>
      <c r="Z758" t="str">
        <f t="shared" si="63"/>
        <v>0.000</v>
      </c>
      <c r="AA758" s="2" t="str">
        <f t="shared" si="60"/>
        <v>***</v>
      </c>
      <c r="AB758">
        <f t="shared" si="61"/>
        <v>0</v>
      </c>
    </row>
    <row r="759" spans="24:28">
      <c r="X759" t="str">
        <f t="shared" si="59"/>
        <v>_</v>
      </c>
      <c r="Y759" t="str">
        <f t="shared" si="62"/>
        <v>0.000</v>
      </c>
      <c r="Z759" t="str">
        <f t="shared" si="63"/>
        <v>0.000</v>
      </c>
      <c r="AA759" s="2" t="str">
        <f t="shared" si="60"/>
        <v>***</v>
      </c>
      <c r="AB759">
        <f t="shared" si="61"/>
        <v>0</v>
      </c>
    </row>
    <row r="760" spans="24:28">
      <c r="X760" t="str">
        <f t="shared" si="59"/>
        <v>_</v>
      </c>
      <c r="Y760" t="str">
        <f t="shared" si="62"/>
        <v>0.000</v>
      </c>
      <c r="Z760" t="str">
        <f t="shared" si="63"/>
        <v>0.000</v>
      </c>
      <c r="AA760" s="2" t="str">
        <f t="shared" si="60"/>
        <v>***</v>
      </c>
      <c r="AB760">
        <f t="shared" si="61"/>
        <v>0</v>
      </c>
    </row>
    <row r="761" spans="24:28">
      <c r="X761" t="str">
        <f t="shared" si="59"/>
        <v>_</v>
      </c>
      <c r="Y761" t="str">
        <f t="shared" si="62"/>
        <v>0.000</v>
      </c>
      <c r="Z761" t="str">
        <f t="shared" si="63"/>
        <v>0.000</v>
      </c>
      <c r="AA761" s="2" t="str">
        <f t="shared" si="60"/>
        <v>***</v>
      </c>
      <c r="AB761">
        <f t="shared" si="61"/>
        <v>0</v>
      </c>
    </row>
    <row r="762" spans="24:28">
      <c r="X762" t="str">
        <f t="shared" si="59"/>
        <v>_</v>
      </c>
      <c r="Y762" t="str">
        <f t="shared" si="62"/>
        <v>0.000</v>
      </c>
      <c r="Z762" t="str">
        <f t="shared" si="63"/>
        <v>0.000</v>
      </c>
      <c r="AA762" s="2" t="str">
        <f t="shared" si="60"/>
        <v>***</v>
      </c>
      <c r="AB762">
        <f t="shared" si="61"/>
        <v>0</v>
      </c>
    </row>
    <row r="763" spans="24:28">
      <c r="X763" t="str">
        <f t="shared" si="59"/>
        <v>_</v>
      </c>
      <c r="Y763" t="str">
        <f t="shared" si="62"/>
        <v>0.000</v>
      </c>
      <c r="Z763" t="str">
        <f t="shared" si="63"/>
        <v>0.000</v>
      </c>
      <c r="AA763" s="2" t="str">
        <f t="shared" si="60"/>
        <v>***</v>
      </c>
      <c r="AB763">
        <f t="shared" si="61"/>
        <v>0</v>
      </c>
    </row>
    <row r="764" spans="24:28">
      <c r="X764" t="str">
        <f t="shared" si="59"/>
        <v>_</v>
      </c>
      <c r="Y764" t="str">
        <f t="shared" si="62"/>
        <v>0.000</v>
      </c>
      <c r="Z764" t="str">
        <f t="shared" si="63"/>
        <v>0.000</v>
      </c>
      <c r="AA764" s="2" t="str">
        <f t="shared" si="60"/>
        <v>***</v>
      </c>
      <c r="AB764">
        <f t="shared" si="61"/>
        <v>0</v>
      </c>
    </row>
    <row r="765" spans="24:28">
      <c r="X765" t="str">
        <f t="shared" si="59"/>
        <v>_</v>
      </c>
      <c r="Y765" t="str">
        <f t="shared" si="62"/>
        <v>0.000</v>
      </c>
      <c r="Z765" t="str">
        <f t="shared" si="63"/>
        <v>0.000</v>
      </c>
      <c r="AA765" s="2" t="str">
        <f t="shared" si="60"/>
        <v>***</v>
      </c>
      <c r="AB765">
        <f t="shared" si="61"/>
        <v>0</v>
      </c>
    </row>
    <row r="766" spans="24:28">
      <c r="X766" t="str">
        <f t="shared" si="59"/>
        <v>_</v>
      </c>
      <c r="Y766" t="str">
        <f t="shared" si="62"/>
        <v>0.000</v>
      </c>
      <c r="Z766" t="str">
        <f t="shared" si="63"/>
        <v>0.000</v>
      </c>
      <c r="AA766" s="2" t="str">
        <f t="shared" si="60"/>
        <v>***</v>
      </c>
      <c r="AB766">
        <f t="shared" si="61"/>
        <v>0</v>
      </c>
    </row>
    <row r="767" spans="24:28">
      <c r="X767" t="str">
        <f t="shared" si="59"/>
        <v>_</v>
      </c>
      <c r="Y767" t="str">
        <f t="shared" si="62"/>
        <v>0.000</v>
      </c>
      <c r="Z767" t="str">
        <f t="shared" si="63"/>
        <v>0.000</v>
      </c>
      <c r="AA767" s="2" t="str">
        <f t="shared" si="60"/>
        <v>***</v>
      </c>
      <c r="AB767">
        <f t="shared" si="61"/>
        <v>0</v>
      </c>
    </row>
    <row r="768" spans="24:28">
      <c r="X768" t="str">
        <f t="shared" si="59"/>
        <v>_</v>
      </c>
      <c r="Y768" t="str">
        <f t="shared" si="62"/>
        <v>0.000</v>
      </c>
      <c r="Z768" t="str">
        <f t="shared" si="63"/>
        <v>0.000</v>
      </c>
      <c r="AA768" s="2" t="str">
        <f t="shared" si="60"/>
        <v>***</v>
      </c>
      <c r="AB768">
        <f t="shared" si="61"/>
        <v>0</v>
      </c>
    </row>
    <row r="769" spans="24:28">
      <c r="X769" t="str">
        <f t="shared" si="59"/>
        <v>_</v>
      </c>
      <c r="Y769" t="str">
        <f t="shared" si="62"/>
        <v>0.000</v>
      </c>
      <c r="Z769" t="str">
        <f t="shared" si="63"/>
        <v>0.000</v>
      </c>
      <c r="AA769" s="2" t="str">
        <f t="shared" si="60"/>
        <v>***</v>
      </c>
      <c r="AB769">
        <f t="shared" si="61"/>
        <v>0</v>
      </c>
    </row>
    <row r="770" spans="24:28">
      <c r="X770" t="str">
        <f t="shared" si="59"/>
        <v>_</v>
      </c>
      <c r="Y770" t="str">
        <f t="shared" si="62"/>
        <v>0.000</v>
      </c>
      <c r="Z770" t="str">
        <f t="shared" si="63"/>
        <v>0.000</v>
      </c>
      <c r="AA770" s="2" t="str">
        <f t="shared" si="60"/>
        <v>***</v>
      </c>
      <c r="AB770">
        <f t="shared" si="61"/>
        <v>0</v>
      </c>
    </row>
    <row r="771" spans="24:28">
      <c r="X771" t="str">
        <f t="shared" ref="X771:X834" si="64">E771&amp;"_"&amp;F771</f>
        <v>_</v>
      </c>
      <c r="Y771" t="str">
        <f t="shared" si="62"/>
        <v>0.000</v>
      </c>
      <c r="Z771" t="str">
        <f t="shared" si="63"/>
        <v>0.000</v>
      </c>
      <c r="AA771" s="2" t="str">
        <f t="shared" ref="AA771:AA834" si="65">IF(COUNTIF(J771,"*E*")&gt;0, "***", IF(TEXT(J771, "0.00E+00")*1&lt;0.01, "***", IF(TEXT(J771, "0.00E+00")*1&lt;0.05, "**",  IF(TEXT(J771, "0.00E+00")*1&lt;0.1, "*",""))))</f>
        <v>***</v>
      </c>
      <c r="AB771">
        <f t="shared" ref="AB771:AB834" si="66">D771</f>
        <v>0</v>
      </c>
    </row>
    <row r="772" spans="24:28">
      <c r="X772" t="str">
        <f t="shared" si="64"/>
        <v>_</v>
      </c>
      <c r="Y772" t="str">
        <f t="shared" si="62"/>
        <v>0.000</v>
      </c>
      <c r="Z772" t="str">
        <f t="shared" si="63"/>
        <v>0.000</v>
      </c>
      <c r="AA772" s="2" t="str">
        <f t="shared" si="65"/>
        <v>***</v>
      </c>
      <c r="AB772">
        <f t="shared" si="66"/>
        <v>0</v>
      </c>
    </row>
    <row r="773" spans="24:28">
      <c r="X773" t="str">
        <f t="shared" si="64"/>
        <v>_</v>
      </c>
      <c r="Y773" t="str">
        <f t="shared" si="62"/>
        <v>0.000</v>
      </c>
      <c r="Z773" t="str">
        <f t="shared" si="63"/>
        <v>0.000</v>
      </c>
      <c r="AA773" s="2" t="str">
        <f t="shared" si="65"/>
        <v>***</v>
      </c>
      <c r="AB773">
        <f t="shared" si="66"/>
        <v>0</v>
      </c>
    </row>
    <row r="774" spans="24:28">
      <c r="X774" t="str">
        <f t="shared" si="64"/>
        <v>_</v>
      </c>
      <c r="Y774" t="str">
        <f t="shared" si="62"/>
        <v>0.000</v>
      </c>
      <c r="Z774" t="str">
        <f t="shared" si="63"/>
        <v>0.000</v>
      </c>
      <c r="AA774" s="2" t="str">
        <f t="shared" si="65"/>
        <v>***</v>
      </c>
      <c r="AB774">
        <f t="shared" si="66"/>
        <v>0</v>
      </c>
    </row>
    <row r="775" spans="24:28">
      <c r="X775" t="str">
        <f t="shared" si="64"/>
        <v>_</v>
      </c>
      <c r="Y775" t="str">
        <f t="shared" si="62"/>
        <v>0.000</v>
      </c>
      <c r="Z775" t="str">
        <f t="shared" si="63"/>
        <v>0.000</v>
      </c>
      <c r="AA775" s="2" t="str">
        <f t="shared" si="65"/>
        <v>***</v>
      </c>
      <c r="AB775">
        <f t="shared" si="66"/>
        <v>0</v>
      </c>
    </row>
    <row r="776" spans="24:28">
      <c r="X776" t="str">
        <f t="shared" si="64"/>
        <v>_</v>
      </c>
      <c r="Y776" t="str">
        <f t="shared" si="62"/>
        <v>0.000</v>
      </c>
      <c r="Z776" t="str">
        <f t="shared" si="63"/>
        <v>0.000</v>
      </c>
      <c r="AA776" s="2" t="str">
        <f t="shared" si="65"/>
        <v>***</v>
      </c>
      <c r="AB776">
        <f t="shared" si="66"/>
        <v>0</v>
      </c>
    </row>
    <row r="777" spans="24:28">
      <c r="X777" t="str">
        <f t="shared" si="64"/>
        <v>_</v>
      </c>
      <c r="Y777" t="str">
        <f t="shared" si="62"/>
        <v>0.000</v>
      </c>
      <c r="Z777" t="str">
        <f t="shared" si="63"/>
        <v>0.000</v>
      </c>
      <c r="AA777" s="2" t="str">
        <f t="shared" si="65"/>
        <v>***</v>
      </c>
      <c r="AB777">
        <f t="shared" si="66"/>
        <v>0</v>
      </c>
    </row>
    <row r="778" spans="24:28">
      <c r="X778" t="str">
        <f t="shared" si="64"/>
        <v>_</v>
      </c>
      <c r="Y778" t="str">
        <f t="shared" si="62"/>
        <v>0.000</v>
      </c>
      <c r="Z778" t="str">
        <f t="shared" si="63"/>
        <v>0.000</v>
      </c>
      <c r="AA778" s="2" t="str">
        <f t="shared" si="65"/>
        <v>***</v>
      </c>
      <c r="AB778">
        <f t="shared" si="66"/>
        <v>0</v>
      </c>
    </row>
    <row r="779" spans="24:28">
      <c r="X779" t="str">
        <f t="shared" si="64"/>
        <v>_</v>
      </c>
      <c r="Y779" t="str">
        <f t="shared" si="62"/>
        <v>0.000</v>
      </c>
      <c r="Z779" t="str">
        <f t="shared" si="63"/>
        <v>0.000</v>
      </c>
      <c r="AA779" s="2" t="str">
        <f t="shared" si="65"/>
        <v>***</v>
      </c>
      <c r="AB779">
        <f t="shared" si="66"/>
        <v>0</v>
      </c>
    </row>
    <row r="780" spans="24:28">
      <c r="X780" t="str">
        <f t="shared" si="64"/>
        <v>_</v>
      </c>
      <c r="Y780" t="str">
        <f t="shared" si="62"/>
        <v>0.000</v>
      </c>
      <c r="Z780" t="str">
        <f t="shared" si="63"/>
        <v>0.000</v>
      </c>
      <c r="AA780" s="2" t="str">
        <f t="shared" si="65"/>
        <v>***</v>
      </c>
      <c r="AB780">
        <f t="shared" si="66"/>
        <v>0</v>
      </c>
    </row>
    <row r="781" spans="24:28">
      <c r="X781" t="str">
        <f t="shared" si="64"/>
        <v>_</v>
      </c>
      <c r="Y781" t="str">
        <f t="shared" si="62"/>
        <v>0.000</v>
      </c>
      <c r="Z781" t="str">
        <f t="shared" si="63"/>
        <v>0.000</v>
      </c>
      <c r="AA781" s="2" t="str">
        <f t="shared" si="65"/>
        <v>***</v>
      </c>
      <c r="AB781">
        <f t="shared" si="66"/>
        <v>0</v>
      </c>
    </row>
    <row r="782" spans="24:28">
      <c r="X782" t="str">
        <f t="shared" si="64"/>
        <v>_</v>
      </c>
      <c r="Y782" t="str">
        <f t="shared" si="62"/>
        <v>0.000</v>
      </c>
      <c r="Z782" t="str">
        <f t="shared" si="63"/>
        <v>0.000</v>
      </c>
      <c r="AA782" s="2" t="str">
        <f t="shared" si="65"/>
        <v>***</v>
      </c>
      <c r="AB782">
        <f t="shared" si="66"/>
        <v>0</v>
      </c>
    </row>
    <row r="783" spans="24:28">
      <c r="X783" t="str">
        <f t="shared" si="64"/>
        <v>_</v>
      </c>
      <c r="Y783" t="str">
        <f t="shared" si="62"/>
        <v>0.000</v>
      </c>
      <c r="Z783" t="str">
        <f t="shared" si="63"/>
        <v>0.000</v>
      </c>
      <c r="AA783" s="2" t="str">
        <f t="shared" si="65"/>
        <v>***</v>
      </c>
      <c r="AB783">
        <f t="shared" si="66"/>
        <v>0</v>
      </c>
    </row>
    <row r="784" spans="24:28">
      <c r="X784" t="str">
        <f t="shared" si="64"/>
        <v>_</v>
      </c>
      <c r="Y784" t="str">
        <f t="shared" si="62"/>
        <v>0.000</v>
      </c>
      <c r="Z784" t="str">
        <f t="shared" si="63"/>
        <v>0.000</v>
      </c>
      <c r="AA784" s="2" t="str">
        <f t="shared" si="65"/>
        <v>***</v>
      </c>
      <c r="AB784">
        <f t="shared" si="66"/>
        <v>0</v>
      </c>
    </row>
    <row r="785" spans="24:28">
      <c r="X785" t="str">
        <f t="shared" si="64"/>
        <v>_</v>
      </c>
      <c r="Y785" t="str">
        <f t="shared" si="62"/>
        <v>0.000</v>
      </c>
      <c r="Z785" t="str">
        <f t="shared" si="63"/>
        <v>0.000</v>
      </c>
      <c r="AA785" s="2" t="str">
        <f t="shared" si="65"/>
        <v>***</v>
      </c>
      <c r="AB785">
        <f t="shared" si="66"/>
        <v>0</v>
      </c>
    </row>
    <row r="786" spans="24:28">
      <c r="X786" t="str">
        <f t="shared" si="64"/>
        <v>_</v>
      </c>
      <c r="Y786" t="str">
        <f t="shared" si="62"/>
        <v>0.000</v>
      </c>
      <c r="Z786" t="str">
        <f t="shared" si="63"/>
        <v>0.000</v>
      </c>
      <c r="AA786" s="2" t="str">
        <f t="shared" si="65"/>
        <v>***</v>
      </c>
      <c r="AB786">
        <f t="shared" si="66"/>
        <v>0</v>
      </c>
    </row>
    <row r="787" spans="24:28">
      <c r="X787" t="str">
        <f t="shared" si="64"/>
        <v>_</v>
      </c>
      <c r="Y787" t="str">
        <f t="shared" si="62"/>
        <v>0.000</v>
      </c>
      <c r="Z787" t="str">
        <f t="shared" si="63"/>
        <v>0.000</v>
      </c>
      <c r="AA787" s="2" t="str">
        <f t="shared" si="65"/>
        <v>***</v>
      </c>
      <c r="AB787">
        <f t="shared" si="66"/>
        <v>0</v>
      </c>
    </row>
    <row r="788" spans="24:28">
      <c r="X788" t="str">
        <f t="shared" si="64"/>
        <v>_</v>
      </c>
      <c r="Y788" t="str">
        <f t="shared" si="62"/>
        <v>0.000</v>
      </c>
      <c r="Z788" t="str">
        <f t="shared" si="63"/>
        <v>0.000</v>
      </c>
      <c r="AA788" s="2" t="str">
        <f t="shared" si="65"/>
        <v>***</v>
      </c>
      <c r="AB788">
        <f t="shared" si="66"/>
        <v>0</v>
      </c>
    </row>
    <row r="789" spans="24:28">
      <c r="X789" t="str">
        <f t="shared" si="64"/>
        <v>_</v>
      </c>
      <c r="Y789" t="str">
        <f t="shared" si="62"/>
        <v>0.000</v>
      </c>
      <c r="Z789" t="str">
        <f t="shared" si="63"/>
        <v>0.000</v>
      </c>
      <c r="AA789" s="2" t="str">
        <f t="shared" si="65"/>
        <v>***</v>
      </c>
      <c r="AB789">
        <f t="shared" si="66"/>
        <v>0</v>
      </c>
    </row>
    <row r="790" spans="24:28">
      <c r="X790" t="str">
        <f t="shared" si="64"/>
        <v>_</v>
      </c>
      <c r="Y790" t="str">
        <f t="shared" si="62"/>
        <v>0.000</v>
      </c>
      <c r="Z790" t="str">
        <f t="shared" si="63"/>
        <v>0.000</v>
      </c>
      <c r="AA790" s="2" t="str">
        <f t="shared" si="65"/>
        <v>***</v>
      </c>
      <c r="AB790">
        <f t="shared" si="66"/>
        <v>0</v>
      </c>
    </row>
    <row r="791" spans="24:28">
      <c r="X791" t="str">
        <f t="shared" si="64"/>
        <v>_</v>
      </c>
      <c r="Y791" t="str">
        <f t="shared" si="62"/>
        <v>0.000</v>
      </c>
      <c r="Z791" t="str">
        <f t="shared" si="63"/>
        <v>0.000</v>
      </c>
      <c r="AA791" s="2" t="str">
        <f t="shared" si="65"/>
        <v>***</v>
      </c>
      <c r="AB791">
        <f t="shared" si="66"/>
        <v>0</v>
      </c>
    </row>
    <row r="792" spans="24:28">
      <c r="X792" t="str">
        <f t="shared" si="64"/>
        <v>_</v>
      </c>
      <c r="Y792" t="str">
        <f t="shared" si="62"/>
        <v>0.000</v>
      </c>
      <c r="Z792" t="str">
        <f t="shared" si="63"/>
        <v>0.000</v>
      </c>
      <c r="AA792" s="2" t="str">
        <f t="shared" si="65"/>
        <v>***</v>
      </c>
      <c r="AB792">
        <f t="shared" si="66"/>
        <v>0</v>
      </c>
    </row>
    <row r="793" spans="24:28">
      <c r="X793" t="str">
        <f t="shared" si="64"/>
        <v>_</v>
      </c>
      <c r="Y793" t="str">
        <f t="shared" si="62"/>
        <v>0.000</v>
      </c>
      <c r="Z793" t="str">
        <f t="shared" si="63"/>
        <v>0.000</v>
      </c>
      <c r="AA793" s="2" t="str">
        <f t="shared" si="65"/>
        <v>***</v>
      </c>
      <c r="AB793">
        <f t="shared" si="66"/>
        <v>0</v>
      </c>
    </row>
    <row r="794" spans="24:28">
      <c r="X794" t="str">
        <f t="shared" si="64"/>
        <v>_</v>
      </c>
      <c r="Y794" t="str">
        <f t="shared" si="62"/>
        <v>0.000</v>
      </c>
      <c r="Z794" t="str">
        <f t="shared" si="63"/>
        <v>0.000</v>
      </c>
      <c r="AA794" s="2" t="str">
        <f t="shared" si="65"/>
        <v>***</v>
      </c>
      <c r="AB794">
        <f t="shared" si="66"/>
        <v>0</v>
      </c>
    </row>
    <row r="795" spans="24:28">
      <c r="X795" t="str">
        <f t="shared" si="64"/>
        <v>_</v>
      </c>
      <c r="Y795" t="str">
        <f t="shared" si="62"/>
        <v>0.000</v>
      </c>
      <c r="Z795" t="str">
        <f t="shared" si="63"/>
        <v>0.000</v>
      </c>
      <c r="AA795" s="2" t="str">
        <f t="shared" si="65"/>
        <v>***</v>
      </c>
      <c r="AB795">
        <f t="shared" si="66"/>
        <v>0</v>
      </c>
    </row>
    <row r="796" spans="24:28">
      <c r="X796" t="str">
        <f t="shared" si="64"/>
        <v>_</v>
      </c>
      <c r="Y796" t="str">
        <f t="shared" si="62"/>
        <v>0.000</v>
      </c>
      <c r="Z796" t="str">
        <f t="shared" si="63"/>
        <v>0.000</v>
      </c>
      <c r="AA796" s="2" t="str">
        <f t="shared" si="65"/>
        <v>***</v>
      </c>
      <c r="AB796">
        <f t="shared" si="66"/>
        <v>0</v>
      </c>
    </row>
    <row r="797" spans="24:28">
      <c r="X797" t="str">
        <f t="shared" si="64"/>
        <v>_</v>
      </c>
      <c r="Y797" t="str">
        <f t="shared" ref="Y797:Y860" si="67">TEXT(G797,"0.000")</f>
        <v>0.000</v>
      </c>
      <c r="Z797" t="str">
        <f t="shared" ref="Z797:Z860" si="68">TEXT(H797,"0.000")</f>
        <v>0.000</v>
      </c>
      <c r="AA797" s="2" t="str">
        <f t="shared" si="65"/>
        <v>***</v>
      </c>
      <c r="AB797">
        <f t="shared" si="66"/>
        <v>0</v>
      </c>
    </row>
    <row r="798" spans="24:28">
      <c r="X798" t="str">
        <f t="shared" si="64"/>
        <v>_</v>
      </c>
      <c r="Y798" t="str">
        <f t="shared" si="67"/>
        <v>0.000</v>
      </c>
      <c r="Z798" t="str">
        <f t="shared" si="68"/>
        <v>0.000</v>
      </c>
      <c r="AA798" s="2" t="str">
        <f t="shared" si="65"/>
        <v>***</v>
      </c>
      <c r="AB798">
        <f t="shared" si="66"/>
        <v>0</v>
      </c>
    </row>
    <row r="799" spans="24:28">
      <c r="X799" t="str">
        <f t="shared" si="64"/>
        <v>_</v>
      </c>
      <c r="Y799" t="str">
        <f t="shared" si="67"/>
        <v>0.000</v>
      </c>
      <c r="Z799" t="str">
        <f t="shared" si="68"/>
        <v>0.000</v>
      </c>
      <c r="AA799" s="2" t="str">
        <f t="shared" si="65"/>
        <v>***</v>
      </c>
      <c r="AB799">
        <f t="shared" si="66"/>
        <v>0</v>
      </c>
    </row>
    <row r="800" spans="24:28">
      <c r="X800" t="str">
        <f t="shared" si="64"/>
        <v>_</v>
      </c>
      <c r="Y800" t="str">
        <f t="shared" si="67"/>
        <v>0.000</v>
      </c>
      <c r="Z800" t="str">
        <f t="shared" si="68"/>
        <v>0.000</v>
      </c>
      <c r="AA800" s="2" t="str">
        <f t="shared" si="65"/>
        <v>***</v>
      </c>
      <c r="AB800">
        <f t="shared" si="66"/>
        <v>0</v>
      </c>
    </row>
    <row r="801" spans="24:28">
      <c r="X801" t="str">
        <f t="shared" si="64"/>
        <v>_</v>
      </c>
      <c r="Y801" t="str">
        <f t="shared" si="67"/>
        <v>0.000</v>
      </c>
      <c r="Z801" t="str">
        <f t="shared" si="68"/>
        <v>0.000</v>
      </c>
      <c r="AA801" s="2" t="str">
        <f t="shared" si="65"/>
        <v>***</v>
      </c>
      <c r="AB801">
        <f t="shared" si="66"/>
        <v>0</v>
      </c>
    </row>
    <row r="802" spans="24:28">
      <c r="X802" t="str">
        <f t="shared" si="64"/>
        <v>_</v>
      </c>
      <c r="Y802" t="str">
        <f t="shared" si="67"/>
        <v>0.000</v>
      </c>
      <c r="Z802" t="str">
        <f t="shared" si="68"/>
        <v>0.000</v>
      </c>
      <c r="AA802" s="2" t="str">
        <f t="shared" si="65"/>
        <v>***</v>
      </c>
      <c r="AB802">
        <f t="shared" si="66"/>
        <v>0</v>
      </c>
    </row>
    <row r="803" spans="24:28">
      <c r="X803" t="str">
        <f t="shared" si="64"/>
        <v>_</v>
      </c>
      <c r="Y803" t="str">
        <f t="shared" si="67"/>
        <v>0.000</v>
      </c>
      <c r="Z803" t="str">
        <f t="shared" si="68"/>
        <v>0.000</v>
      </c>
      <c r="AA803" s="2" t="str">
        <f t="shared" si="65"/>
        <v>***</v>
      </c>
      <c r="AB803">
        <f t="shared" si="66"/>
        <v>0</v>
      </c>
    </row>
    <row r="804" spans="24:28">
      <c r="X804" t="str">
        <f t="shared" si="64"/>
        <v>_</v>
      </c>
      <c r="Y804" t="str">
        <f t="shared" si="67"/>
        <v>0.000</v>
      </c>
      <c r="Z804" t="str">
        <f t="shared" si="68"/>
        <v>0.000</v>
      </c>
      <c r="AA804" s="2" t="str">
        <f t="shared" si="65"/>
        <v>***</v>
      </c>
      <c r="AB804">
        <f t="shared" si="66"/>
        <v>0</v>
      </c>
    </row>
    <row r="805" spans="24:28">
      <c r="X805" t="str">
        <f t="shared" si="64"/>
        <v>_</v>
      </c>
      <c r="Y805" t="str">
        <f t="shared" si="67"/>
        <v>0.000</v>
      </c>
      <c r="Z805" t="str">
        <f t="shared" si="68"/>
        <v>0.000</v>
      </c>
      <c r="AA805" s="2" t="str">
        <f t="shared" si="65"/>
        <v>***</v>
      </c>
      <c r="AB805">
        <f t="shared" si="66"/>
        <v>0</v>
      </c>
    </row>
    <row r="806" spans="24:28">
      <c r="X806" t="str">
        <f t="shared" si="64"/>
        <v>_</v>
      </c>
      <c r="Y806" t="str">
        <f t="shared" si="67"/>
        <v>0.000</v>
      </c>
      <c r="Z806" t="str">
        <f t="shared" si="68"/>
        <v>0.000</v>
      </c>
      <c r="AA806" s="2" t="str">
        <f t="shared" si="65"/>
        <v>***</v>
      </c>
      <c r="AB806">
        <f t="shared" si="66"/>
        <v>0</v>
      </c>
    </row>
    <row r="807" spans="24:28">
      <c r="X807" t="str">
        <f t="shared" si="64"/>
        <v>_</v>
      </c>
      <c r="Y807" t="str">
        <f t="shared" si="67"/>
        <v>0.000</v>
      </c>
      <c r="Z807" t="str">
        <f t="shared" si="68"/>
        <v>0.000</v>
      </c>
      <c r="AA807" s="2" t="str">
        <f t="shared" si="65"/>
        <v>***</v>
      </c>
      <c r="AB807">
        <f t="shared" si="66"/>
        <v>0</v>
      </c>
    </row>
    <row r="808" spans="24:28">
      <c r="X808" t="str">
        <f t="shared" si="64"/>
        <v>_</v>
      </c>
      <c r="Y808" t="str">
        <f t="shared" si="67"/>
        <v>0.000</v>
      </c>
      <c r="Z808" t="str">
        <f t="shared" si="68"/>
        <v>0.000</v>
      </c>
      <c r="AA808" s="2" t="str">
        <f t="shared" si="65"/>
        <v>***</v>
      </c>
      <c r="AB808">
        <f t="shared" si="66"/>
        <v>0</v>
      </c>
    </row>
    <row r="809" spans="24:28">
      <c r="X809" t="str">
        <f t="shared" si="64"/>
        <v>_</v>
      </c>
      <c r="Y809" t="str">
        <f t="shared" si="67"/>
        <v>0.000</v>
      </c>
      <c r="Z809" t="str">
        <f t="shared" si="68"/>
        <v>0.000</v>
      </c>
      <c r="AA809" s="2" t="str">
        <f t="shared" si="65"/>
        <v>***</v>
      </c>
      <c r="AB809">
        <f t="shared" si="66"/>
        <v>0</v>
      </c>
    </row>
    <row r="810" spans="24:28">
      <c r="X810" t="str">
        <f t="shared" si="64"/>
        <v>_</v>
      </c>
      <c r="Y810" t="str">
        <f t="shared" si="67"/>
        <v>0.000</v>
      </c>
      <c r="Z810" t="str">
        <f t="shared" si="68"/>
        <v>0.000</v>
      </c>
      <c r="AA810" s="2" t="str">
        <f t="shared" si="65"/>
        <v>***</v>
      </c>
      <c r="AB810">
        <f t="shared" si="66"/>
        <v>0</v>
      </c>
    </row>
    <row r="811" spans="24:28">
      <c r="X811" t="str">
        <f t="shared" si="64"/>
        <v>_</v>
      </c>
      <c r="Y811" t="str">
        <f t="shared" si="67"/>
        <v>0.000</v>
      </c>
      <c r="Z811" t="str">
        <f t="shared" si="68"/>
        <v>0.000</v>
      </c>
      <c r="AA811" s="2" t="str">
        <f t="shared" si="65"/>
        <v>***</v>
      </c>
      <c r="AB811">
        <f t="shared" si="66"/>
        <v>0</v>
      </c>
    </row>
    <row r="812" spans="24:28">
      <c r="X812" t="str">
        <f t="shared" si="64"/>
        <v>_</v>
      </c>
      <c r="Y812" t="str">
        <f t="shared" si="67"/>
        <v>0.000</v>
      </c>
      <c r="Z812" t="str">
        <f t="shared" si="68"/>
        <v>0.000</v>
      </c>
      <c r="AA812" s="2" t="str">
        <f t="shared" si="65"/>
        <v>***</v>
      </c>
      <c r="AB812">
        <f t="shared" si="66"/>
        <v>0</v>
      </c>
    </row>
    <row r="813" spans="24:28">
      <c r="X813" t="str">
        <f t="shared" si="64"/>
        <v>_</v>
      </c>
      <c r="Y813" t="str">
        <f t="shared" si="67"/>
        <v>0.000</v>
      </c>
      <c r="Z813" t="str">
        <f t="shared" si="68"/>
        <v>0.000</v>
      </c>
      <c r="AA813" s="2" t="str">
        <f t="shared" si="65"/>
        <v>***</v>
      </c>
      <c r="AB813">
        <f t="shared" si="66"/>
        <v>0</v>
      </c>
    </row>
    <row r="814" spans="24:28">
      <c r="X814" t="str">
        <f t="shared" si="64"/>
        <v>_</v>
      </c>
      <c r="Y814" t="str">
        <f t="shared" si="67"/>
        <v>0.000</v>
      </c>
      <c r="Z814" t="str">
        <f t="shared" si="68"/>
        <v>0.000</v>
      </c>
      <c r="AA814" s="2" t="str">
        <f t="shared" si="65"/>
        <v>***</v>
      </c>
      <c r="AB814">
        <f t="shared" si="66"/>
        <v>0</v>
      </c>
    </row>
    <row r="815" spans="24:28">
      <c r="X815" t="str">
        <f t="shared" si="64"/>
        <v>_</v>
      </c>
      <c r="Y815" t="str">
        <f t="shared" si="67"/>
        <v>0.000</v>
      </c>
      <c r="Z815" t="str">
        <f t="shared" si="68"/>
        <v>0.000</v>
      </c>
      <c r="AA815" s="2" t="str">
        <f t="shared" si="65"/>
        <v>***</v>
      </c>
      <c r="AB815">
        <f t="shared" si="66"/>
        <v>0</v>
      </c>
    </row>
    <row r="816" spans="24:28">
      <c r="X816" t="str">
        <f t="shared" si="64"/>
        <v>_</v>
      </c>
      <c r="Y816" t="str">
        <f t="shared" si="67"/>
        <v>0.000</v>
      </c>
      <c r="Z816" t="str">
        <f t="shared" si="68"/>
        <v>0.000</v>
      </c>
      <c r="AA816" s="2" t="str">
        <f t="shared" si="65"/>
        <v>***</v>
      </c>
      <c r="AB816">
        <f t="shared" si="66"/>
        <v>0</v>
      </c>
    </row>
    <row r="817" spans="24:28">
      <c r="X817" t="str">
        <f t="shared" si="64"/>
        <v>_</v>
      </c>
      <c r="Y817" t="str">
        <f t="shared" si="67"/>
        <v>0.000</v>
      </c>
      <c r="Z817" t="str">
        <f t="shared" si="68"/>
        <v>0.000</v>
      </c>
      <c r="AA817" s="2" t="str">
        <f t="shared" si="65"/>
        <v>***</v>
      </c>
      <c r="AB817">
        <f t="shared" si="66"/>
        <v>0</v>
      </c>
    </row>
    <row r="818" spans="24:28">
      <c r="X818" t="str">
        <f t="shared" si="64"/>
        <v>_</v>
      </c>
      <c r="Y818" t="str">
        <f t="shared" si="67"/>
        <v>0.000</v>
      </c>
      <c r="Z818" t="str">
        <f t="shared" si="68"/>
        <v>0.000</v>
      </c>
      <c r="AA818" s="2" t="str">
        <f t="shared" si="65"/>
        <v>***</v>
      </c>
      <c r="AB818">
        <f t="shared" si="66"/>
        <v>0</v>
      </c>
    </row>
    <row r="819" spans="24:28">
      <c r="X819" t="str">
        <f t="shared" si="64"/>
        <v>_</v>
      </c>
      <c r="Y819" t="str">
        <f t="shared" si="67"/>
        <v>0.000</v>
      </c>
      <c r="Z819" t="str">
        <f t="shared" si="68"/>
        <v>0.000</v>
      </c>
      <c r="AA819" s="2" t="str">
        <f t="shared" si="65"/>
        <v>***</v>
      </c>
      <c r="AB819">
        <f t="shared" si="66"/>
        <v>0</v>
      </c>
    </row>
    <row r="820" spans="24:28">
      <c r="X820" t="str">
        <f t="shared" si="64"/>
        <v>_</v>
      </c>
      <c r="Y820" t="str">
        <f t="shared" si="67"/>
        <v>0.000</v>
      </c>
      <c r="Z820" t="str">
        <f t="shared" si="68"/>
        <v>0.000</v>
      </c>
      <c r="AA820" s="2" t="str">
        <f t="shared" si="65"/>
        <v>***</v>
      </c>
      <c r="AB820">
        <f t="shared" si="66"/>
        <v>0</v>
      </c>
    </row>
    <row r="821" spans="24:28">
      <c r="X821" t="str">
        <f t="shared" si="64"/>
        <v>_</v>
      </c>
      <c r="Y821" t="str">
        <f t="shared" si="67"/>
        <v>0.000</v>
      </c>
      <c r="Z821" t="str">
        <f t="shared" si="68"/>
        <v>0.000</v>
      </c>
      <c r="AA821" s="2" t="str">
        <f t="shared" si="65"/>
        <v>***</v>
      </c>
      <c r="AB821">
        <f t="shared" si="66"/>
        <v>0</v>
      </c>
    </row>
    <row r="822" spans="24:28">
      <c r="X822" t="str">
        <f t="shared" si="64"/>
        <v>_</v>
      </c>
      <c r="Y822" t="str">
        <f t="shared" si="67"/>
        <v>0.000</v>
      </c>
      <c r="Z822" t="str">
        <f t="shared" si="68"/>
        <v>0.000</v>
      </c>
      <c r="AA822" s="2" t="str">
        <f t="shared" si="65"/>
        <v>***</v>
      </c>
      <c r="AB822">
        <f t="shared" si="66"/>
        <v>0</v>
      </c>
    </row>
    <row r="823" spans="24:28">
      <c r="X823" t="str">
        <f t="shared" si="64"/>
        <v>_</v>
      </c>
      <c r="Y823" t="str">
        <f t="shared" si="67"/>
        <v>0.000</v>
      </c>
      <c r="Z823" t="str">
        <f t="shared" si="68"/>
        <v>0.000</v>
      </c>
      <c r="AA823" s="2" t="str">
        <f t="shared" si="65"/>
        <v>***</v>
      </c>
      <c r="AB823">
        <f t="shared" si="66"/>
        <v>0</v>
      </c>
    </row>
    <row r="824" spans="24:28">
      <c r="X824" t="str">
        <f t="shared" si="64"/>
        <v>_</v>
      </c>
      <c r="Y824" t="str">
        <f t="shared" si="67"/>
        <v>0.000</v>
      </c>
      <c r="Z824" t="str">
        <f t="shared" si="68"/>
        <v>0.000</v>
      </c>
      <c r="AA824" s="2" t="str">
        <f t="shared" si="65"/>
        <v>***</v>
      </c>
      <c r="AB824">
        <f t="shared" si="66"/>
        <v>0</v>
      </c>
    </row>
    <row r="825" spans="24:28">
      <c r="X825" t="str">
        <f t="shared" si="64"/>
        <v>_</v>
      </c>
      <c r="Y825" t="str">
        <f t="shared" si="67"/>
        <v>0.000</v>
      </c>
      <c r="Z825" t="str">
        <f t="shared" si="68"/>
        <v>0.000</v>
      </c>
      <c r="AA825" s="2" t="str">
        <f t="shared" si="65"/>
        <v>***</v>
      </c>
      <c r="AB825">
        <f t="shared" si="66"/>
        <v>0</v>
      </c>
    </row>
    <row r="826" spans="24:28">
      <c r="X826" t="str">
        <f t="shared" si="64"/>
        <v>_</v>
      </c>
      <c r="Y826" t="str">
        <f t="shared" si="67"/>
        <v>0.000</v>
      </c>
      <c r="Z826" t="str">
        <f t="shared" si="68"/>
        <v>0.000</v>
      </c>
      <c r="AA826" s="2" t="str">
        <f t="shared" si="65"/>
        <v>***</v>
      </c>
      <c r="AB826">
        <f t="shared" si="66"/>
        <v>0</v>
      </c>
    </row>
    <row r="827" spans="24:28">
      <c r="X827" t="str">
        <f t="shared" si="64"/>
        <v>_</v>
      </c>
      <c r="Y827" t="str">
        <f t="shared" si="67"/>
        <v>0.000</v>
      </c>
      <c r="Z827" t="str">
        <f t="shared" si="68"/>
        <v>0.000</v>
      </c>
      <c r="AA827" s="2" t="str">
        <f t="shared" si="65"/>
        <v>***</v>
      </c>
      <c r="AB827">
        <f t="shared" si="66"/>
        <v>0</v>
      </c>
    </row>
    <row r="828" spans="24:28">
      <c r="X828" t="str">
        <f t="shared" si="64"/>
        <v>_</v>
      </c>
      <c r="Y828" t="str">
        <f t="shared" si="67"/>
        <v>0.000</v>
      </c>
      <c r="Z828" t="str">
        <f t="shared" si="68"/>
        <v>0.000</v>
      </c>
      <c r="AA828" s="2" t="str">
        <f t="shared" si="65"/>
        <v>***</v>
      </c>
      <c r="AB828">
        <f t="shared" si="66"/>
        <v>0</v>
      </c>
    </row>
    <row r="829" spans="24:28">
      <c r="X829" t="str">
        <f t="shared" si="64"/>
        <v>_</v>
      </c>
      <c r="Y829" t="str">
        <f t="shared" si="67"/>
        <v>0.000</v>
      </c>
      <c r="Z829" t="str">
        <f t="shared" si="68"/>
        <v>0.000</v>
      </c>
      <c r="AA829" s="2" t="str">
        <f t="shared" si="65"/>
        <v>***</v>
      </c>
      <c r="AB829">
        <f t="shared" si="66"/>
        <v>0</v>
      </c>
    </row>
    <row r="830" spans="24:28">
      <c r="X830" t="str">
        <f t="shared" si="64"/>
        <v>_</v>
      </c>
      <c r="Y830" t="str">
        <f t="shared" si="67"/>
        <v>0.000</v>
      </c>
      <c r="Z830" t="str">
        <f t="shared" si="68"/>
        <v>0.000</v>
      </c>
      <c r="AA830" s="2" t="str">
        <f t="shared" si="65"/>
        <v>***</v>
      </c>
      <c r="AB830">
        <f t="shared" si="66"/>
        <v>0</v>
      </c>
    </row>
    <row r="831" spans="24:28">
      <c r="X831" t="str">
        <f t="shared" si="64"/>
        <v>_</v>
      </c>
      <c r="Y831" t="str">
        <f t="shared" si="67"/>
        <v>0.000</v>
      </c>
      <c r="Z831" t="str">
        <f t="shared" si="68"/>
        <v>0.000</v>
      </c>
      <c r="AA831" s="2" t="str">
        <f t="shared" si="65"/>
        <v>***</v>
      </c>
      <c r="AB831">
        <f t="shared" si="66"/>
        <v>0</v>
      </c>
    </row>
    <row r="832" spans="24:28">
      <c r="X832" t="str">
        <f t="shared" si="64"/>
        <v>_</v>
      </c>
      <c r="Y832" t="str">
        <f t="shared" si="67"/>
        <v>0.000</v>
      </c>
      <c r="Z832" t="str">
        <f t="shared" si="68"/>
        <v>0.000</v>
      </c>
      <c r="AA832" s="2" t="str">
        <f t="shared" si="65"/>
        <v>***</v>
      </c>
      <c r="AB832">
        <f t="shared" si="66"/>
        <v>0</v>
      </c>
    </row>
    <row r="833" spans="24:28">
      <c r="X833" t="str">
        <f t="shared" si="64"/>
        <v>_</v>
      </c>
      <c r="Y833" t="str">
        <f t="shared" si="67"/>
        <v>0.000</v>
      </c>
      <c r="Z833" t="str">
        <f t="shared" si="68"/>
        <v>0.000</v>
      </c>
      <c r="AA833" s="2" t="str">
        <f t="shared" si="65"/>
        <v>***</v>
      </c>
      <c r="AB833">
        <f t="shared" si="66"/>
        <v>0</v>
      </c>
    </row>
    <row r="834" spans="24:28">
      <c r="X834" t="str">
        <f t="shared" si="64"/>
        <v>_</v>
      </c>
      <c r="Y834" t="str">
        <f t="shared" si="67"/>
        <v>0.000</v>
      </c>
      <c r="Z834" t="str">
        <f t="shared" si="68"/>
        <v>0.000</v>
      </c>
      <c r="AA834" s="2" t="str">
        <f t="shared" si="65"/>
        <v>***</v>
      </c>
      <c r="AB834">
        <f t="shared" si="66"/>
        <v>0</v>
      </c>
    </row>
    <row r="835" spans="24:28">
      <c r="X835" t="str">
        <f t="shared" ref="X835:X898" si="69">E835&amp;"_"&amp;F835</f>
        <v>_</v>
      </c>
      <c r="Y835" t="str">
        <f t="shared" si="67"/>
        <v>0.000</v>
      </c>
      <c r="Z835" t="str">
        <f t="shared" si="68"/>
        <v>0.000</v>
      </c>
      <c r="AA835" s="2" t="str">
        <f t="shared" ref="AA835:AA898" si="70">IF(COUNTIF(J835,"*E*")&gt;0, "***", IF(TEXT(J835, "0.00E+00")*1&lt;0.01, "***", IF(TEXT(J835, "0.00E+00")*1&lt;0.05, "**",  IF(TEXT(J835, "0.00E+00")*1&lt;0.1, "*",""))))</f>
        <v>***</v>
      </c>
      <c r="AB835">
        <f t="shared" ref="AB835:AB898" si="71">D835</f>
        <v>0</v>
      </c>
    </row>
    <row r="836" spans="24:28">
      <c r="X836" t="str">
        <f t="shared" si="69"/>
        <v>_</v>
      </c>
      <c r="Y836" t="str">
        <f t="shared" si="67"/>
        <v>0.000</v>
      </c>
      <c r="Z836" t="str">
        <f t="shared" si="68"/>
        <v>0.000</v>
      </c>
      <c r="AA836" s="2" t="str">
        <f t="shared" si="70"/>
        <v>***</v>
      </c>
      <c r="AB836">
        <f t="shared" si="71"/>
        <v>0</v>
      </c>
    </row>
    <row r="837" spans="24:28">
      <c r="X837" t="str">
        <f t="shared" si="69"/>
        <v>_</v>
      </c>
      <c r="Y837" t="str">
        <f t="shared" si="67"/>
        <v>0.000</v>
      </c>
      <c r="Z837" t="str">
        <f t="shared" si="68"/>
        <v>0.000</v>
      </c>
      <c r="AA837" s="2" t="str">
        <f t="shared" si="70"/>
        <v>***</v>
      </c>
      <c r="AB837">
        <f t="shared" si="71"/>
        <v>0</v>
      </c>
    </row>
    <row r="838" spans="24:28">
      <c r="X838" t="str">
        <f t="shared" si="69"/>
        <v>_</v>
      </c>
      <c r="Y838" t="str">
        <f t="shared" si="67"/>
        <v>0.000</v>
      </c>
      <c r="Z838" t="str">
        <f t="shared" si="68"/>
        <v>0.000</v>
      </c>
      <c r="AA838" s="2" t="str">
        <f t="shared" si="70"/>
        <v>***</v>
      </c>
      <c r="AB838">
        <f t="shared" si="71"/>
        <v>0</v>
      </c>
    </row>
    <row r="839" spans="24:28">
      <c r="X839" t="str">
        <f t="shared" si="69"/>
        <v>_</v>
      </c>
      <c r="Y839" t="str">
        <f t="shared" si="67"/>
        <v>0.000</v>
      </c>
      <c r="Z839" t="str">
        <f t="shared" si="68"/>
        <v>0.000</v>
      </c>
      <c r="AA839" s="2" t="str">
        <f t="shared" si="70"/>
        <v>***</v>
      </c>
      <c r="AB839">
        <f t="shared" si="71"/>
        <v>0</v>
      </c>
    </row>
    <row r="840" spans="24:28">
      <c r="X840" t="str">
        <f t="shared" si="69"/>
        <v>_</v>
      </c>
      <c r="Y840" t="str">
        <f t="shared" si="67"/>
        <v>0.000</v>
      </c>
      <c r="Z840" t="str">
        <f t="shared" si="68"/>
        <v>0.000</v>
      </c>
      <c r="AA840" s="2" t="str">
        <f t="shared" si="70"/>
        <v>***</v>
      </c>
      <c r="AB840">
        <f t="shared" si="71"/>
        <v>0</v>
      </c>
    </row>
    <row r="841" spans="24:28">
      <c r="X841" t="str">
        <f t="shared" si="69"/>
        <v>_</v>
      </c>
      <c r="Y841" t="str">
        <f t="shared" si="67"/>
        <v>0.000</v>
      </c>
      <c r="Z841" t="str">
        <f t="shared" si="68"/>
        <v>0.000</v>
      </c>
      <c r="AA841" s="2" t="str">
        <f t="shared" si="70"/>
        <v>***</v>
      </c>
      <c r="AB841">
        <f t="shared" si="71"/>
        <v>0</v>
      </c>
    </row>
    <row r="842" spans="24:28">
      <c r="X842" t="str">
        <f t="shared" si="69"/>
        <v>_</v>
      </c>
      <c r="Y842" t="str">
        <f t="shared" si="67"/>
        <v>0.000</v>
      </c>
      <c r="Z842" t="str">
        <f t="shared" si="68"/>
        <v>0.000</v>
      </c>
      <c r="AA842" s="2" t="str">
        <f t="shared" si="70"/>
        <v>***</v>
      </c>
      <c r="AB842">
        <f t="shared" si="71"/>
        <v>0</v>
      </c>
    </row>
    <row r="843" spans="24:28">
      <c r="X843" t="str">
        <f t="shared" si="69"/>
        <v>_</v>
      </c>
      <c r="Y843" t="str">
        <f t="shared" si="67"/>
        <v>0.000</v>
      </c>
      <c r="Z843" t="str">
        <f t="shared" si="68"/>
        <v>0.000</v>
      </c>
      <c r="AA843" s="2" t="str">
        <f t="shared" si="70"/>
        <v>***</v>
      </c>
      <c r="AB843">
        <f t="shared" si="71"/>
        <v>0</v>
      </c>
    </row>
    <row r="844" spans="24:28">
      <c r="X844" t="str">
        <f t="shared" si="69"/>
        <v>_</v>
      </c>
      <c r="Y844" t="str">
        <f t="shared" si="67"/>
        <v>0.000</v>
      </c>
      <c r="Z844" t="str">
        <f t="shared" si="68"/>
        <v>0.000</v>
      </c>
      <c r="AA844" s="2" t="str">
        <f t="shared" si="70"/>
        <v>***</v>
      </c>
      <c r="AB844">
        <f t="shared" si="71"/>
        <v>0</v>
      </c>
    </row>
    <row r="845" spans="24:28">
      <c r="X845" t="str">
        <f t="shared" si="69"/>
        <v>_</v>
      </c>
      <c r="Y845" t="str">
        <f t="shared" si="67"/>
        <v>0.000</v>
      </c>
      <c r="Z845" t="str">
        <f t="shared" si="68"/>
        <v>0.000</v>
      </c>
      <c r="AA845" s="2" t="str">
        <f t="shared" si="70"/>
        <v>***</v>
      </c>
      <c r="AB845">
        <f t="shared" si="71"/>
        <v>0</v>
      </c>
    </row>
    <row r="846" spans="24:28">
      <c r="X846" t="str">
        <f t="shared" si="69"/>
        <v>_</v>
      </c>
      <c r="Y846" t="str">
        <f t="shared" si="67"/>
        <v>0.000</v>
      </c>
      <c r="Z846" t="str">
        <f t="shared" si="68"/>
        <v>0.000</v>
      </c>
      <c r="AA846" s="2" t="str">
        <f t="shared" si="70"/>
        <v>***</v>
      </c>
      <c r="AB846">
        <f t="shared" si="71"/>
        <v>0</v>
      </c>
    </row>
    <row r="847" spans="24:28">
      <c r="X847" t="str">
        <f t="shared" si="69"/>
        <v>_</v>
      </c>
      <c r="Y847" t="str">
        <f t="shared" si="67"/>
        <v>0.000</v>
      </c>
      <c r="Z847" t="str">
        <f t="shared" si="68"/>
        <v>0.000</v>
      </c>
      <c r="AA847" s="2" t="str">
        <f t="shared" si="70"/>
        <v>***</v>
      </c>
      <c r="AB847">
        <f t="shared" si="71"/>
        <v>0</v>
      </c>
    </row>
    <row r="848" spans="24:28">
      <c r="X848" t="str">
        <f t="shared" si="69"/>
        <v>_</v>
      </c>
      <c r="Y848" t="str">
        <f t="shared" si="67"/>
        <v>0.000</v>
      </c>
      <c r="Z848" t="str">
        <f t="shared" si="68"/>
        <v>0.000</v>
      </c>
      <c r="AA848" s="2" t="str">
        <f t="shared" si="70"/>
        <v>***</v>
      </c>
      <c r="AB848">
        <f t="shared" si="71"/>
        <v>0</v>
      </c>
    </row>
    <row r="849" spans="24:28">
      <c r="X849" t="str">
        <f t="shared" si="69"/>
        <v>_</v>
      </c>
      <c r="Y849" t="str">
        <f t="shared" si="67"/>
        <v>0.000</v>
      </c>
      <c r="Z849" t="str">
        <f t="shared" si="68"/>
        <v>0.000</v>
      </c>
      <c r="AA849" s="2" t="str">
        <f t="shared" si="70"/>
        <v>***</v>
      </c>
      <c r="AB849">
        <f t="shared" si="71"/>
        <v>0</v>
      </c>
    </row>
    <row r="850" spans="24:28">
      <c r="X850" t="str">
        <f t="shared" si="69"/>
        <v>_</v>
      </c>
      <c r="Y850" t="str">
        <f t="shared" si="67"/>
        <v>0.000</v>
      </c>
      <c r="Z850" t="str">
        <f t="shared" si="68"/>
        <v>0.000</v>
      </c>
      <c r="AA850" s="2" t="str">
        <f t="shared" si="70"/>
        <v>***</v>
      </c>
      <c r="AB850">
        <f t="shared" si="71"/>
        <v>0</v>
      </c>
    </row>
    <row r="851" spans="24:28">
      <c r="X851" t="str">
        <f t="shared" si="69"/>
        <v>_</v>
      </c>
      <c r="Y851" t="str">
        <f t="shared" si="67"/>
        <v>0.000</v>
      </c>
      <c r="Z851" t="str">
        <f t="shared" si="68"/>
        <v>0.000</v>
      </c>
      <c r="AA851" s="2" t="str">
        <f t="shared" si="70"/>
        <v>***</v>
      </c>
      <c r="AB851">
        <f t="shared" si="71"/>
        <v>0</v>
      </c>
    </row>
    <row r="852" spans="24:28">
      <c r="X852" t="str">
        <f t="shared" si="69"/>
        <v>_</v>
      </c>
      <c r="Y852" t="str">
        <f t="shared" si="67"/>
        <v>0.000</v>
      </c>
      <c r="Z852" t="str">
        <f t="shared" si="68"/>
        <v>0.000</v>
      </c>
      <c r="AA852" s="2" t="str">
        <f t="shared" si="70"/>
        <v>***</v>
      </c>
      <c r="AB852">
        <f t="shared" si="71"/>
        <v>0</v>
      </c>
    </row>
    <row r="853" spans="24:28">
      <c r="X853" t="str">
        <f t="shared" si="69"/>
        <v>_</v>
      </c>
      <c r="Y853" t="str">
        <f t="shared" si="67"/>
        <v>0.000</v>
      </c>
      <c r="Z853" t="str">
        <f t="shared" si="68"/>
        <v>0.000</v>
      </c>
      <c r="AA853" s="2" t="str">
        <f t="shared" si="70"/>
        <v>***</v>
      </c>
      <c r="AB853">
        <f t="shared" si="71"/>
        <v>0</v>
      </c>
    </row>
    <row r="854" spans="24:28">
      <c r="X854" t="str">
        <f t="shared" si="69"/>
        <v>_</v>
      </c>
      <c r="Y854" t="str">
        <f t="shared" si="67"/>
        <v>0.000</v>
      </c>
      <c r="Z854" t="str">
        <f t="shared" si="68"/>
        <v>0.000</v>
      </c>
      <c r="AA854" s="2" t="str">
        <f t="shared" si="70"/>
        <v>***</v>
      </c>
      <c r="AB854">
        <f t="shared" si="71"/>
        <v>0</v>
      </c>
    </row>
    <row r="855" spans="24:28">
      <c r="X855" t="str">
        <f t="shared" si="69"/>
        <v>_</v>
      </c>
      <c r="Y855" t="str">
        <f t="shared" si="67"/>
        <v>0.000</v>
      </c>
      <c r="Z855" t="str">
        <f t="shared" si="68"/>
        <v>0.000</v>
      </c>
      <c r="AA855" s="2" t="str">
        <f t="shared" si="70"/>
        <v>***</v>
      </c>
      <c r="AB855">
        <f t="shared" si="71"/>
        <v>0</v>
      </c>
    </row>
    <row r="856" spans="24:28">
      <c r="X856" t="str">
        <f t="shared" si="69"/>
        <v>_</v>
      </c>
      <c r="Y856" t="str">
        <f t="shared" si="67"/>
        <v>0.000</v>
      </c>
      <c r="Z856" t="str">
        <f t="shared" si="68"/>
        <v>0.000</v>
      </c>
      <c r="AA856" s="2" t="str">
        <f t="shared" si="70"/>
        <v>***</v>
      </c>
      <c r="AB856">
        <f t="shared" si="71"/>
        <v>0</v>
      </c>
    </row>
    <row r="857" spans="24:28">
      <c r="X857" t="str">
        <f t="shared" si="69"/>
        <v>_</v>
      </c>
      <c r="Y857" t="str">
        <f t="shared" si="67"/>
        <v>0.000</v>
      </c>
      <c r="Z857" t="str">
        <f t="shared" si="68"/>
        <v>0.000</v>
      </c>
      <c r="AA857" s="2" t="str">
        <f t="shared" si="70"/>
        <v>***</v>
      </c>
      <c r="AB857">
        <f t="shared" si="71"/>
        <v>0</v>
      </c>
    </row>
    <row r="858" spans="24:28">
      <c r="X858" t="str">
        <f t="shared" si="69"/>
        <v>_</v>
      </c>
      <c r="Y858" t="str">
        <f t="shared" si="67"/>
        <v>0.000</v>
      </c>
      <c r="Z858" t="str">
        <f t="shared" si="68"/>
        <v>0.000</v>
      </c>
      <c r="AA858" s="2" t="str">
        <f t="shared" si="70"/>
        <v>***</v>
      </c>
      <c r="AB858">
        <f t="shared" si="71"/>
        <v>0</v>
      </c>
    </row>
    <row r="859" spans="24:28">
      <c r="X859" t="str">
        <f t="shared" si="69"/>
        <v>_</v>
      </c>
      <c r="Y859" t="str">
        <f t="shared" si="67"/>
        <v>0.000</v>
      </c>
      <c r="Z859" t="str">
        <f t="shared" si="68"/>
        <v>0.000</v>
      </c>
      <c r="AA859" s="2" t="str">
        <f t="shared" si="70"/>
        <v>***</v>
      </c>
      <c r="AB859">
        <f t="shared" si="71"/>
        <v>0</v>
      </c>
    </row>
    <row r="860" spans="24:28">
      <c r="X860" t="str">
        <f t="shared" si="69"/>
        <v>_</v>
      </c>
      <c r="Y860" t="str">
        <f t="shared" si="67"/>
        <v>0.000</v>
      </c>
      <c r="Z860" t="str">
        <f t="shared" si="68"/>
        <v>0.000</v>
      </c>
      <c r="AA860" s="2" t="str">
        <f t="shared" si="70"/>
        <v>***</v>
      </c>
      <c r="AB860">
        <f t="shared" si="71"/>
        <v>0</v>
      </c>
    </row>
    <row r="861" spans="24:28">
      <c r="X861" t="str">
        <f t="shared" si="69"/>
        <v>_</v>
      </c>
      <c r="Y861" t="str">
        <f t="shared" ref="Y861:Y924" si="72">TEXT(G861,"0.000")</f>
        <v>0.000</v>
      </c>
      <c r="Z861" t="str">
        <f t="shared" ref="Z861:Z924" si="73">TEXT(H861,"0.000")</f>
        <v>0.000</v>
      </c>
      <c r="AA861" s="2" t="str">
        <f t="shared" si="70"/>
        <v>***</v>
      </c>
      <c r="AB861">
        <f t="shared" si="71"/>
        <v>0</v>
      </c>
    </row>
    <row r="862" spans="24:28">
      <c r="X862" t="str">
        <f t="shared" si="69"/>
        <v>_</v>
      </c>
      <c r="Y862" t="str">
        <f t="shared" si="72"/>
        <v>0.000</v>
      </c>
      <c r="Z862" t="str">
        <f t="shared" si="73"/>
        <v>0.000</v>
      </c>
      <c r="AA862" s="2" t="str">
        <f t="shared" si="70"/>
        <v>***</v>
      </c>
      <c r="AB862">
        <f t="shared" si="71"/>
        <v>0</v>
      </c>
    </row>
    <row r="863" spans="24:28">
      <c r="X863" t="str">
        <f t="shared" si="69"/>
        <v>_</v>
      </c>
      <c r="Y863" t="str">
        <f t="shared" si="72"/>
        <v>0.000</v>
      </c>
      <c r="Z863" t="str">
        <f t="shared" si="73"/>
        <v>0.000</v>
      </c>
      <c r="AA863" s="2" t="str">
        <f t="shared" si="70"/>
        <v>***</v>
      </c>
      <c r="AB863">
        <f t="shared" si="71"/>
        <v>0</v>
      </c>
    </row>
    <row r="864" spans="24:28">
      <c r="X864" t="str">
        <f t="shared" si="69"/>
        <v>_</v>
      </c>
      <c r="Y864" t="str">
        <f t="shared" si="72"/>
        <v>0.000</v>
      </c>
      <c r="Z864" t="str">
        <f t="shared" si="73"/>
        <v>0.000</v>
      </c>
      <c r="AA864" s="2" t="str">
        <f t="shared" si="70"/>
        <v>***</v>
      </c>
      <c r="AB864">
        <f t="shared" si="71"/>
        <v>0</v>
      </c>
    </row>
    <row r="865" spans="24:28">
      <c r="X865" t="str">
        <f t="shared" si="69"/>
        <v>_</v>
      </c>
      <c r="Y865" t="str">
        <f t="shared" si="72"/>
        <v>0.000</v>
      </c>
      <c r="Z865" t="str">
        <f t="shared" si="73"/>
        <v>0.000</v>
      </c>
      <c r="AA865" s="2" t="str">
        <f t="shared" si="70"/>
        <v>***</v>
      </c>
      <c r="AB865">
        <f t="shared" si="71"/>
        <v>0</v>
      </c>
    </row>
    <row r="866" spans="24:28">
      <c r="X866" t="str">
        <f t="shared" si="69"/>
        <v>_</v>
      </c>
      <c r="Y866" t="str">
        <f t="shared" si="72"/>
        <v>0.000</v>
      </c>
      <c r="Z866" t="str">
        <f t="shared" si="73"/>
        <v>0.000</v>
      </c>
      <c r="AA866" s="2" t="str">
        <f t="shared" si="70"/>
        <v>***</v>
      </c>
      <c r="AB866">
        <f t="shared" si="71"/>
        <v>0</v>
      </c>
    </row>
    <row r="867" spans="24:28">
      <c r="X867" t="str">
        <f t="shared" si="69"/>
        <v>_</v>
      </c>
      <c r="Y867" t="str">
        <f t="shared" si="72"/>
        <v>0.000</v>
      </c>
      <c r="Z867" t="str">
        <f t="shared" si="73"/>
        <v>0.000</v>
      </c>
      <c r="AA867" s="2" t="str">
        <f t="shared" si="70"/>
        <v>***</v>
      </c>
      <c r="AB867">
        <f t="shared" si="71"/>
        <v>0</v>
      </c>
    </row>
    <row r="868" spans="24:28">
      <c r="X868" t="str">
        <f t="shared" si="69"/>
        <v>_</v>
      </c>
      <c r="Y868" t="str">
        <f t="shared" si="72"/>
        <v>0.000</v>
      </c>
      <c r="Z868" t="str">
        <f t="shared" si="73"/>
        <v>0.000</v>
      </c>
      <c r="AA868" s="2" t="str">
        <f t="shared" si="70"/>
        <v>***</v>
      </c>
      <c r="AB868">
        <f t="shared" si="71"/>
        <v>0</v>
      </c>
    </row>
    <row r="869" spans="24:28">
      <c r="X869" t="str">
        <f t="shared" si="69"/>
        <v>_</v>
      </c>
      <c r="Y869" t="str">
        <f t="shared" si="72"/>
        <v>0.000</v>
      </c>
      <c r="Z869" t="str">
        <f t="shared" si="73"/>
        <v>0.000</v>
      </c>
      <c r="AA869" s="2" t="str">
        <f t="shared" si="70"/>
        <v>***</v>
      </c>
      <c r="AB869">
        <f t="shared" si="71"/>
        <v>0</v>
      </c>
    </row>
    <row r="870" spans="24:28">
      <c r="X870" t="str">
        <f t="shared" si="69"/>
        <v>_</v>
      </c>
      <c r="Y870" t="str">
        <f t="shared" si="72"/>
        <v>0.000</v>
      </c>
      <c r="Z870" t="str">
        <f t="shared" si="73"/>
        <v>0.000</v>
      </c>
      <c r="AA870" s="2" t="str">
        <f t="shared" si="70"/>
        <v>***</v>
      </c>
      <c r="AB870">
        <f t="shared" si="71"/>
        <v>0</v>
      </c>
    </row>
    <row r="871" spans="24:28">
      <c r="X871" t="str">
        <f t="shared" si="69"/>
        <v>_</v>
      </c>
      <c r="Y871" t="str">
        <f t="shared" si="72"/>
        <v>0.000</v>
      </c>
      <c r="Z871" t="str">
        <f t="shared" si="73"/>
        <v>0.000</v>
      </c>
      <c r="AA871" s="2" t="str">
        <f t="shared" si="70"/>
        <v>***</v>
      </c>
      <c r="AB871">
        <f t="shared" si="71"/>
        <v>0</v>
      </c>
    </row>
    <row r="872" spans="24:28">
      <c r="X872" t="str">
        <f t="shared" si="69"/>
        <v>_</v>
      </c>
      <c r="Y872" t="str">
        <f t="shared" si="72"/>
        <v>0.000</v>
      </c>
      <c r="Z872" t="str">
        <f t="shared" si="73"/>
        <v>0.000</v>
      </c>
      <c r="AA872" s="2" t="str">
        <f t="shared" si="70"/>
        <v>***</v>
      </c>
      <c r="AB872">
        <f t="shared" si="71"/>
        <v>0</v>
      </c>
    </row>
    <row r="873" spans="24:28">
      <c r="X873" t="str">
        <f t="shared" si="69"/>
        <v>_</v>
      </c>
      <c r="Y873" t="str">
        <f t="shared" si="72"/>
        <v>0.000</v>
      </c>
      <c r="Z873" t="str">
        <f t="shared" si="73"/>
        <v>0.000</v>
      </c>
      <c r="AA873" s="2" t="str">
        <f t="shared" si="70"/>
        <v>***</v>
      </c>
      <c r="AB873">
        <f t="shared" si="71"/>
        <v>0</v>
      </c>
    </row>
    <row r="874" spans="24:28">
      <c r="X874" t="str">
        <f t="shared" si="69"/>
        <v>_</v>
      </c>
      <c r="Y874" t="str">
        <f t="shared" si="72"/>
        <v>0.000</v>
      </c>
      <c r="Z874" t="str">
        <f t="shared" si="73"/>
        <v>0.000</v>
      </c>
      <c r="AA874" s="2" t="str">
        <f t="shared" si="70"/>
        <v>***</v>
      </c>
      <c r="AB874">
        <f t="shared" si="71"/>
        <v>0</v>
      </c>
    </row>
    <row r="875" spans="24:28">
      <c r="X875" t="str">
        <f t="shared" si="69"/>
        <v>_</v>
      </c>
      <c r="Y875" t="str">
        <f t="shared" si="72"/>
        <v>0.000</v>
      </c>
      <c r="Z875" t="str">
        <f t="shared" si="73"/>
        <v>0.000</v>
      </c>
      <c r="AA875" s="2" t="str">
        <f t="shared" si="70"/>
        <v>***</v>
      </c>
      <c r="AB875">
        <f t="shared" si="71"/>
        <v>0</v>
      </c>
    </row>
    <row r="876" spans="24:28">
      <c r="X876" t="str">
        <f t="shared" si="69"/>
        <v>_</v>
      </c>
      <c r="Y876" t="str">
        <f t="shared" si="72"/>
        <v>0.000</v>
      </c>
      <c r="Z876" t="str">
        <f t="shared" si="73"/>
        <v>0.000</v>
      </c>
      <c r="AA876" s="2" t="str">
        <f t="shared" si="70"/>
        <v>***</v>
      </c>
      <c r="AB876">
        <f t="shared" si="71"/>
        <v>0</v>
      </c>
    </row>
    <row r="877" spans="24:28">
      <c r="X877" t="str">
        <f t="shared" si="69"/>
        <v>_</v>
      </c>
      <c r="Y877" t="str">
        <f t="shared" si="72"/>
        <v>0.000</v>
      </c>
      <c r="Z877" t="str">
        <f t="shared" si="73"/>
        <v>0.000</v>
      </c>
      <c r="AA877" s="2" t="str">
        <f t="shared" si="70"/>
        <v>***</v>
      </c>
      <c r="AB877">
        <f t="shared" si="71"/>
        <v>0</v>
      </c>
    </row>
    <row r="878" spans="24:28">
      <c r="X878" t="str">
        <f t="shared" si="69"/>
        <v>_</v>
      </c>
      <c r="Y878" t="str">
        <f t="shared" si="72"/>
        <v>0.000</v>
      </c>
      <c r="Z878" t="str">
        <f t="shared" si="73"/>
        <v>0.000</v>
      </c>
      <c r="AA878" s="2" t="str">
        <f t="shared" si="70"/>
        <v>***</v>
      </c>
      <c r="AB878">
        <f t="shared" si="71"/>
        <v>0</v>
      </c>
    </row>
    <row r="879" spans="24:28">
      <c r="X879" t="str">
        <f t="shared" si="69"/>
        <v>_</v>
      </c>
      <c r="Y879" t="str">
        <f t="shared" si="72"/>
        <v>0.000</v>
      </c>
      <c r="Z879" t="str">
        <f t="shared" si="73"/>
        <v>0.000</v>
      </c>
      <c r="AA879" s="2" t="str">
        <f t="shared" si="70"/>
        <v>***</v>
      </c>
      <c r="AB879">
        <f t="shared" si="71"/>
        <v>0</v>
      </c>
    </row>
    <row r="880" spans="24:28">
      <c r="X880" t="str">
        <f t="shared" si="69"/>
        <v>_</v>
      </c>
      <c r="Y880" t="str">
        <f t="shared" si="72"/>
        <v>0.000</v>
      </c>
      <c r="Z880" t="str">
        <f t="shared" si="73"/>
        <v>0.000</v>
      </c>
      <c r="AA880" s="2" t="str">
        <f t="shared" si="70"/>
        <v>***</v>
      </c>
      <c r="AB880">
        <f t="shared" si="71"/>
        <v>0</v>
      </c>
    </row>
    <row r="881" spans="24:28">
      <c r="X881" t="str">
        <f t="shared" si="69"/>
        <v>_</v>
      </c>
      <c r="Y881" t="str">
        <f t="shared" si="72"/>
        <v>0.000</v>
      </c>
      <c r="Z881" t="str">
        <f t="shared" si="73"/>
        <v>0.000</v>
      </c>
      <c r="AA881" s="2" t="str">
        <f t="shared" si="70"/>
        <v>***</v>
      </c>
      <c r="AB881">
        <f t="shared" si="71"/>
        <v>0</v>
      </c>
    </row>
    <row r="882" spans="24:28">
      <c r="X882" t="str">
        <f t="shared" si="69"/>
        <v>_</v>
      </c>
      <c r="Y882" t="str">
        <f t="shared" si="72"/>
        <v>0.000</v>
      </c>
      <c r="Z882" t="str">
        <f t="shared" si="73"/>
        <v>0.000</v>
      </c>
      <c r="AA882" s="2" t="str">
        <f t="shared" si="70"/>
        <v>***</v>
      </c>
      <c r="AB882">
        <f t="shared" si="71"/>
        <v>0</v>
      </c>
    </row>
    <row r="883" spans="24:28">
      <c r="X883" t="str">
        <f t="shared" si="69"/>
        <v>_</v>
      </c>
      <c r="Y883" t="str">
        <f t="shared" si="72"/>
        <v>0.000</v>
      </c>
      <c r="Z883" t="str">
        <f t="shared" si="73"/>
        <v>0.000</v>
      </c>
      <c r="AA883" s="2" t="str">
        <f t="shared" si="70"/>
        <v>***</v>
      </c>
      <c r="AB883">
        <f t="shared" si="71"/>
        <v>0</v>
      </c>
    </row>
    <row r="884" spans="24:28">
      <c r="X884" t="str">
        <f t="shared" si="69"/>
        <v>_</v>
      </c>
      <c r="Y884" t="str">
        <f t="shared" si="72"/>
        <v>0.000</v>
      </c>
      <c r="Z884" t="str">
        <f t="shared" si="73"/>
        <v>0.000</v>
      </c>
      <c r="AA884" s="2" t="str">
        <f t="shared" si="70"/>
        <v>***</v>
      </c>
      <c r="AB884">
        <f t="shared" si="71"/>
        <v>0</v>
      </c>
    </row>
    <row r="885" spans="24:28">
      <c r="X885" t="str">
        <f t="shared" si="69"/>
        <v>_</v>
      </c>
      <c r="Y885" t="str">
        <f t="shared" si="72"/>
        <v>0.000</v>
      </c>
      <c r="Z885" t="str">
        <f t="shared" si="73"/>
        <v>0.000</v>
      </c>
      <c r="AA885" s="2" t="str">
        <f t="shared" si="70"/>
        <v>***</v>
      </c>
      <c r="AB885">
        <f t="shared" si="71"/>
        <v>0</v>
      </c>
    </row>
    <row r="886" spans="24:28">
      <c r="X886" t="str">
        <f t="shared" si="69"/>
        <v>_</v>
      </c>
      <c r="Y886" t="str">
        <f t="shared" si="72"/>
        <v>0.000</v>
      </c>
      <c r="Z886" t="str">
        <f t="shared" si="73"/>
        <v>0.000</v>
      </c>
      <c r="AA886" s="2" t="str">
        <f t="shared" si="70"/>
        <v>***</v>
      </c>
      <c r="AB886">
        <f t="shared" si="71"/>
        <v>0</v>
      </c>
    </row>
    <row r="887" spans="24:28">
      <c r="X887" t="str">
        <f t="shared" si="69"/>
        <v>_</v>
      </c>
      <c r="Y887" t="str">
        <f t="shared" si="72"/>
        <v>0.000</v>
      </c>
      <c r="Z887" t="str">
        <f t="shared" si="73"/>
        <v>0.000</v>
      </c>
      <c r="AA887" s="2" t="str">
        <f t="shared" si="70"/>
        <v>***</v>
      </c>
      <c r="AB887">
        <f t="shared" si="71"/>
        <v>0</v>
      </c>
    </row>
    <row r="888" spans="24:28">
      <c r="X888" t="str">
        <f t="shared" si="69"/>
        <v>_</v>
      </c>
      <c r="Y888" t="str">
        <f t="shared" si="72"/>
        <v>0.000</v>
      </c>
      <c r="Z888" t="str">
        <f t="shared" si="73"/>
        <v>0.000</v>
      </c>
      <c r="AA888" s="2" t="str">
        <f t="shared" si="70"/>
        <v>***</v>
      </c>
      <c r="AB888">
        <f t="shared" si="71"/>
        <v>0</v>
      </c>
    </row>
    <row r="889" spans="24:28">
      <c r="X889" t="str">
        <f t="shared" si="69"/>
        <v>_</v>
      </c>
      <c r="Y889" t="str">
        <f t="shared" si="72"/>
        <v>0.000</v>
      </c>
      <c r="Z889" t="str">
        <f t="shared" si="73"/>
        <v>0.000</v>
      </c>
      <c r="AA889" s="2" t="str">
        <f t="shared" si="70"/>
        <v>***</v>
      </c>
      <c r="AB889">
        <f t="shared" si="71"/>
        <v>0</v>
      </c>
    </row>
    <row r="890" spans="24:28">
      <c r="X890" t="str">
        <f t="shared" si="69"/>
        <v>_</v>
      </c>
      <c r="Y890" t="str">
        <f t="shared" si="72"/>
        <v>0.000</v>
      </c>
      <c r="Z890" t="str">
        <f t="shared" si="73"/>
        <v>0.000</v>
      </c>
      <c r="AA890" s="2" t="str">
        <f t="shared" si="70"/>
        <v>***</v>
      </c>
      <c r="AB890">
        <f t="shared" si="71"/>
        <v>0</v>
      </c>
    </row>
    <row r="891" spans="24:28">
      <c r="X891" t="str">
        <f t="shared" si="69"/>
        <v>_</v>
      </c>
      <c r="Y891" t="str">
        <f t="shared" si="72"/>
        <v>0.000</v>
      </c>
      <c r="Z891" t="str">
        <f t="shared" si="73"/>
        <v>0.000</v>
      </c>
      <c r="AA891" s="2" t="str">
        <f t="shared" si="70"/>
        <v>***</v>
      </c>
      <c r="AB891">
        <f t="shared" si="71"/>
        <v>0</v>
      </c>
    </row>
    <row r="892" spans="24:28">
      <c r="X892" t="str">
        <f t="shared" si="69"/>
        <v>_</v>
      </c>
      <c r="Y892" t="str">
        <f t="shared" si="72"/>
        <v>0.000</v>
      </c>
      <c r="Z892" t="str">
        <f t="shared" si="73"/>
        <v>0.000</v>
      </c>
      <c r="AA892" s="2" t="str">
        <f t="shared" si="70"/>
        <v>***</v>
      </c>
      <c r="AB892">
        <f t="shared" si="71"/>
        <v>0</v>
      </c>
    </row>
    <row r="893" spans="24:28">
      <c r="X893" t="str">
        <f t="shared" si="69"/>
        <v>_</v>
      </c>
      <c r="Y893" t="str">
        <f t="shared" si="72"/>
        <v>0.000</v>
      </c>
      <c r="Z893" t="str">
        <f t="shared" si="73"/>
        <v>0.000</v>
      </c>
      <c r="AA893" s="2" t="str">
        <f t="shared" si="70"/>
        <v>***</v>
      </c>
      <c r="AB893">
        <f t="shared" si="71"/>
        <v>0</v>
      </c>
    </row>
    <row r="894" spans="24:28">
      <c r="X894" t="str">
        <f t="shared" si="69"/>
        <v>_</v>
      </c>
      <c r="Y894" t="str">
        <f t="shared" si="72"/>
        <v>0.000</v>
      </c>
      <c r="Z894" t="str">
        <f t="shared" si="73"/>
        <v>0.000</v>
      </c>
      <c r="AA894" s="2" t="str">
        <f t="shared" si="70"/>
        <v>***</v>
      </c>
      <c r="AB894">
        <f t="shared" si="71"/>
        <v>0</v>
      </c>
    </row>
    <row r="895" spans="24:28">
      <c r="X895" t="str">
        <f t="shared" si="69"/>
        <v>_</v>
      </c>
      <c r="Y895" t="str">
        <f t="shared" si="72"/>
        <v>0.000</v>
      </c>
      <c r="Z895" t="str">
        <f t="shared" si="73"/>
        <v>0.000</v>
      </c>
      <c r="AA895" s="2" t="str">
        <f t="shared" si="70"/>
        <v>***</v>
      </c>
      <c r="AB895">
        <f t="shared" si="71"/>
        <v>0</v>
      </c>
    </row>
    <row r="896" spans="24:28">
      <c r="X896" t="str">
        <f t="shared" si="69"/>
        <v>_</v>
      </c>
      <c r="Y896" t="str">
        <f t="shared" si="72"/>
        <v>0.000</v>
      </c>
      <c r="Z896" t="str">
        <f t="shared" si="73"/>
        <v>0.000</v>
      </c>
      <c r="AA896" s="2" t="str">
        <f t="shared" si="70"/>
        <v>***</v>
      </c>
      <c r="AB896">
        <f t="shared" si="71"/>
        <v>0</v>
      </c>
    </row>
    <row r="897" spans="24:28">
      <c r="X897" t="str">
        <f t="shared" si="69"/>
        <v>_</v>
      </c>
      <c r="Y897" t="str">
        <f t="shared" si="72"/>
        <v>0.000</v>
      </c>
      <c r="Z897" t="str">
        <f t="shared" si="73"/>
        <v>0.000</v>
      </c>
      <c r="AA897" s="2" t="str">
        <f t="shared" si="70"/>
        <v>***</v>
      </c>
      <c r="AB897">
        <f t="shared" si="71"/>
        <v>0</v>
      </c>
    </row>
    <row r="898" spans="24:28">
      <c r="X898" t="str">
        <f t="shared" si="69"/>
        <v>_</v>
      </c>
      <c r="Y898" t="str">
        <f t="shared" si="72"/>
        <v>0.000</v>
      </c>
      <c r="Z898" t="str">
        <f t="shared" si="73"/>
        <v>0.000</v>
      </c>
      <c r="AA898" s="2" t="str">
        <f t="shared" si="70"/>
        <v>***</v>
      </c>
      <c r="AB898">
        <f t="shared" si="71"/>
        <v>0</v>
      </c>
    </row>
    <row r="899" spans="24:28">
      <c r="X899" t="str">
        <f t="shared" ref="X899:X962" si="74">E899&amp;"_"&amp;F899</f>
        <v>_</v>
      </c>
      <c r="Y899" t="str">
        <f t="shared" si="72"/>
        <v>0.000</v>
      </c>
      <c r="Z899" t="str">
        <f t="shared" si="73"/>
        <v>0.000</v>
      </c>
      <c r="AA899" s="2" t="str">
        <f t="shared" ref="AA899:AA962" si="75">IF(COUNTIF(J899,"*E*")&gt;0, "***", IF(TEXT(J899, "0.00E+00")*1&lt;0.01, "***", IF(TEXT(J899, "0.00E+00")*1&lt;0.05, "**",  IF(TEXT(J899, "0.00E+00")*1&lt;0.1, "*",""))))</f>
        <v>***</v>
      </c>
      <c r="AB899">
        <f t="shared" ref="AB899:AB962" si="76">D899</f>
        <v>0</v>
      </c>
    </row>
    <row r="900" spans="24:28">
      <c r="X900" t="str">
        <f t="shared" si="74"/>
        <v>_</v>
      </c>
      <c r="Y900" t="str">
        <f t="shared" si="72"/>
        <v>0.000</v>
      </c>
      <c r="Z900" t="str">
        <f t="shared" si="73"/>
        <v>0.000</v>
      </c>
      <c r="AA900" s="2" t="str">
        <f t="shared" si="75"/>
        <v>***</v>
      </c>
      <c r="AB900">
        <f t="shared" si="76"/>
        <v>0</v>
      </c>
    </row>
    <row r="901" spans="24:28">
      <c r="X901" t="str">
        <f t="shared" si="74"/>
        <v>_</v>
      </c>
      <c r="Y901" t="str">
        <f t="shared" si="72"/>
        <v>0.000</v>
      </c>
      <c r="Z901" t="str">
        <f t="shared" si="73"/>
        <v>0.000</v>
      </c>
      <c r="AA901" s="2" t="str">
        <f t="shared" si="75"/>
        <v>***</v>
      </c>
      <c r="AB901">
        <f t="shared" si="76"/>
        <v>0</v>
      </c>
    </row>
    <row r="902" spans="24:28">
      <c r="X902" t="str">
        <f t="shared" si="74"/>
        <v>_</v>
      </c>
      <c r="Y902" t="str">
        <f t="shared" si="72"/>
        <v>0.000</v>
      </c>
      <c r="Z902" t="str">
        <f t="shared" si="73"/>
        <v>0.000</v>
      </c>
      <c r="AA902" s="2" t="str">
        <f t="shared" si="75"/>
        <v>***</v>
      </c>
      <c r="AB902">
        <f t="shared" si="76"/>
        <v>0</v>
      </c>
    </row>
    <row r="903" spans="24:28">
      <c r="X903" t="str">
        <f t="shared" si="74"/>
        <v>_</v>
      </c>
      <c r="Y903" t="str">
        <f t="shared" si="72"/>
        <v>0.000</v>
      </c>
      <c r="Z903" t="str">
        <f t="shared" si="73"/>
        <v>0.000</v>
      </c>
      <c r="AA903" s="2" t="str">
        <f t="shared" si="75"/>
        <v>***</v>
      </c>
      <c r="AB903">
        <f t="shared" si="76"/>
        <v>0</v>
      </c>
    </row>
    <row r="904" spans="24:28">
      <c r="X904" t="str">
        <f t="shared" si="74"/>
        <v>_</v>
      </c>
      <c r="Y904" t="str">
        <f t="shared" si="72"/>
        <v>0.000</v>
      </c>
      <c r="Z904" t="str">
        <f t="shared" si="73"/>
        <v>0.000</v>
      </c>
      <c r="AA904" s="2" t="str">
        <f t="shared" si="75"/>
        <v>***</v>
      </c>
      <c r="AB904">
        <f t="shared" si="76"/>
        <v>0</v>
      </c>
    </row>
    <row r="905" spans="24:28">
      <c r="X905" t="str">
        <f t="shared" si="74"/>
        <v>_</v>
      </c>
      <c r="Y905" t="str">
        <f t="shared" si="72"/>
        <v>0.000</v>
      </c>
      <c r="Z905" t="str">
        <f t="shared" si="73"/>
        <v>0.000</v>
      </c>
      <c r="AA905" s="2" t="str">
        <f t="shared" si="75"/>
        <v>***</v>
      </c>
      <c r="AB905">
        <f t="shared" si="76"/>
        <v>0</v>
      </c>
    </row>
    <row r="906" spans="24:28">
      <c r="X906" t="str">
        <f t="shared" si="74"/>
        <v>_</v>
      </c>
      <c r="Y906" t="str">
        <f t="shared" si="72"/>
        <v>0.000</v>
      </c>
      <c r="Z906" t="str">
        <f t="shared" si="73"/>
        <v>0.000</v>
      </c>
      <c r="AA906" s="2" t="str">
        <f t="shared" si="75"/>
        <v>***</v>
      </c>
      <c r="AB906">
        <f t="shared" si="76"/>
        <v>0</v>
      </c>
    </row>
    <row r="907" spans="24:28">
      <c r="X907" t="str">
        <f t="shared" si="74"/>
        <v>_</v>
      </c>
      <c r="Y907" t="str">
        <f t="shared" si="72"/>
        <v>0.000</v>
      </c>
      <c r="Z907" t="str">
        <f t="shared" si="73"/>
        <v>0.000</v>
      </c>
      <c r="AA907" s="2" t="str">
        <f t="shared" si="75"/>
        <v>***</v>
      </c>
      <c r="AB907">
        <f t="shared" si="76"/>
        <v>0</v>
      </c>
    </row>
    <row r="908" spans="24:28">
      <c r="X908" t="str">
        <f t="shared" si="74"/>
        <v>_</v>
      </c>
      <c r="Y908" t="str">
        <f t="shared" si="72"/>
        <v>0.000</v>
      </c>
      <c r="Z908" t="str">
        <f t="shared" si="73"/>
        <v>0.000</v>
      </c>
      <c r="AA908" s="2" t="str">
        <f t="shared" si="75"/>
        <v>***</v>
      </c>
      <c r="AB908">
        <f t="shared" si="76"/>
        <v>0</v>
      </c>
    </row>
    <row r="909" spans="24:28">
      <c r="X909" t="str">
        <f t="shared" si="74"/>
        <v>_</v>
      </c>
      <c r="Y909" t="str">
        <f t="shared" si="72"/>
        <v>0.000</v>
      </c>
      <c r="Z909" t="str">
        <f t="shared" si="73"/>
        <v>0.000</v>
      </c>
      <c r="AA909" s="2" t="str">
        <f t="shared" si="75"/>
        <v>***</v>
      </c>
      <c r="AB909">
        <f t="shared" si="76"/>
        <v>0</v>
      </c>
    </row>
    <row r="910" spans="24:28">
      <c r="X910" t="str">
        <f t="shared" si="74"/>
        <v>_</v>
      </c>
      <c r="Y910" t="str">
        <f t="shared" si="72"/>
        <v>0.000</v>
      </c>
      <c r="Z910" t="str">
        <f t="shared" si="73"/>
        <v>0.000</v>
      </c>
      <c r="AA910" s="2" t="str">
        <f t="shared" si="75"/>
        <v>***</v>
      </c>
      <c r="AB910">
        <f t="shared" si="76"/>
        <v>0</v>
      </c>
    </row>
    <row r="911" spans="24:28">
      <c r="X911" t="str">
        <f t="shared" si="74"/>
        <v>_</v>
      </c>
      <c r="Y911" t="str">
        <f t="shared" si="72"/>
        <v>0.000</v>
      </c>
      <c r="Z911" t="str">
        <f t="shared" si="73"/>
        <v>0.000</v>
      </c>
      <c r="AA911" s="2" t="str">
        <f t="shared" si="75"/>
        <v>***</v>
      </c>
      <c r="AB911">
        <f t="shared" si="76"/>
        <v>0</v>
      </c>
    </row>
    <row r="912" spans="24:28">
      <c r="X912" t="str">
        <f t="shared" si="74"/>
        <v>_</v>
      </c>
      <c r="Y912" t="str">
        <f t="shared" si="72"/>
        <v>0.000</v>
      </c>
      <c r="Z912" t="str">
        <f t="shared" si="73"/>
        <v>0.000</v>
      </c>
      <c r="AA912" s="2" t="str">
        <f t="shared" si="75"/>
        <v>***</v>
      </c>
      <c r="AB912">
        <f t="shared" si="76"/>
        <v>0</v>
      </c>
    </row>
    <row r="913" spans="24:28">
      <c r="X913" t="str">
        <f t="shared" si="74"/>
        <v>_</v>
      </c>
      <c r="Y913" t="str">
        <f t="shared" si="72"/>
        <v>0.000</v>
      </c>
      <c r="Z913" t="str">
        <f t="shared" si="73"/>
        <v>0.000</v>
      </c>
      <c r="AA913" s="2" t="str">
        <f t="shared" si="75"/>
        <v>***</v>
      </c>
      <c r="AB913">
        <f t="shared" si="76"/>
        <v>0</v>
      </c>
    </row>
    <row r="914" spans="24:28">
      <c r="X914" t="str">
        <f t="shared" si="74"/>
        <v>_</v>
      </c>
      <c r="Y914" t="str">
        <f t="shared" si="72"/>
        <v>0.000</v>
      </c>
      <c r="Z914" t="str">
        <f t="shared" si="73"/>
        <v>0.000</v>
      </c>
      <c r="AA914" s="2" t="str">
        <f t="shared" si="75"/>
        <v>***</v>
      </c>
      <c r="AB914">
        <f t="shared" si="76"/>
        <v>0</v>
      </c>
    </row>
    <row r="915" spans="24:28">
      <c r="X915" t="str">
        <f t="shared" si="74"/>
        <v>_</v>
      </c>
      <c r="Y915" t="str">
        <f t="shared" si="72"/>
        <v>0.000</v>
      </c>
      <c r="Z915" t="str">
        <f t="shared" si="73"/>
        <v>0.000</v>
      </c>
      <c r="AA915" s="2" t="str">
        <f t="shared" si="75"/>
        <v>***</v>
      </c>
      <c r="AB915">
        <f t="shared" si="76"/>
        <v>0</v>
      </c>
    </row>
    <row r="916" spans="24:28">
      <c r="X916" t="str">
        <f t="shared" si="74"/>
        <v>_</v>
      </c>
      <c r="Y916" t="str">
        <f t="shared" si="72"/>
        <v>0.000</v>
      </c>
      <c r="Z916" t="str">
        <f t="shared" si="73"/>
        <v>0.000</v>
      </c>
      <c r="AA916" s="2" t="str">
        <f t="shared" si="75"/>
        <v>***</v>
      </c>
      <c r="AB916">
        <f t="shared" si="76"/>
        <v>0</v>
      </c>
    </row>
    <row r="917" spans="24:28">
      <c r="X917" t="str">
        <f t="shared" si="74"/>
        <v>_</v>
      </c>
      <c r="Y917" t="str">
        <f t="shared" si="72"/>
        <v>0.000</v>
      </c>
      <c r="Z917" t="str">
        <f t="shared" si="73"/>
        <v>0.000</v>
      </c>
      <c r="AA917" s="2" t="str">
        <f t="shared" si="75"/>
        <v>***</v>
      </c>
      <c r="AB917">
        <f t="shared" si="76"/>
        <v>0</v>
      </c>
    </row>
    <row r="918" spans="24:28">
      <c r="X918" t="str">
        <f t="shared" si="74"/>
        <v>_</v>
      </c>
      <c r="Y918" t="str">
        <f t="shared" si="72"/>
        <v>0.000</v>
      </c>
      <c r="Z918" t="str">
        <f t="shared" si="73"/>
        <v>0.000</v>
      </c>
      <c r="AA918" s="2" t="str">
        <f t="shared" si="75"/>
        <v>***</v>
      </c>
      <c r="AB918">
        <f t="shared" si="76"/>
        <v>0</v>
      </c>
    </row>
    <row r="919" spans="24:28">
      <c r="X919" t="str">
        <f t="shared" si="74"/>
        <v>_</v>
      </c>
      <c r="Y919" t="str">
        <f t="shared" si="72"/>
        <v>0.000</v>
      </c>
      <c r="Z919" t="str">
        <f t="shared" si="73"/>
        <v>0.000</v>
      </c>
      <c r="AA919" s="2" t="str">
        <f t="shared" si="75"/>
        <v>***</v>
      </c>
      <c r="AB919">
        <f t="shared" si="76"/>
        <v>0</v>
      </c>
    </row>
    <row r="920" spans="24:28">
      <c r="X920" t="str">
        <f t="shared" si="74"/>
        <v>_</v>
      </c>
      <c r="Y920" t="str">
        <f t="shared" si="72"/>
        <v>0.000</v>
      </c>
      <c r="Z920" t="str">
        <f t="shared" si="73"/>
        <v>0.000</v>
      </c>
      <c r="AA920" s="2" t="str">
        <f t="shared" si="75"/>
        <v>***</v>
      </c>
      <c r="AB920">
        <f t="shared" si="76"/>
        <v>0</v>
      </c>
    </row>
    <row r="921" spans="24:28">
      <c r="X921" t="str">
        <f t="shared" si="74"/>
        <v>_</v>
      </c>
      <c r="Y921" t="str">
        <f t="shared" si="72"/>
        <v>0.000</v>
      </c>
      <c r="Z921" t="str">
        <f t="shared" si="73"/>
        <v>0.000</v>
      </c>
      <c r="AA921" s="2" t="str">
        <f t="shared" si="75"/>
        <v>***</v>
      </c>
      <c r="AB921">
        <f t="shared" si="76"/>
        <v>0</v>
      </c>
    </row>
    <row r="922" spans="24:28">
      <c r="X922" t="str">
        <f t="shared" si="74"/>
        <v>_</v>
      </c>
      <c r="Y922" t="str">
        <f t="shared" si="72"/>
        <v>0.000</v>
      </c>
      <c r="Z922" t="str">
        <f t="shared" si="73"/>
        <v>0.000</v>
      </c>
      <c r="AA922" s="2" t="str">
        <f t="shared" si="75"/>
        <v>***</v>
      </c>
      <c r="AB922">
        <f t="shared" si="76"/>
        <v>0</v>
      </c>
    </row>
    <row r="923" spans="24:28">
      <c r="X923" t="str">
        <f t="shared" si="74"/>
        <v>_</v>
      </c>
      <c r="Y923" t="str">
        <f t="shared" si="72"/>
        <v>0.000</v>
      </c>
      <c r="Z923" t="str">
        <f t="shared" si="73"/>
        <v>0.000</v>
      </c>
      <c r="AA923" s="2" t="str">
        <f t="shared" si="75"/>
        <v>***</v>
      </c>
      <c r="AB923">
        <f t="shared" si="76"/>
        <v>0</v>
      </c>
    </row>
    <row r="924" spans="24:28">
      <c r="X924" t="str">
        <f t="shared" si="74"/>
        <v>_</v>
      </c>
      <c r="Y924" t="str">
        <f t="shared" si="72"/>
        <v>0.000</v>
      </c>
      <c r="Z924" t="str">
        <f t="shared" si="73"/>
        <v>0.000</v>
      </c>
      <c r="AA924" s="2" t="str">
        <f t="shared" si="75"/>
        <v>***</v>
      </c>
      <c r="AB924">
        <f t="shared" si="76"/>
        <v>0</v>
      </c>
    </row>
    <row r="925" spans="24:28">
      <c r="X925" t="str">
        <f t="shared" si="74"/>
        <v>_</v>
      </c>
      <c r="Y925" t="str">
        <f t="shared" ref="Y925:Y988" si="77">TEXT(G925,"0.000")</f>
        <v>0.000</v>
      </c>
      <c r="Z925" t="str">
        <f t="shared" ref="Z925:Z988" si="78">TEXT(H925,"0.000")</f>
        <v>0.000</v>
      </c>
      <c r="AA925" s="2" t="str">
        <f t="shared" si="75"/>
        <v>***</v>
      </c>
      <c r="AB925">
        <f t="shared" si="76"/>
        <v>0</v>
      </c>
    </row>
    <row r="926" spans="24:28">
      <c r="X926" t="str">
        <f t="shared" si="74"/>
        <v>_</v>
      </c>
      <c r="Y926" t="str">
        <f t="shared" si="77"/>
        <v>0.000</v>
      </c>
      <c r="Z926" t="str">
        <f t="shared" si="78"/>
        <v>0.000</v>
      </c>
      <c r="AA926" s="2" t="str">
        <f t="shared" si="75"/>
        <v>***</v>
      </c>
      <c r="AB926">
        <f t="shared" si="76"/>
        <v>0</v>
      </c>
    </row>
    <row r="927" spans="24:28">
      <c r="X927" t="str">
        <f t="shared" si="74"/>
        <v>_</v>
      </c>
      <c r="Y927" t="str">
        <f t="shared" si="77"/>
        <v>0.000</v>
      </c>
      <c r="Z927" t="str">
        <f t="shared" si="78"/>
        <v>0.000</v>
      </c>
      <c r="AA927" s="2" t="str">
        <f t="shared" si="75"/>
        <v>***</v>
      </c>
      <c r="AB927">
        <f t="shared" si="76"/>
        <v>0</v>
      </c>
    </row>
    <row r="928" spans="24:28">
      <c r="X928" t="str">
        <f t="shared" si="74"/>
        <v>_</v>
      </c>
      <c r="Y928" t="str">
        <f t="shared" si="77"/>
        <v>0.000</v>
      </c>
      <c r="Z928" t="str">
        <f t="shared" si="78"/>
        <v>0.000</v>
      </c>
      <c r="AA928" s="2" t="str">
        <f t="shared" si="75"/>
        <v>***</v>
      </c>
      <c r="AB928">
        <f t="shared" si="76"/>
        <v>0</v>
      </c>
    </row>
    <row r="929" spans="24:28">
      <c r="X929" t="str">
        <f t="shared" si="74"/>
        <v>_</v>
      </c>
      <c r="Y929" t="str">
        <f t="shared" si="77"/>
        <v>0.000</v>
      </c>
      <c r="Z929" t="str">
        <f t="shared" si="78"/>
        <v>0.000</v>
      </c>
      <c r="AA929" s="2" t="str">
        <f t="shared" si="75"/>
        <v>***</v>
      </c>
      <c r="AB929">
        <f t="shared" si="76"/>
        <v>0</v>
      </c>
    </row>
    <row r="930" spans="24:28">
      <c r="X930" t="str">
        <f t="shared" si="74"/>
        <v>_</v>
      </c>
      <c r="Y930" t="str">
        <f t="shared" si="77"/>
        <v>0.000</v>
      </c>
      <c r="Z930" t="str">
        <f t="shared" si="78"/>
        <v>0.000</v>
      </c>
      <c r="AA930" s="2" t="str">
        <f t="shared" si="75"/>
        <v>***</v>
      </c>
      <c r="AB930">
        <f t="shared" si="76"/>
        <v>0</v>
      </c>
    </row>
    <row r="931" spans="24:28">
      <c r="X931" t="str">
        <f t="shared" si="74"/>
        <v>_</v>
      </c>
      <c r="Y931" t="str">
        <f t="shared" si="77"/>
        <v>0.000</v>
      </c>
      <c r="Z931" t="str">
        <f t="shared" si="78"/>
        <v>0.000</v>
      </c>
      <c r="AA931" s="2" t="str">
        <f t="shared" si="75"/>
        <v>***</v>
      </c>
      <c r="AB931">
        <f t="shared" si="76"/>
        <v>0</v>
      </c>
    </row>
    <row r="932" spans="24:28">
      <c r="X932" t="str">
        <f t="shared" si="74"/>
        <v>_</v>
      </c>
      <c r="Y932" t="str">
        <f t="shared" si="77"/>
        <v>0.000</v>
      </c>
      <c r="Z932" t="str">
        <f t="shared" si="78"/>
        <v>0.000</v>
      </c>
      <c r="AA932" s="2" t="str">
        <f t="shared" si="75"/>
        <v>***</v>
      </c>
      <c r="AB932">
        <f t="shared" si="76"/>
        <v>0</v>
      </c>
    </row>
    <row r="933" spans="24:28">
      <c r="X933" t="str">
        <f t="shared" si="74"/>
        <v>_</v>
      </c>
      <c r="Y933" t="str">
        <f t="shared" si="77"/>
        <v>0.000</v>
      </c>
      <c r="Z933" t="str">
        <f t="shared" si="78"/>
        <v>0.000</v>
      </c>
      <c r="AA933" s="2" t="str">
        <f t="shared" si="75"/>
        <v>***</v>
      </c>
      <c r="AB933">
        <f t="shared" si="76"/>
        <v>0</v>
      </c>
    </row>
    <row r="934" spans="24:28">
      <c r="X934" t="str">
        <f t="shared" si="74"/>
        <v>_</v>
      </c>
      <c r="Y934" t="str">
        <f t="shared" si="77"/>
        <v>0.000</v>
      </c>
      <c r="Z934" t="str">
        <f t="shared" si="78"/>
        <v>0.000</v>
      </c>
      <c r="AA934" s="2" t="str">
        <f t="shared" si="75"/>
        <v>***</v>
      </c>
      <c r="AB934">
        <f t="shared" si="76"/>
        <v>0</v>
      </c>
    </row>
    <row r="935" spans="24:28">
      <c r="X935" t="str">
        <f t="shared" si="74"/>
        <v>_</v>
      </c>
      <c r="Y935" t="str">
        <f t="shared" si="77"/>
        <v>0.000</v>
      </c>
      <c r="Z935" t="str">
        <f t="shared" si="78"/>
        <v>0.000</v>
      </c>
      <c r="AA935" s="2" t="str">
        <f t="shared" si="75"/>
        <v>***</v>
      </c>
      <c r="AB935">
        <f t="shared" si="76"/>
        <v>0</v>
      </c>
    </row>
    <row r="936" spans="24:28">
      <c r="X936" t="str">
        <f t="shared" si="74"/>
        <v>_</v>
      </c>
      <c r="Y936" t="str">
        <f t="shared" si="77"/>
        <v>0.000</v>
      </c>
      <c r="Z936" t="str">
        <f t="shared" si="78"/>
        <v>0.000</v>
      </c>
      <c r="AA936" s="2" t="str">
        <f t="shared" si="75"/>
        <v>***</v>
      </c>
      <c r="AB936">
        <f t="shared" si="76"/>
        <v>0</v>
      </c>
    </row>
    <row r="937" spans="24:28">
      <c r="X937" t="str">
        <f t="shared" si="74"/>
        <v>_</v>
      </c>
      <c r="Y937" t="str">
        <f t="shared" si="77"/>
        <v>0.000</v>
      </c>
      <c r="Z937" t="str">
        <f t="shared" si="78"/>
        <v>0.000</v>
      </c>
      <c r="AA937" s="2" t="str">
        <f t="shared" si="75"/>
        <v>***</v>
      </c>
      <c r="AB937">
        <f t="shared" si="76"/>
        <v>0</v>
      </c>
    </row>
    <row r="938" spans="24:28">
      <c r="X938" t="str">
        <f t="shared" si="74"/>
        <v>_</v>
      </c>
      <c r="Y938" t="str">
        <f t="shared" si="77"/>
        <v>0.000</v>
      </c>
      <c r="Z938" t="str">
        <f t="shared" si="78"/>
        <v>0.000</v>
      </c>
      <c r="AA938" s="2" t="str">
        <f t="shared" si="75"/>
        <v>***</v>
      </c>
      <c r="AB938">
        <f t="shared" si="76"/>
        <v>0</v>
      </c>
    </row>
    <row r="939" spans="24:28">
      <c r="X939" t="str">
        <f t="shared" si="74"/>
        <v>_</v>
      </c>
      <c r="Y939" t="str">
        <f t="shared" si="77"/>
        <v>0.000</v>
      </c>
      <c r="Z939" t="str">
        <f t="shared" si="78"/>
        <v>0.000</v>
      </c>
      <c r="AA939" s="2" t="str">
        <f t="shared" si="75"/>
        <v>***</v>
      </c>
      <c r="AB939">
        <f t="shared" si="76"/>
        <v>0</v>
      </c>
    </row>
    <row r="940" spans="24:28">
      <c r="X940" t="str">
        <f t="shared" si="74"/>
        <v>_</v>
      </c>
      <c r="Y940" t="str">
        <f t="shared" si="77"/>
        <v>0.000</v>
      </c>
      <c r="Z940" t="str">
        <f t="shared" si="78"/>
        <v>0.000</v>
      </c>
      <c r="AA940" s="2" t="str">
        <f t="shared" si="75"/>
        <v>***</v>
      </c>
      <c r="AB940">
        <f t="shared" si="76"/>
        <v>0</v>
      </c>
    </row>
    <row r="941" spans="24:28">
      <c r="X941" t="str">
        <f t="shared" si="74"/>
        <v>_</v>
      </c>
      <c r="Y941" t="str">
        <f t="shared" si="77"/>
        <v>0.000</v>
      </c>
      <c r="Z941" t="str">
        <f t="shared" si="78"/>
        <v>0.000</v>
      </c>
      <c r="AA941" s="2" t="str">
        <f t="shared" si="75"/>
        <v>***</v>
      </c>
      <c r="AB941">
        <f t="shared" si="76"/>
        <v>0</v>
      </c>
    </row>
    <row r="942" spans="24:28">
      <c r="X942" t="str">
        <f t="shared" si="74"/>
        <v>_</v>
      </c>
      <c r="Y942" t="str">
        <f t="shared" si="77"/>
        <v>0.000</v>
      </c>
      <c r="Z942" t="str">
        <f t="shared" si="78"/>
        <v>0.000</v>
      </c>
      <c r="AA942" s="2" t="str">
        <f t="shared" si="75"/>
        <v>***</v>
      </c>
      <c r="AB942">
        <f t="shared" si="76"/>
        <v>0</v>
      </c>
    </row>
    <row r="943" spans="24:28">
      <c r="X943" t="str">
        <f t="shared" si="74"/>
        <v>_</v>
      </c>
      <c r="Y943" t="str">
        <f t="shared" si="77"/>
        <v>0.000</v>
      </c>
      <c r="Z943" t="str">
        <f t="shared" si="78"/>
        <v>0.000</v>
      </c>
      <c r="AA943" s="2" t="str">
        <f t="shared" si="75"/>
        <v>***</v>
      </c>
      <c r="AB943">
        <f t="shared" si="76"/>
        <v>0</v>
      </c>
    </row>
    <row r="944" spans="24:28">
      <c r="X944" t="str">
        <f t="shared" si="74"/>
        <v>_</v>
      </c>
      <c r="Y944" t="str">
        <f t="shared" si="77"/>
        <v>0.000</v>
      </c>
      <c r="Z944" t="str">
        <f t="shared" si="78"/>
        <v>0.000</v>
      </c>
      <c r="AA944" s="2" t="str">
        <f t="shared" si="75"/>
        <v>***</v>
      </c>
      <c r="AB944">
        <f t="shared" si="76"/>
        <v>0</v>
      </c>
    </row>
    <row r="945" spans="24:28">
      <c r="X945" t="str">
        <f t="shared" si="74"/>
        <v>_</v>
      </c>
      <c r="Y945" t="str">
        <f t="shared" si="77"/>
        <v>0.000</v>
      </c>
      <c r="Z945" t="str">
        <f t="shared" si="78"/>
        <v>0.000</v>
      </c>
      <c r="AA945" s="2" t="str">
        <f t="shared" si="75"/>
        <v>***</v>
      </c>
      <c r="AB945">
        <f t="shared" si="76"/>
        <v>0</v>
      </c>
    </row>
    <row r="946" spans="24:28">
      <c r="X946" t="str">
        <f t="shared" si="74"/>
        <v>_</v>
      </c>
      <c r="Y946" t="str">
        <f t="shared" si="77"/>
        <v>0.000</v>
      </c>
      <c r="Z946" t="str">
        <f t="shared" si="78"/>
        <v>0.000</v>
      </c>
      <c r="AA946" s="2" t="str">
        <f t="shared" si="75"/>
        <v>***</v>
      </c>
      <c r="AB946">
        <f t="shared" si="76"/>
        <v>0</v>
      </c>
    </row>
    <row r="947" spans="24:28">
      <c r="X947" t="str">
        <f t="shared" si="74"/>
        <v>_</v>
      </c>
      <c r="Y947" t="str">
        <f t="shared" si="77"/>
        <v>0.000</v>
      </c>
      <c r="Z947" t="str">
        <f t="shared" si="78"/>
        <v>0.000</v>
      </c>
      <c r="AA947" s="2" t="str">
        <f t="shared" si="75"/>
        <v>***</v>
      </c>
      <c r="AB947">
        <f t="shared" si="76"/>
        <v>0</v>
      </c>
    </row>
    <row r="948" spans="24:28">
      <c r="X948" t="str">
        <f t="shared" si="74"/>
        <v>_</v>
      </c>
      <c r="Y948" t="str">
        <f t="shared" si="77"/>
        <v>0.000</v>
      </c>
      <c r="Z948" t="str">
        <f t="shared" si="78"/>
        <v>0.000</v>
      </c>
      <c r="AA948" s="2" t="str">
        <f t="shared" si="75"/>
        <v>***</v>
      </c>
      <c r="AB948">
        <f t="shared" si="76"/>
        <v>0</v>
      </c>
    </row>
    <row r="949" spans="24:28">
      <c r="X949" t="str">
        <f t="shared" si="74"/>
        <v>_</v>
      </c>
      <c r="Y949" t="str">
        <f t="shared" si="77"/>
        <v>0.000</v>
      </c>
      <c r="Z949" t="str">
        <f t="shared" si="78"/>
        <v>0.000</v>
      </c>
      <c r="AA949" s="2" t="str">
        <f t="shared" si="75"/>
        <v>***</v>
      </c>
      <c r="AB949">
        <f t="shared" si="76"/>
        <v>0</v>
      </c>
    </row>
    <row r="950" spans="24:28">
      <c r="X950" t="str">
        <f t="shared" si="74"/>
        <v>_</v>
      </c>
      <c r="Y950" t="str">
        <f t="shared" si="77"/>
        <v>0.000</v>
      </c>
      <c r="Z950" t="str">
        <f t="shared" si="78"/>
        <v>0.000</v>
      </c>
      <c r="AA950" s="2" t="str">
        <f t="shared" si="75"/>
        <v>***</v>
      </c>
      <c r="AB950">
        <f t="shared" si="76"/>
        <v>0</v>
      </c>
    </row>
    <row r="951" spans="24:28">
      <c r="X951" t="str">
        <f t="shared" si="74"/>
        <v>_</v>
      </c>
      <c r="Y951" t="str">
        <f t="shared" si="77"/>
        <v>0.000</v>
      </c>
      <c r="Z951" t="str">
        <f t="shared" si="78"/>
        <v>0.000</v>
      </c>
      <c r="AA951" s="2" t="str">
        <f t="shared" si="75"/>
        <v>***</v>
      </c>
      <c r="AB951">
        <f t="shared" si="76"/>
        <v>0</v>
      </c>
    </row>
    <row r="952" spans="24:28">
      <c r="X952" t="str">
        <f t="shared" si="74"/>
        <v>_</v>
      </c>
      <c r="Y952" t="str">
        <f t="shared" si="77"/>
        <v>0.000</v>
      </c>
      <c r="Z952" t="str">
        <f t="shared" si="78"/>
        <v>0.000</v>
      </c>
      <c r="AA952" s="2" t="str">
        <f t="shared" si="75"/>
        <v>***</v>
      </c>
      <c r="AB952">
        <f t="shared" si="76"/>
        <v>0</v>
      </c>
    </row>
    <row r="953" spans="24:28">
      <c r="X953" t="str">
        <f t="shared" si="74"/>
        <v>_</v>
      </c>
      <c r="Y953" t="str">
        <f t="shared" si="77"/>
        <v>0.000</v>
      </c>
      <c r="Z953" t="str">
        <f t="shared" si="78"/>
        <v>0.000</v>
      </c>
      <c r="AA953" s="2" t="str">
        <f t="shared" si="75"/>
        <v>***</v>
      </c>
      <c r="AB953">
        <f t="shared" si="76"/>
        <v>0</v>
      </c>
    </row>
    <row r="954" spans="24:28">
      <c r="X954" t="str">
        <f t="shared" si="74"/>
        <v>_</v>
      </c>
      <c r="Y954" t="str">
        <f t="shared" si="77"/>
        <v>0.000</v>
      </c>
      <c r="Z954" t="str">
        <f t="shared" si="78"/>
        <v>0.000</v>
      </c>
      <c r="AA954" s="2" t="str">
        <f t="shared" si="75"/>
        <v>***</v>
      </c>
      <c r="AB954">
        <f t="shared" si="76"/>
        <v>0</v>
      </c>
    </row>
    <row r="955" spans="24:28">
      <c r="X955" t="str">
        <f t="shared" si="74"/>
        <v>_</v>
      </c>
      <c r="Y955" t="str">
        <f t="shared" si="77"/>
        <v>0.000</v>
      </c>
      <c r="Z955" t="str">
        <f t="shared" si="78"/>
        <v>0.000</v>
      </c>
      <c r="AA955" s="2" t="str">
        <f t="shared" si="75"/>
        <v>***</v>
      </c>
      <c r="AB955">
        <f t="shared" si="76"/>
        <v>0</v>
      </c>
    </row>
    <row r="956" spans="24:28">
      <c r="X956" t="str">
        <f t="shared" si="74"/>
        <v>_</v>
      </c>
      <c r="Y956" t="str">
        <f t="shared" si="77"/>
        <v>0.000</v>
      </c>
      <c r="Z956" t="str">
        <f t="shared" si="78"/>
        <v>0.000</v>
      </c>
      <c r="AA956" s="2" t="str">
        <f t="shared" si="75"/>
        <v>***</v>
      </c>
      <c r="AB956">
        <f t="shared" si="76"/>
        <v>0</v>
      </c>
    </row>
    <row r="957" spans="24:28">
      <c r="X957" t="str">
        <f t="shared" si="74"/>
        <v>_</v>
      </c>
      <c r="Y957" t="str">
        <f t="shared" si="77"/>
        <v>0.000</v>
      </c>
      <c r="Z957" t="str">
        <f t="shared" si="78"/>
        <v>0.000</v>
      </c>
      <c r="AA957" s="2" t="str">
        <f t="shared" si="75"/>
        <v>***</v>
      </c>
      <c r="AB957">
        <f t="shared" si="76"/>
        <v>0</v>
      </c>
    </row>
    <row r="958" spans="24:28">
      <c r="X958" t="str">
        <f t="shared" si="74"/>
        <v>_</v>
      </c>
      <c r="Y958" t="str">
        <f t="shared" si="77"/>
        <v>0.000</v>
      </c>
      <c r="Z958" t="str">
        <f t="shared" si="78"/>
        <v>0.000</v>
      </c>
      <c r="AA958" s="2" t="str">
        <f t="shared" si="75"/>
        <v>***</v>
      </c>
      <c r="AB958">
        <f t="shared" si="76"/>
        <v>0</v>
      </c>
    </row>
    <row r="959" spans="24:28">
      <c r="X959" t="str">
        <f t="shared" si="74"/>
        <v>_</v>
      </c>
      <c r="Y959" t="str">
        <f t="shared" si="77"/>
        <v>0.000</v>
      </c>
      <c r="Z959" t="str">
        <f t="shared" si="78"/>
        <v>0.000</v>
      </c>
      <c r="AA959" s="2" t="str">
        <f t="shared" si="75"/>
        <v>***</v>
      </c>
      <c r="AB959">
        <f t="shared" si="76"/>
        <v>0</v>
      </c>
    </row>
    <row r="960" spans="24:28">
      <c r="X960" t="str">
        <f t="shared" si="74"/>
        <v>_</v>
      </c>
      <c r="Y960" t="str">
        <f t="shared" si="77"/>
        <v>0.000</v>
      </c>
      <c r="Z960" t="str">
        <f t="shared" si="78"/>
        <v>0.000</v>
      </c>
      <c r="AA960" s="2" t="str">
        <f t="shared" si="75"/>
        <v>***</v>
      </c>
      <c r="AB960">
        <f t="shared" si="76"/>
        <v>0</v>
      </c>
    </row>
    <row r="961" spans="24:28">
      <c r="X961" t="str">
        <f t="shared" si="74"/>
        <v>_</v>
      </c>
      <c r="Y961" t="str">
        <f t="shared" si="77"/>
        <v>0.000</v>
      </c>
      <c r="Z961" t="str">
        <f t="shared" si="78"/>
        <v>0.000</v>
      </c>
      <c r="AA961" s="2" t="str">
        <f t="shared" si="75"/>
        <v>***</v>
      </c>
      <c r="AB961">
        <f t="shared" si="76"/>
        <v>0</v>
      </c>
    </row>
    <row r="962" spans="24:28">
      <c r="X962" t="str">
        <f t="shared" si="74"/>
        <v>_</v>
      </c>
      <c r="Y962" t="str">
        <f t="shared" si="77"/>
        <v>0.000</v>
      </c>
      <c r="Z962" t="str">
        <f t="shared" si="78"/>
        <v>0.000</v>
      </c>
      <c r="AA962" s="2" t="str">
        <f t="shared" si="75"/>
        <v>***</v>
      </c>
      <c r="AB962">
        <f t="shared" si="76"/>
        <v>0</v>
      </c>
    </row>
    <row r="963" spans="24:28">
      <c r="X963" t="str">
        <f t="shared" ref="X963:X1026" si="79">E963&amp;"_"&amp;F963</f>
        <v>_</v>
      </c>
      <c r="Y963" t="str">
        <f t="shared" si="77"/>
        <v>0.000</v>
      </c>
      <c r="Z963" t="str">
        <f t="shared" si="78"/>
        <v>0.000</v>
      </c>
      <c r="AA963" s="2" t="str">
        <f t="shared" ref="AA963:AA1026" si="80">IF(COUNTIF(J963,"*E*")&gt;0, "***", IF(TEXT(J963, "0.00E+00")*1&lt;0.01, "***", IF(TEXT(J963, "0.00E+00")*1&lt;0.05, "**",  IF(TEXT(J963, "0.00E+00")*1&lt;0.1, "*",""))))</f>
        <v>***</v>
      </c>
      <c r="AB963">
        <f t="shared" ref="AB963:AB1026" si="81">D963</f>
        <v>0</v>
      </c>
    </row>
    <row r="964" spans="24:28">
      <c r="X964" t="str">
        <f t="shared" si="79"/>
        <v>_</v>
      </c>
      <c r="Y964" t="str">
        <f t="shared" si="77"/>
        <v>0.000</v>
      </c>
      <c r="Z964" t="str">
        <f t="shared" si="78"/>
        <v>0.000</v>
      </c>
      <c r="AA964" s="2" t="str">
        <f t="shared" si="80"/>
        <v>***</v>
      </c>
      <c r="AB964">
        <f t="shared" si="81"/>
        <v>0</v>
      </c>
    </row>
    <row r="965" spans="24:28">
      <c r="X965" t="str">
        <f t="shared" si="79"/>
        <v>_</v>
      </c>
      <c r="Y965" t="str">
        <f t="shared" si="77"/>
        <v>0.000</v>
      </c>
      <c r="Z965" t="str">
        <f t="shared" si="78"/>
        <v>0.000</v>
      </c>
      <c r="AA965" s="2" t="str">
        <f t="shared" si="80"/>
        <v>***</v>
      </c>
      <c r="AB965">
        <f t="shared" si="81"/>
        <v>0</v>
      </c>
    </row>
    <row r="966" spans="24:28">
      <c r="X966" t="str">
        <f t="shared" si="79"/>
        <v>_</v>
      </c>
      <c r="Y966" t="str">
        <f t="shared" si="77"/>
        <v>0.000</v>
      </c>
      <c r="Z966" t="str">
        <f t="shared" si="78"/>
        <v>0.000</v>
      </c>
      <c r="AA966" s="2" t="str">
        <f t="shared" si="80"/>
        <v>***</v>
      </c>
      <c r="AB966">
        <f t="shared" si="81"/>
        <v>0</v>
      </c>
    </row>
    <row r="967" spans="24:28">
      <c r="X967" t="str">
        <f t="shared" si="79"/>
        <v>_</v>
      </c>
      <c r="Y967" t="str">
        <f t="shared" si="77"/>
        <v>0.000</v>
      </c>
      <c r="Z967" t="str">
        <f t="shared" si="78"/>
        <v>0.000</v>
      </c>
      <c r="AA967" s="2" t="str">
        <f t="shared" si="80"/>
        <v>***</v>
      </c>
      <c r="AB967">
        <f t="shared" si="81"/>
        <v>0</v>
      </c>
    </row>
    <row r="968" spans="24:28">
      <c r="X968" t="str">
        <f t="shared" si="79"/>
        <v>_</v>
      </c>
      <c r="Y968" t="str">
        <f t="shared" si="77"/>
        <v>0.000</v>
      </c>
      <c r="Z968" t="str">
        <f t="shared" si="78"/>
        <v>0.000</v>
      </c>
      <c r="AA968" s="2" t="str">
        <f t="shared" si="80"/>
        <v>***</v>
      </c>
      <c r="AB968">
        <f t="shared" si="81"/>
        <v>0</v>
      </c>
    </row>
    <row r="969" spans="24:28">
      <c r="X969" t="str">
        <f t="shared" si="79"/>
        <v>_</v>
      </c>
      <c r="Y969" t="str">
        <f t="shared" si="77"/>
        <v>0.000</v>
      </c>
      <c r="Z969" t="str">
        <f t="shared" si="78"/>
        <v>0.000</v>
      </c>
      <c r="AA969" s="2" t="str">
        <f t="shared" si="80"/>
        <v>***</v>
      </c>
      <c r="AB969">
        <f t="shared" si="81"/>
        <v>0</v>
      </c>
    </row>
    <row r="970" spans="24:28">
      <c r="X970" t="str">
        <f t="shared" si="79"/>
        <v>_</v>
      </c>
      <c r="Y970" t="str">
        <f t="shared" si="77"/>
        <v>0.000</v>
      </c>
      <c r="Z970" t="str">
        <f t="shared" si="78"/>
        <v>0.000</v>
      </c>
      <c r="AA970" s="2" t="str">
        <f t="shared" si="80"/>
        <v>***</v>
      </c>
      <c r="AB970">
        <f t="shared" si="81"/>
        <v>0</v>
      </c>
    </row>
    <row r="971" spans="24:28">
      <c r="X971" t="str">
        <f t="shared" si="79"/>
        <v>_</v>
      </c>
      <c r="Y971" t="str">
        <f t="shared" si="77"/>
        <v>0.000</v>
      </c>
      <c r="Z971" t="str">
        <f t="shared" si="78"/>
        <v>0.000</v>
      </c>
      <c r="AA971" s="2" t="str">
        <f t="shared" si="80"/>
        <v>***</v>
      </c>
      <c r="AB971">
        <f t="shared" si="81"/>
        <v>0</v>
      </c>
    </row>
    <row r="972" spans="24:28">
      <c r="X972" t="str">
        <f t="shared" si="79"/>
        <v>_</v>
      </c>
      <c r="Y972" t="str">
        <f t="shared" si="77"/>
        <v>0.000</v>
      </c>
      <c r="Z972" t="str">
        <f t="shared" si="78"/>
        <v>0.000</v>
      </c>
      <c r="AA972" s="2" t="str">
        <f t="shared" si="80"/>
        <v>***</v>
      </c>
      <c r="AB972">
        <f t="shared" si="81"/>
        <v>0</v>
      </c>
    </row>
    <row r="973" spans="24:28">
      <c r="X973" t="str">
        <f t="shared" si="79"/>
        <v>_</v>
      </c>
      <c r="Y973" t="str">
        <f t="shared" si="77"/>
        <v>0.000</v>
      </c>
      <c r="Z973" t="str">
        <f t="shared" si="78"/>
        <v>0.000</v>
      </c>
      <c r="AA973" s="2" t="str">
        <f t="shared" si="80"/>
        <v>***</v>
      </c>
      <c r="AB973">
        <f t="shared" si="81"/>
        <v>0</v>
      </c>
    </row>
    <row r="974" spans="24:28">
      <c r="X974" t="str">
        <f t="shared" si="79"/>
        <v>_</v>
      </c>
      <c r="Y974" t="str">
        <f t="shared" si="77"/>
        <v>0.000</v>
      </c>
      <c r="Z974" t="str">
        <f t="shared" si="78"/>
        <v>0.000</v>
      </c>
      <c r="AA974" s="2" t="str">
        <f t="shared" si="80"/>
        <v>***</v>
      </c>
      <c r="AB974">
        <f t="shared" si="81"/>
        <v>0</v>
      </c>
    </row>
    <row r="975" spans="24:28">
      <c r="X975" t="str">
        <f t="shared" si="79"/>
        <v>_</v>
      </c>
      <c r="Y975" t="str">
        <f t="shared" si="77"/>
        <v>0.000</v>
      </c>
      <c r="Z975" t="str">
        <f t="shared" si="78"/>
        <v>0.000</v>
      </c>
      <c r="AA975" s="2" t="str">
        <f t="shared" si="80"/>
        <v>***</v>
      </c>
      <c r="AB975">
        <f t="shared" si="81"/>
        <v>0</v>
      </c>
    </row>
    <row r="976" spans="24:28">
      <c r="X976" t="str">
        <f t="shared" si="79"/>
        <v>_</v>
      </c>
      <c r="Y976" t="str">
        <f t="shared" si="77"/>
        <v>0.000</v>
      </c>
      <c r="Z976" t="str">
        <f t="shared" si="78"/>
        <v>0.000</v>
      </c>
      <c r="AA976" s="2" t="str">
        <f t="shared" si="80"/>
        <v>***</v>
      </c>
      <c r="AB976">
        <f t="shared" si="81"/>
        <v>0</v>
      </c>
    </row>
    <row r="977" spans="24:28">
      <c r="X977" t="str">
        <f t="shared" si="79"/>
        <v>_</v>
      </c>
      <c r="Y977" t="str">
        <f t="shared" si="77"/>
        <v>0.000</v>
      </c>
      <c r="Z977" t="str">
        <f t="shared" si="78"/>
        <v>0.000</v>
      </c>
      <c r="AA977" s="2" t="str">
        <f t="shared" si="80"/>
        <v>***</v>
      </c>
      <c r="AB977">
        <f t="shared" si="81"/>
        <v>0</v>
      </c>
    </row>
    <row r="978" spans="24:28">
      <c r="X978" t="str">
        <f t="shared" si="79"/>
        <v>_</v>
      </c>
      <c r="Y978" t="str">
        <f t="shared" si="77"/>
        <v>0.000</v>
      </c>
      <c r="Z978" t="str">
        <f t="shared" si="78"/>
        <v>0.000</v>
      </c>
      <c r="AA978" s="2" t="str">
        <f t="shared" si="80"/>
        <v>***</v>
      </c>
      <c r="AB978">
        <f t="shared" si="81"/>
        <v>0</v>
      </c>
    </row>
    <row r="979" spans="24:28">
      <c r="X979" t="str">
        <f t="shared" si="79"/>
        <v>_</v>
      </c>
      <c r="Y979" t="str">
        <f t="shared" si="77"/>
        <v>0.000</v>
      </c>
      <c r="Z979" t="str">
        <f t="shared" si="78"/>
        <v>0.000</v>
      </c>
      <c r="AA979" s="2" t="str">
        <f t="shared" si="80"/>
        <v>***</v>
      </c>
      <c r="AB979">
        <f t="shared" si="81"/>
        <v>0</v>
      </c>
    </row>
    <row r="980" spans="24:28">
      <c r="X980" t="str">
        <f t="shared" si="79"/>
        <v>_</v>
      </c>
      <c r="Y980" t="str">
        <f t="shared" si="77"/>
        <v>0.000</v>
      </c>
      <c r="Z980" t="str">
        <f t="shared" si="78"/>
        <v>0.000</v>
      </c>
      <c r="AA980" s="2" t="str">
        <f t="shared" si="80"/>
        <v>***</v>
      </c>
      <c r="AB980">
        <f t="shared" si="81"/>
        <v>0</v>
      </c>
    </row>
    <row r="981" spans="24:28">
      <c r="X981" t="str">
        <f t="shared" si="79"/>
        <v>_</v>
      </c>
      <c r="Y981" t="str">
        <f t="shared" si="77"/>
        <v>0.000</v>
      </c>
      <c r="Z981" t="str">
        <f t="shared" si="78"/>
        <v>0.000</v>
      </c>
      <c r="AA981" s="2" t="str">
        <f t="shared" si="80"/>
        <v>***</v>
      </c>
      <c r="AB981">
        <f t="shared" si="81"/>
        <v>0</v>
      </c>
    </row>
    <row r="982" spans="24:28">
      <c r="X982" t="str">
        <f t="shared" si="79"/>
        <v>_</v>
      </c>
      <c r="Y982" t="str">
        <f t="shared" si="77"/>
        <v>0.000</v>
      </c>
      <c r="Z982" t="str">
        <f t="shared" si="78"/>
        <v>0.000</v>
      </c>
      <c r="AA982" s="2" t="str">
        <f t="shared" si="80"/>
        <v>***</v>
      </c>
      <c r="AB982">
        <f t="shared" si="81"/>
        <v>0</v>
      </c>
    </row>
    <row r="983" spans="24:28">
      <c r="X983" t="str">
        <f t="shared" si="79"/>
        <v>_</v>
      </c>
      <c r="Y983" t="str">
        <f t="shared" si="77"/>
        <v>0.000</v>
      </c>
      <c r="Z983" t="str">
        <f t="shared" si="78"/>
        <v>0.000</v>
      </c>
      <c r="AA983" s="2" t="str">
        <f t="shared" si="80"/>
        <v>***</v>
      </c>
      <c r="AB983">
        <f t="shared" si="81"/>
        <v>0</v>
      </c>
    </row>
    <row r="984" spans="24:28">
      <c r="X984" t="str">
        <f t="shared" si="79"/>
        <v>_</v>
      </c>
      <c r="Y984" t="str">
        <f t="shared" si="77"/>
        <v>0.000</v>
      </c>
      <c r="Z984" t="str">
        <f t="shared" si="78"/>
        <v>0.000</v>
      </c>
      <c r="AA984" s="2" t="str">
        <f t="shared" si="80"/>
        <v>***</v>
      </c>
      <c r="AB984">
        <f t="shared" si="81"/>
        <v>0</v>
      </c>
    </row>
    <row r="985" spans="24:28">
      <c r="X985" t="str">
        <f t="shared" si="79"/>
        <v>_</v>
      </c>
      <c r="Y985" t="str">
        <f t="shared" si="77"/>
        <v>0.000</v>
      </c>
      <c r="Z985" t="str">
        <f t="shared" si="78"/>
        <v>0.000</v>
      </c>
      <c r="AA985" s="2" t="str">
        <f t="shared" si="80"/>
        <v>***</v>
      </c>
      <c r="AB985">
        <f t="shared" si="81"/>
        <v>0</v>
      </c>
    </row>
    <row r="986" spans="24:28">
      <c r="X986" t="str">
        <f t="shared" si="79"/>
        <v>_</v>
      </c>
      <c r="Y986" t="str">
        <f t="shared" si="77"/>
        <v>0.000</v>
      </c>
      <c r="Z986" t="str">
        <f t="shared" si="78"/>
        <v>0.000</v>
      </c>
      <c r="AA986" s="2" t="str">
        <f t="shared" si="80"/>
        <v>***</v>
      </c>
      <c r="AB986">
        <f t="shared" si="81"/>
        <v>0</v>
      </c>
    </row>
    <row r="987" spans="24:28">
      <c r="X987" t="str">
        <f t="shared" si="79"/>
        <v>_</v>
      </c>
      <c r="Y987" t="str">
        <f t="shared" si="77"/>
        <v>0.000</v>
      </c>
      <c r="Z987" t="str">
        <f t="shared" si="78"/>
        <v>0.000</v>
      </c>
      <c r="AA987" s="2" t="str">
        <f t="shared" si="80"/>
        <v>***</v>
      </c>
      <c r="AB987">
        <f t="shared" si="81"/>
        <v>0</v>
      </c>
    </row>
    <row r="988" spans="24:28">
      <c r="X988" t="str">
        <f t="shared" si="79"/>
        <v>_</v>
      </c>
      <c r="Y988" t="str">
        <f t="shared" si="77"/>
        <v>0.000</v>
      </c>
      <c r="Z988" t="str">
        <f t="shared" si="78"/>
        <v>0.000</v>
      </c>
      <c r="AA988" s="2" t="str">
        <f t="shared" si="80"/>
        <v>***</v>
      </c>
      <c r="AB988">
        <f t="shared" si="81"/>
        <v>0</v>
      </c>
    </row>
    <row r="989" spans="24:28">
      <c r="X989" t="str">
        <f t="shared" si="79"/>
        <v>_</v>
      </c>
      <c r="Y989" t="str">
        <f t="shared" ref="Y989:Y1052" si="82">TEXT(G989,"0.000")</f>
        <v>0.000</v>
      </c>
      <c r="Z989" t="str">
        <f t="shared" ref="Z989:Z1052" si="83">TEXT(H989,"0.000")</f>
        <v>0.000</v>
      </c>
      <c r="AA989" s="2" t="str">
        <f t="shared" si="80"/>
        <v>***</v>
      </c>
      <c r="AB989">
        <f t="shared" si="81"/>
        <v>0</v>
      </c>
    </row>
    <row r="990" spans="24:28">
      <c r="X990" t="str">
        <f t="shared" si="79"/>
        <v>_</v>
      </c>
      <c r="Y990" t="str">
        <f t="shared" si="82"/>
        <v>0.000</v>
      </c>
      <c r="Z990" t="str">
        <f t="shared" si="83"/>
        <v>0.000</v>
      </c>
      <c r="AA990" s="2" t="str">
        <f t="shared" si="80"/>
        <v>***</v>
      </c>
      <c r="AB990">
        <f t="shared" si="81"/>
        <v>0</v>
      </c>
    </row>
    <row r="991" spans="24:28">
      <c r="X991" t="str">
        <f t="shared" si="79"/>
        <v>_</v>
      </c>
      <c r="Y991" t="str">
        <f t="shared" si="82"/>
        <v>0.000</v>
      </c>
      <c r="Z991" t="str">
        <f t="shared" si="83"/>
        <v>0.000</v>
      </c>
      <c r="AA991" s="2" t="str">
        <f t="shared" si="80"/>
        <v>***</v>
      </c>
      <c r="AB991">
        <f t="shared" si="81"/>
        <v>0</v>
      </c>
    </row>
    <row r="992" spans="24:28">
      <c r="X992" t="str">
        <f t="shared" si="79"/>
        <v>_</v>
      </c>
      <c r="Y992" t="str">
        <f t="shared" si="82"/>
        <v>0.000</v>
      </c>
      <c r="Z992" t="str">
        <f t="shared" si="83"/>
        <v>0.000</v>
      </c>
      <c r="AA992" s="2" t="str">
        <f t="shared" si="80"/>
        <v>***</v>
      </c>
      <c r="AB992">
        <f t="shared" si="81"/>
        <v>0</v>
      </c>
    </row>
    <row r="993" spans="24:28">
      <c r="X993" t="str">
        <f t="shared" si="79"/>
        <v>_</v>
      </c>
      <c r="Y993" t="str">
        <f t="shared" si="82"/>
        <v>0.000</v>
      </c>
      <c r="Z993" t="str">
        <f t="shared" si="83"/>
        <v>0.000</v>
      </c>
      <c r="AA993" s="2" t="str">
        <f t="shared" si="80"/>
        <v>***</v>
      </c>
      <c r="AB993">
        <f t="shared" si="81"/>
        <v>0</v>
      </c>
    </row>
    <row r="994" spans="24:28">
      <c r="X994" t="str">
        <f t="shared" si="79"/>
        <v>_</v>
      </c>
      <c r="Y994" t="str">
        <f t="shared" si="82"/>
        <v>0.000</v>
      </c>
      <c r="Z994" t="str">
        <f t="shared" si="83"/>
        <v>0.000</v>
      </c>
      <c r="AA994" s="2" t="str">
        <f t="shared" si="80"/>
        <v>***</v>
      </c>
      <c r="AB994">
        <f t="shared" si="81"/>
        <v>0</v>
      </c>
    </row>
    <row r="995" spans="24:28">
      <c r="X995" t="str">
        <f t="shared" si="79"/>
        <v>_</v>
      </c>
      <c r="Y995" t="str">
        <f t="shared" si="82"/>
        <v>0.000</v>
      </c>
      <c r="Z995" t="str">
        <f t="shared" si="83"/>
        <v>0.000</v>
      </c>
      <c r="AA995" s="2" t="str">
        <f t="shared" si="80"/>
        <v>***</v>
      </c>
      <c r="AB995">
        <f t="shared" si="81"/>
        <v>0</v>
      </c>
    </row>
    <row r="996" spans="24:28">
      <c r="X996" t="str">
        <f t="shared" si="79"/>
        <v>_</v>
      </c>
      <c r="Y996" t="str">
        <f t="shared" si="82"/>
        <v>0.000</v>
      </c>
      <c r="Z996" t="str">
        <f t="shared" si="83"/>
        <v>0.000</v>
      </c>
      <c r="AA996" s="2" t="str">
        <f t="shared" si="80"/>
        <v>***</v>
      </c>
      <c r="AB996">
        <f t="shared" si="81"/>
        <v>0</v>
      </c>
    </row>
    <row r="997" spans="24:28">
      <c r="X997" t="str">
        <f t="shared" si="79"/>
        <v>_</v>
      </c>
      <c r="Y997" t="str">
        <f t="shared" si="82"/>
        <v>0.000</v>
      </c>
      <c r="Z997" t="str">
        <f t="shared" si="83"/>
        <v>0.000</v>
      </c>
      <c r="AA997" s="2" t="str">
        <f t="shared" si="80"/>
        <v>***</v>
      </c>
      <c r="AB997">
        <f t="shared" si="81"/>
        <v>0</v>
      </c>
    </row>
    <row r="998" spans="24:28">
      <c r="X998" t="str">
        <f t="shared" si="79"/>
        <v>_</v>
      </c>
      <c r="Y998" t="str">
        <f t="shared" si="82"/>
        <v>0.000</v>
      </c>
      <c r="Z998" t="str">
        <f t="shared" si="83"/>
        <v>0.000</v>
      </c>
      <c r="AA998" s="2" t="str">
        <f t="shared" si="80"/>
        <v>***</v>
      </c>
      <c r="AB998">
        <f t="shared" si="81"/>
        <v>0</v>
      </c>
    </row>
    <row r="999" spans="24:28">
      <c r="X999" t="str">
        <f t="shared" si="79"/>
        <v>_</v>
      </c>
      <c r="Y999" t="str">
        <f t="shared" si="82"/>
        <v>0.000</v>
      </c>
      <c r="Z999" t="str">
        <f t="shared" si="83"/>
        <v>0.000</v>
      </c>
      <c r="AA999" s="2" t="str">
        <f t="shared" si="80"/>
        <v>***</v>
      </c>
      <c r="AB999">
        <f t="shared" si="81"/>
        <v>0</v>
      </c>
    </row>
    <row r="1000" spans="24:28">
      <c r="X1000" t="str">
        <f t="shared" si="79"/>
        <v>_</v>
      </c>
      <c r="Y1000" t="str">
        <f t="shared" si="82"/>
        <v>0.000</v>
      </c>
      <c r="Z1000" t="str">
        <f t="shared" si="83"/>
        <v>0.000</v>
      </c>
      <c r="AA1000" s="2" t="str">
        <f t="shared" si="80"/>
        <v>***</v>
      </c>
      <c r="AB1000">
        <f t="shared" si="81"/>
        <v>0</v>
      </c>
    </row>
    <row r="1001" spans="24:28">
      <c r="X1001" t="str">
        <f t="shared" si="79"/>
        <v>_</v>
      </c>
      <c r="Y1001" t="str">
        <f t="shared" si="82"/>
        <v>0.000</v>
      </c>
      <c r="Z1001" t="str">
        <f t="shared" si="83"/>
        <v>0.000</v>
      </c>
      <c r="AA1001" s="2" t="str">
        <f t="shared" si="80"/>
        <v>***</v>
      </c>
      <c r="AB1001">
        <f t="shared" si="81"/>
        <v>0</v>
      </c>
    </row>
    <row r="1002" spans="24:28">
      <c r="X1002" t="str">
        <f t="shared" si="79"/>
        <v>_</v>
      </c>
      <c r="Y1002" t="str">
        <f t="shared" si="82"/>
        <v>0.000</v>
      </c>
      <c r="Z1002" t="str">
        <f t="shared" si="83"/>
        <v>0.000</v>
      </c>
      <c r="AA1002" s="2" t="str">
        <f t="shared" si="80"/>
        <v>***</v>
      </c>
      <c r="AB1002">
        <f t="shared" si="81"/>
        <v>0</v>
      </c>
    </row>
    <row r="1003" spans="24:28">
      <c r="X1003" t="str">
        <f t="shared" si="79"/>
        <v>_</v>
      </c>
      <c r="Y1003" t="str">
        <f t="shared" si="82"/>
        <v>0.000</v>
      </c>
      <c r="Z1003" t="str">
        <f t="shared" si="83"/>
        <v>0.000</v>
      </c>
      <c r="AA1003" s="2" t="str">
        <f t="shared" si="80"/>
        <v>***</v>
      </c>
      <c r="AB1003">
        <f t="shared" si="81"/>
        <v>0</v>
      </c>
    </row>
    <row r="1004" spans="24:28">
      <c r="X1004" t="str">
        <f t="shared" si="79"/>
        <v>_</v>
      </c>
      <c r="Y1004" t="str">
        <f t="shared" si="82"/>
        <v>0.000</v>
      </c>
      <c r="Z1004" t="str">
        <f t="shared" si="83"/>
        <v>0.000</v>
      </c>
      <c r="AA1004" s="2" t="str">
        <f t="shared" si="80"/>
        <v>***</v>
      </c>
      <c r="AB1004">
        <f t="shared" si="81"/>
        <v>0</v>
      </c>
    </row>
    <row r="1005" spans="24:28">
      <c r="X1005" t="str">
        <f t="shared" si="79"/>
        <v>_</v>
      </c>
      <c r="Y1005" t="str">
        <f t="shared" si="82"/>
        <v>0.000</v>
      </c>
      <c r="Z1005" t="str">
        <f t="shared" si="83"/>
        <v>0.000</v>
      </c>
      <c r="AA1005" s="2" t="str">
        <f t="shared" si="80"/>
        <v>***</v>
      </c>
      <c r="AB1005">
        <f t="shared" si="81"/>
        <v>0</v>
      </c>
    </row>
    <row r="1006" spans="24:28">
      <c r="X1006" t="str">
        <f t="shared" si="79"/>
        <v>_</v>
      </c>
      <c r="Y1006" t="str">
        <f t="shared" si="82"/>
        <v>0.000</v>
      </c>
      <c r="Z1006" t="str">
        <f t="shared" si="83"/>
        <v>0.000</v>
      </c>
      <c r="AA1006" s="2" t="str">
        <f t="shared" si="80"/>
        <v>***</v>
      </c>
      <c r="AB1006">
        <f t="shared" si="81"/>
        <v>0</v>
      </c>
    </row>
    <row r="1007" spans="24:28">
      <c r="X1007" t="str">
        <f t="shared" si="79"/>
        <v>_</v>
      </c>
      <c r="Y1007" t="str">
        <f t="shared" si="82"/>
        <v>0.000</v>
      </c>
      <c r="Z1007" t="str">
        <f t="shared" si="83"/>
        <v>0.000</v>
      </c>
      <c r="AA1007" s="2" t="str">
        <f t="shared" si="80"/>
        <v>***</v>
      </c>
      <c r="AB1007">
        <f t="shared" si="81"/>
        <v>0</v>
      </c>
    </row>
    <row r="1008" spans="24:28">
      <c r="X1008" t="str">
        <f t="shared" si="79"/>
        <v>_</v>
      </c>
      <c r="Y1008" t="str">
        <f t="shared" si="82"/>
        <v>0.000</v>
      </c>
      <c r="Z1008" t="str">
        <f t="shared" si="83"/>
        <v>0.000</v>
      </c>
      <c r="AA1008" s="2" t="str">
        <f t="shared" si="80"/>
        <v>***</v>
      </c>
      <c r="AB1008">
        <f t="shared" si="81"/>
        <v>0</v>
      </c>
    </row>
    <row r="1009" spans="24:28">
      <c r="X1009" t="str">
        <f t="shared" si="79"/>
        <v>_</v>
      </c>
      <c r="Y1009" t="str">
        <f t="shared" si="82"/>
        <v>0.000</v>
      </c>
      <c r="Z1009" t="str">
        <f t="shared" si="83"/>
        <v>0.000</v>
      </c>
      <c r="AA1009" s="2" t="str">
        <f t="shared" si="80"/>
        <v>***</v>
      </c>
      <c r="AB1009">
        <f t="shared" si="81"/>
        <v>0</v>
      </c>
    </row>
    <row r="1010" spans="24:28">
      <c r="X1010" t="str">
        <f t="shared" si="79"/>
        <v>_</v>
      </c>
      <c r="Y1010" t="str">
        <f t="shared" si="82"/>
        <v>0.000</v>
      </c>
      <c r="Z1010" t="str">
        <f t="shared" si="83"/>
        <v>0.000</v>
      </c>
      <c r="AA1010" s="2" t="str">
        <f t="shared" si="80"/>
        <v>***</v>
      </c>
      <c r="AB1010">
        <f t="shared" si="81"/>
        <v>0</v>
      </c>
    </row>
    <row r="1011" spans="24:28">
      <c r="X1011" t="str">
        <f t="shared" si="79"/>
        <v>_</v>
      </c>
      <c r="Y1011" t="str">
        <f t="shared" si="82"/>
        <v>0.000</v>
      </c>
      <c r="Z1011" t="str">
        <f t="shared" si="83"/>
        <v>0.000</v>
      </c>
      <c r="AA1011" s="2" t="str">
        <f t="shared" si="80"/>
        <v>***</v>
      </c>
      <c r="AB1011">
        <f t="shared" si="81"/>
        <v>0</v>
      </c>
    </row>
    <row r="1012" spans="24:28">
      <c r="X1012" t="str">
        <f t="shared" si="79"/>
        <v>_</v>
      </c>
      <c r="Y1012" t="str">
        <f t="shared" si="82"/>
        <v>0.000</v>
      </c>
      <c r="Z1012" t="str">
        <f t="shared" si="83"/>
        <v>0.000</v>
      </c>
      <c r="AA1012" s="2" t="str">
        <f t="shared" si="80"/>
        <v>***</v>
      </c>
      <c r="AB1012">
        <f t="shared" si="81"/>
        <v>0</v>
      </c>
    </row>
    <row r="1013" spans="24:28">
      <c r="X1013" t="str">
        <f t="shared" si="79"/>
        <v>_</v>
      </c>
      <c r="Y1013" t="str">
        <f t="shared" si="82"/>
        <v>0.000</v>
      </c>
      <c r="Z1013" t="str">
        <f t="shared" si="83"/>
        <v>0.000</v>
      </c>
      <c r="AA1013" s="2" t="str">
        <f t="shared" si="80"/>
        <v>***</v>
      </c>
      <c r="AB1013">
        <f t="shared" si="81"/>
        <v>0</v>
      </c>
    </row>
    <row r="1014" spans="24:28">
      <c r="X1014" t="str">
        <f t="shared" si="79"/>
        <v>_</v>
      </c>
      <c r="Y1014" t="str">
        <f t="shared" si="82"/>
        <v>0.000</v>
      </c>
      <c r="Z1014" t="str">
        <f t="shared" si="83"/>
        <v>0.000</v>
      </c>
      <c r="AA1014" s="2" t="str">
        <f t="shared" si="80"/>
        <v>***</v>
      </c>
      <c r="AB1014">
        <f t="shared" si="81"/>
        <v>0</v>
      </c>
    </row>
    <row r="1015" spans="24:28">
      <c r="X1015" t="str">
        <f t="shared" si="79"/>
        <v>_</v>
      </c>
      <c r="Y1015" t="str">
        <f t="shared" si="82"/>
        <v>0.000</v>
      </c>
      <c r="Z1015" t="str">
        <f t="shared" si="83"/>
        <v>0.000</v>
      </c>
      <c r="AA1015" s="2" t="str">
        <f t="shared" si="80"/>
        <v>***</v>
      </c>
      <c r="AB1015">
        <f t="shared" si="81"/>
        <v>0</v>
      </c>
    </row>
    <row r="1016" spans="24:28">
      <c r="X1016" t="str">
        <f t="shared" si="79"/>
        <v>_</v>
      </c>
      <c r="Y1016" t="str">
        <f t="shared" si="82"/>
        <v>0.000</v>
      </c>
      <c r="Z1016" t="str">
        <f t="shared" si="83"/>
        <v>0.000</v>
      </c>
      <c r="AA1016" s="2" t="str">
        <f t="shared" si="80"/>
        <v>***</v>
      </c>
      <c r="AB1016">
        <f t="shared" si="81"/>
        <v>0</v>
      </c>
    </row>
    <row r="1017" spans="24:28">
      <c r="X1017" t="str">
        <f t="shared" si="79"/>
        <v>_</v>
      </c>
      <c r="Y1017" t="str">
        <f t="shared" si="82"/>
        <v>0.000</v>
      </c>
      <c r="Z1017" t="str">
        <f t="shared" si="83"/>
        <v>0.000</v>
      </c>
      <c r="AA1017" s="2" t="str">
        <f t="shared" si="80"/>
        <v>***</v>
      </c>
      <c r="AB1017">
        <f t="shared" si="81"/>
        <v>0</v>
      </c>
    </row>
    <row r="1018" spans="24:28">
      <c r="X1018" t="str">
        <f t="shared" si="79"/>
        <v>_</v>
      </c>
      <c r="Y1018" t="str">
        <f t="shared" si="82"/>
        <v>0.000</v>
      </c>
      <c r="Z1018" t="str">
        <f t="shared" si="83"/>
        <v>0.000</v>
      </c>
      <c r="AA1018" s="2" t="str">
        <f t="shared" si="80"/>
        <v>***</v>
      </c>
      <c r="AB1018">
        <f t="shared" si="81"/>
        <v>0</v>
      </c>
    </row>
    <row r="1019" spans="24:28">
      <c r="X1019" t="str">
        <f t="shared" si="79"/>
        <v>_</v>
      </c>
      <c r="Y1019" t="str">
        <f t="shared" si="82"/>
        <v>0.000</v>
      </c>
      <c r="Z1019" t="str">
        <f t="shared" si="83"/>
        <v>0.000</v>
      </c>
      <c r="AA1019" s="2" t="str">
        <f t="shared" si="80"/>
        <v>***</v>
      </c>
      <c r="AB1019">
        <f t="shared" si="81"/>
        <v>0</v>
      </c>
    </row>
    <row r="1020" spans="24:28">
      <c r="X1020" t="str">
        <f t="shared" si="79"/>
        <v>_</v>
      </c>
      <c r="Y1020" t="str">
        <f t="shared" si="82"/>
        <v>0.000</v>
      </c>
      <c r="Z1020" t="str">
        <f t="shared" si="83"/>
        <v>0.000</v>
      </c>
      <c r="AA1020" s="2" t="str">
        <f t="shared" si="80"/>
        <v>***</v>
      </c>
      <c r="AB1020">
        <f t="shared" si="81"/>
        <v>0</v>
      </c>
    </row>
    <row r="1021" spans="24:28">
      <c r="X1021" t="str">
        <f t="shared" si="79"/>
        <v>_</v>
      </c>
      <c r="Y1021" t="str">
        <f t="shared" si="82"/>
        <v>0.000</v>
      </c>
      <c r="Z1021" t="str">
        <f t="shared" si="83"/>
        <v>0.000</v>
      </c>
      <c r="AA1021" s="2" t="str">
        <f t="shared" si="80"/>
        <v>***</v>
      </c>
      <c r="AB1021">
        <f t="shared" si="81"/>
        <v>0</v>
      </c>
    </row>
    <row r="1022" spans="24:28">
      <c r="X1022" t="str">
        <f t="shared" si="79"/>
        <v>_</v>
      </c>
      <c r="Y1022" t="str">
        <f t="shared" si="82"/>
        <v>0.000</v>
      </c>
      <c r="Z1022" t="str">
        <f t="shared" si="83"/>
        <v>0.000</v>
      </c>
      <c r="AA1022" s="2" t="str">
        <f t="shared" si="80"/>
        <v>***</v>
      </c>
      <c r="AB1022">
        <f t="shared" si="81"/>
        <v>0</v>
      </c>
    </row>
    <row r="1023" spans="24:28">
      <c r="X1023" t="str">
        <f t="shared" si="79"/>
        <v>_</v>
      </c>
      <c r="Y1023" t="str">
        <f t="shared" si="82"/>
        <v>0.000</v>
      </c>
      <c r="Z1023" t="str">
        <f t="shared" si="83"/>
        <v>0.000</v>
      </c>
      <c r="AA1023" s="2" t="str">
        <f t="shared" si="80"/>
        <v>***</v>
      </c>
      <c r="AB1023">
        <f t="shared" si="81"/>
        <v>0</v>
      </c>
    </row>
    <row r="1024" spans="24:28">
      <c r="X1024" t="str">
        <f t="shared" si="79"/>
        <v>_</v>
      </c>
      <c r="Y1024" t="str">
        <f t="shared" si="82"/>
        <v>0.000</v>
      </c>
      <c r="Z1024" t="str">
        <f t="shared" si="83"/>
        <v>0.000</v>
      </c>
      <c r="AA1024" s="2" t="str">
        <f t="shared" si="80"/>
        <v>***</v>
      </c>
      <c r="AB1024">
        <f t="shared" si="81"/>
        <v>0</v>
      </c>
    </row>
    <row r="1025" spans="24:28">
      <c r="X1025" t="str">
        <f t="shared" si="79"/>
        <v>_</v>
      </c>
      <c r="Y1025" t="str">
        <f t="shared" si="82"/>
        <v>0.000</v>
      </c>
      <c r="Z1025" t="str">
        <f t="shared" si="83"/>
        <v>0.000</v>
      </c>
      <c r="AA1025" s="2" t="str">
        <f t="shared" si="80"/>
        <v>***</v>
      </c>
      <c r="AB1025">
        <f t="shared" si="81"/>
        <v>0</v>
      </c>
    </row>
    <row r="1026" spans="24:28">
      <c r="X1026" t="str">
        <f t="shared" si="79"/>
        <v>_</v>
      </c>
      <c r="Y1026" t="str">
        <f t="shared" si="82"/>
        <v>0.000</v>
      </c>
      <c r="Z1026" t="str">
        <f t="shared" si="83"/>
        <v>0.000</v>
      </c>
      <c r="AA1026" s="2" t="str">
        <f t="shared" si="80"/>
        <v>***</v>
      </c>
      <c r="AB1026">
        <f t="shared" si="81"/>
        <v>0</v>
      </c>
    </row>
    <row r="1027" spans="24:28">
      <c r="X1027" t="str">
        <f t="shared" ref="X1027:X1090" si="84">E1027&amp;"_"&amp;F1027</f>
        <v>_</v>
      </c>
      <c r="Y1027" t="str">
        <f t="shared" si="82"/>
        <v>0.000</v>
      </c>
      <c r="Z1027" t="str">
        <f t="shared" si="83"/>
        <v>0.000</v>
      </c>
      <c r="AA1027" s="2" t="str">
        <f t="shared" ref="AA1027:AA1090" si="85">IF(COUNTIF(J1027,"*E*")&gt;0, "***", IF(TEXT(J1027, "0.00E+00")*1&lt;0.01, "***", IF(TEXT(J1027, "0.00E+00")*1&lt;0.05, "**",  IF(TEXT(J1027, "0.00E+00")*1&lt;0.1, "*",""))))</f>
        <v>***</v>
      </c>
      <c r="AB1027">
        <f t="shared" ref="AB1027:AB1090" si="86">D1027</f>
        <v>0</v>
      </c>
    </row>
    <row r="1028" spans="24:28">
      <c r="X1028" t="str">
        <f t="shared" si="84"/>
        <v>_</v>
      </c>
      <c r="Y1028" t="str">
        <f t="shared" si="82"/>
        <v>0.000</v>
      </c>
      <c r="Z1028" t="str">
        <f t="shared" si="83"/>
        <v>0.000</v>
      </c>
      <c r="AA1028" s="2" t="str">
        <f t="shared" si="85"/>
        <v>***</v>
      </c>
      <c r="AB1028">
        <f t="shared" si="86"/>
        <v>0</v>
      </c>
    </row>
    <row r="1029" spans="24:28">
      <c r="X1029" t="str">
        <f t="shared" si="84"/>
        <v>_</v>
      </c>
      <c r="Y1029" t="str">
        <f t="shared" si="82"/>
        <v>0.000</v>
      </c>
      <c r="Z1029" t="str">
        <f t="shared" si="83"/>
        <v>0.000</v>
      </c>
      <c r="AA1029" s="2" t="str">
        <f t="shared" si="85"/>
        <v>***</v>
      </c>
      <c r="AB1029">
        <f t="shared" si="86"/>
        <v>0</v>
      </c>
    </row>
    <row r="1030" spans="24:28">
      <c r="X1030" t="str">
        <f t="shared" si="84"/>
        <v>_</v>
      </c>
      <c r="Y1030" t="str">
        <f t="shared" si="82"/>
        <v>0.000</v>
      </c>
      <c r="Z1030" t="str">
        <f t="shared" si="83"/>
        <v>0.000</v>
      </c>
      <c r="AA1030" s="2" t="str">
        <f t="shared" si="85"/>
        <v>***</v>
      </c>
      <c r="AB1030">
        <f t="shared" si="86"/>
        <v>0</v>
      </c>
    </row>
    <row r="1031" spans="24:28">
      <c r="X1031" t="str">
        <f t="shared" si="84"/>
        <v>_</v>
      </c>
      <c r="Y1031" t="str">
        <f t="shared" si="82"/>
        <v>0.000</v>
      </c>
      <c r="Z1031" t="str">
        <f t="shared" si="83"/>
        <v>0.000</v>
      </c>
      <c r="AA1031" s="2" t="str">
        <f t="shared" si="85"/>
        <v>***</v>
      </c>
      <c r="AB1031">
        <f t="shared" si="86"/>
        <v>0</v>
      </c>
    </row>
    <row r="1032" spans="24:28">
      <c r="X1032" t="str">
        <f t="shared" si="84"/>
        <v>_</v>
      </c>
      <c r="Y1032" t="str">
        <f t="shared" si="82"/>
        <v>0.000</v>
      </c>
      <c r="Z1032" t="str">
        <f t="shared" si="83"/>
        <v>0.000</v>
      </c>
      <c r="AA1032" s="2" t="str">
        <f t="shared" si="85"/>
        <v>***</v>
      </c>
      <c r="AB1032">
        <f t="shared" si="86"/>
        <v>0</v>
      </c>
    </row>
    <row r="1033" spans="24:28">
      <c r="X1033" t="str">
        <f t="shared" si="84"/>
        <v>_</v>
      </c>
      <c r="Y1033" t="str">
        <f t="shared" si="82"/>
        <v>0.000</v>
      </c>
      <c r="Z1033" t="str">
        <f t="shared" si="83"/>
        <v>0.000</v>
      </c>
      <c r="AA1033" s="2" t="str">
        <f t="shared" si="85"/>
        <v>***</v>
      </c>
      <c r="AB1033">
        <f t="shared" si="86"/>
        <v>0</v>
      </c>
    </row>
    <row r="1034" spans="24:28">
      <c r="X1034" t="str">
        <f t="shared" si="84"/>
        <v>_</v>
      </c>
      <c r="Y1034" t="str">
        <f t="shared" si="82"/>
        <v>0.000</v>
      </c>
      <c r="Z1034" t="str">
        <f t="shared" si="83"/>
        <v>0.000</v>
      </c>
      <c r="AA1034" s="2" t="str">
        <f t="shared" si="85"/>
        <v>***</v>
      </c>
      <c r="AB1034">
        <f t="shared" si="86"/>
        <v>0</v>
      </c>
    </row>
    <row r="1035" spans="24:28">
      <c r="X1035" t="str">
        <f t="shared" si="84"/>
        <v>_</v>
      </c>
      <c r="Y1035" t="str">
        <f t="shared" si="82"/>
        <v>0.000</v>
      </c>
      <c r="Z1035" t="str">
        <f t="shared" si="83"/>
        <v>0.000</v>
      </c>
      <c r="AA1035" s="2" t="str">
        <f t="shared" si="85"/>
        <v>***</v>
      </c>
      <c r="AB1035">
        <f t="shared" si="86"/>
        <v>0</v>
      </c>
    </row>
    <row r="1036" spans="24:28">
      <c r="X1036" t="str">
        <f t="shared" si="84"/>
        <v>_</v>
      </c>
      <c r="Y1036" t="str">
        <f t="shared" si="82"/>
        <v>0.000</v>
      </c>
      <c r="Z1036" t="str">
        <f t="shared" si="83"/>
        <v>0.000</v>
      </c>
      <c r="AA1036" s="2" t="str">
        <f t="shared" si="85"/>
        <v>***</v>
      </c>
      <c r="AB1036">
        <f t="shared" si="86"/>
        <v>0</v>
      </c>
    </row>
    <row r="1037" spans="24:28">
      <c r="X1037" t="str">
        <f t="shared" si="84"/>
        <v>_</v>
      </c>
      <c r="Y1037" t="str">
        <f t="shared" si="82"/>
        <v>0.000</v>
      </c>
      <c r="Z1037" t="str">
        <f t="shared" si="83"/>
        <v>0.000</v>
      </c>
      <c r="AA1037" s="2" t="str">
        <f t="shared" si="85"/>
        <v>***</v>
      </c>
      <c r="AB1037">
        <f t="shared" si="86"/>
        <v>0</v>
      </c>
    </row>
    <row r="1038" spans="24:28">
      <c r="X1038" t="str">
        <f t="shared" si="84"/>
        <v>_</v>
      </c>
      <c r="Y1038" t="str">
        <f t="shared" si="82"/>
        <v>0.000</v>
      </c>
      <c r="Z1038" t="str">
        <f t="shared" si="83"/>
        <v>0.000</v>
      </c>
      <c r="AA1038" s="2" t="str">
        <f t="shared" si="85"/>
        <v>***</v>
      </c>
      <c r="AB1038">
        <f t="shared" si="86"/>
        <v>0</v>
      </c>
    </row>
    <row r="1039" spans="24:28">
      <c r="X1039" t="str">
        <f t="shared" si="84"/>
        <v>_</v>
      </c>
      <c r="Y1039" t="str">
        <f t="shared" si="82"/>
        <v>0.000</v>
      </c>
      <c r="Z1039" t="str">
        <f t="shared" si="83"/>
        <v>0.000</v>
      </c>
      <c r="AA1039" s="2" t="str">
        <f t="shared" si="85"/>
        <v>***</v>
      </c>
      <c r="AB1039">
        <f t="shared" si="86"/>
        <v>0</v>
      </c>
    </row>
    <row r="1040" spans="24:28">
      <c r="X1040" t="str">
        <f t="shared" si="84"/>
        <v>_</v>
      </c>
      <c r="Y1040" t="str">
        <f t="shared" si="82"/>
        <v>0.000</v>
      </c>
      <c r="Z1040" t="str">
        <f t="shared" si="83"/>
        <v>0.000</v>
      </c>
      <c r="AA1040" s="2" t="str">
        <f t="shared" si="85"/>
        <v>***</v>
      </c>
      <c r="AB1040">
        <f t="shared" si="86"/>
        <v>0</v>
      </c>
    </row>
    <row r="1041" spans="24:28">
      <c r="X1041" t="str">
        <f t="shared" si="84"/>
        <v>_</v>
      </c>
      <c r="Y1041" t="str">
        <f t="shared" si="82"/>
        <v>0.000</v>
      </c>
      <c r="Z1041" t="str">
        <f t="shared" si="83"/>
        <v>0.000</v>
      </c>
      <c r="AA1041" s="2" t="str">
        <f t="shared" si="85"/>
        <v>***</v>
      </c>
      <c r="AB1041">
        <f t="shared" si="86"/>
        <v>0</v>
      </c>
    </row>
    <row r="1042" spans="24:28">
      <c r="X1042" t="str">
        <f t="shared" si="84"/>
        <v>_</v>
      </c>
      <c r="Y1042" t="str">
        <f t="shared" si="82"/>
        <v>0.000</v>
      </c>
      <c r="Z1042" t="str">
        <f t="shared" si="83"/>
        <v>0.000</v>
      </c>
      <c r="AA1042" s="2" t="str">
        <f t="shared" si="85"/>
        <v>***</v>
      </c>
      <c r="AB1042">
        <f t="shared" si="86"/>
        <v>0</v>
      </c>
    </row>
    <row r="1043" spans="24:28">
      <c r="X1043" t="str">
        <f t="shared" si="84"/>
        <v>_</v>
      </c>
      <c r="Y1043" t="str">
        <f t="shared" si="82"/>
        <v>0.000</v>
      </c>
      <c r="Z1043" t="str">
        <f t="shared" si="83"/>
        <v>0.000</v>
      </c>
      <c r="AA1043" s="2" t="str">
        <f t="shared" si="85"/>
        <v>***</v>
      </c>
      <c r="AB1043">
        <f t="shared" si="86"/>
        <v>0</v>
      </c>
    </row>
    <row r="1044" spans="24:28">
      <c r="X1044" t="str">
        <f t="shared" si="84"/>
        <v>_</v>
      </c>
      <c r="Y1044" t="str">
        <f t="shared" si="82"/>
        <v>0.000</v>
      </c>
      <c r="Z1044" t="str">
        <f t="shared" si="83"/>
        <v>0.000</v>
      </c>
      <c r="AA1044" s="2" t="str">
        <f t="shared" si="85"/>
        <v>***</v>
      </c>
      <c r="AB1044">
        <f t="shared" si="86"/>
        <v>0</v>
      </c>
    </row>
    <row r="1045" spans="24:28">
      <c r="X1045" t="str">
        <f t="shared" si="84"/>
        <v>_</v>
      </c>
      <c r="Y1045" t="str">
        <f t="shared" si="82"/>
        <v>0.000</v>
      </c>
      <c r="Z1045" t="str">
        <f t="shared" si="83"/>
        <v>0.000</v>
      </c>
      <c r="AA1045" s="2" t="str">
        <f t="shared" si="85"/>
        <v>***</v>
      </c>
      <c r="AB1045">
        <f t="shared" si="86"/>
        <v>0</v>
      </c>
    </row>
    <row r="1046" spans="24:28">
      <c r="X1046" t="str">
        <f t="shared" si="84"/>
        <v>_</v>
      </c>
      <c r="Y1046" t="str">
        <f t="shared" si="82"/>
        <v>0.000</v>
      </c>
      <c r="Z1046" t="str">
        <f t="shared" si="83"/>
        <v>0.000</v>
      </c>
      <c r="AA1046" s="2" t="str">
        <f t="shared" si="85"/>
        <v>***</v>
      </c>
      <c r="AB1046">
        <f t="shared" si="86"/>
        <v>0</v>
      </c>
    </row>
    <row r="1047" spans="24:28">
      <c r="X1047" t="str">
        <f t="shared" si="84"/>
        <v>_</v>
      </c>
      <c r="Y1047" t="str">
        <f t="shared" si="82"/>
        <v>0.000</v>
      </c>
      <c r="Z1047" t="str">
        <f t="shared" si="83"/>
        <v>0.000</v>
      </c>
      <c r="AA1047" s="2" t="str">
        <f t="shared" si="85"/>
        <v>***</v>
      </c>
      <c r="AB1047">
        <f t="shared" si="86"/>
        <v>0</v>
      </c>
    </row>
    <row r="1048" spans="24:28">
      <c r="X1048" t="str">
        <f t="shared" si="84"/>
        <v>_</v>
      </c>
      <c r="Y1048" t="str">
        <f t="shared" si="82"/>
        <v>0.000</v>
      </c>
      <c r="Z1048" t="str">
        <f t="shared" si="83"/>
        <v>0.000</v>
      </c>
      <c r="AA1048" s="2" t="str">
        <f t="shared" si="85"/>
        <v>***</v>
      </c>
      <c r="AB1048">
        <f t="shared" si="86"/>
        <v>0</v>
      </c>
    </row>
    <row r="1049" spans="24:28">
      <c r="X1049" t="str">
        <f t="shared" si="84"/>
        <v>_</v>
      </c>
      <c r="Y1049" t="str">
        <f t="shared" si="82"/>
        <v>0.000</v>
      </c>
      <c r="Z1049" t="str">
        <f t="shared" si="83"/>
        <v>0.000</v>
      </c>
      <c r="AA1049" s="2" t="str">
        <f t="shared" si="85"/>
        <v>***</v>
      </c>
      <c r="AB1049">
        <f t="shared" si="86"/>
        <v>0</v>
      </c>
    </row>
    <row r="1050" spans="24:28">
      <c r="X1050" t="str">
        <f t="shared" si="84"/>
        <v>_</v>
      </c>
      <c r="Y1050" t="str">
        <f t="shared" si="82"/>
        <v>0.000</v>
      </c>
      <c r="Z1050" t="str">
        <f t="shared" si="83"/>
        <v>0.000</v>
      </c>
      <c r="AA1050" s="2" t="str">
        <f t="shared" si="85"/>
        <v>***</v>
      </c>
      <c r="AB1050">
        <f t="shared" si="86"/>
        <v>0</v>
      </c>
    </row>
    <row r="1051" spans="24:28">
      <c r="X1051" t="str">
        <f t="shared" si="84"/>
        <v>_</v>
      </c>
      <c r="Y1051" t="str">
        <f t="shared" si="82"/>
        <v>0.000</v>
      </c>
      <c r="Z1051" t="str">
        <f t="shared" si="83"/>
        <v>0.000</v>
      </c>
      <c r="AA1051" s="2" t="str">
        <f t="shared" si="85"/>
        <v>***</v>
      </c>
      <c r="AB1051">
        <f t="shared" si="86"/>
        <v>0</v>
      </c>
    </row>
    <row r="1052" spans="24:28">
      <c r="X1052" t="str">
        <f t="shared" si="84"/>
        <v>_</v>
      </c>
      <c r="Y1052" t="str">
        <f t="shared" si="82"/>
        <v>0.000</v>
      </c>
      <c r="Z1052" t="str">
        <f t="shared" si="83"/>
        <v>0.000</v>
      </c>
      <c r="AA1052" s="2" t="str">
        <f t="shared" si="85"/>
        <v>***</v>
      </c>
      <c r="AB1052">
        <f t="shared" si="86"/>
        <v>0</v>
      </c>
    </row>
    <row r="1053" spans="24:28">
      <c r="X1053" t="str">
        <f t="shared" si="84"/>
        <v>_</v>
      </c>
      <c r="Y1053" t="str">
        <f t="shared" ref="Y1053:Y1116" si="87">TEXT(G1053,"0.000")</f>
        <v>0.000</v>
      </c>
      <c r="Z1053" t="str">
        <f t="shared" ref="Z1053:Z1116" si="88">TEXT(H1053,"0.000")</f>
        <v>0.000</v>
      </c>
      <c r="AA1053" s="2" t="str">
        <f t="shared" si="85"/>
        <v>***</v>
      </c>
      <c r="AB1053">
        <f t="shared" si="86"/>
        <v>0</v>
      </c>
    </row>
    <row r="1054" spans="24:28">
      <c r="X1054" t="str">
        <f t="shared" si="84"/>
        <v>_</v>
      </c>
      <c r="Y1054" t="str">
        <f t="shared" si="87"/>
        <v>0.000</v>
      </c>
      <c r="Z1054" t="str">
        <f t="shared" si="88"/>
        <v>0.000</v>
      </c>
      <c r="AA1054" s="2" t="str">
        <f t="shared" si="85"/>
        <v>***</v>
      </c>
      <c r="AB1054">
        <f t="shared" si="86"/>
        <v>0</v>
      </c>
    </row>
    <row r="1055" spans="24:28">
      <c r="X1055" t="str">
        <f t="shared" si="84"/>
        <v>_</v>
      </c>
      <c r="Y1055" t="str">
        <f t="shared" si="87"/>
        <v>0.000</v>
      </c>
      <c r="Z1055" t="str">
        <f t="shared" si="88"/>
        <v>0.000</v>
      </c>
      <c r="AA1055" s="2" t="str">
        <f t="shared" si="85"/>
        <v>***</v>
      </c>
      <c r="AB1055">
        <f t="shared" si="86"/>
        <v>0</v>
      </c>
    </row>
    <row r="1056" spans="24:28">
      <c r="X1056" t="str">
        <f t="shared" si="84"/>
        <v>_</v>
      </c>
      <c r="Y1056" t="str">
        <f t="shared" si="87"/>
        <v>0.000</v>
      </c>
      <c r="Z1056" t="str">
        <f t="shared" si="88"/>
        <v>0.000</v>
      </c>
      <c r="AA1056" s="2" t="str">
        <f t="shared" si="85"/>
        <v>***</v>
      </c>
      <c r="AB1056">
        <f t="shared" si="86"/>
        <v>0</v>
      </c>
    </row>
    <row r="1057" spans="24:28">
      <c r="X1057" t="str">
        <f t="shared" si="84"/>
        <v>_</v>
      </c>
      <c r="Y1057" t="str">
        <f t="shared" si="87"/>
        <v>0.000</v>
      </c>
      <c r="Z1057" t="str">
        <f t="shared" si="88"/>
        <v>0.000</v>
      </c>
      <c r="AA1057" s="2" t="str">
        <f t="shared" si="85"/>
        <v>***</v>
      </c>
      <c r="AB1057">
        <f t="shared" si="86"/>
        <v>0</v>
      </c>
    </row>
    <row r="1058" spans="24:28">
      <c r="X1058" t="str">
        <f t="shared" si="84"/>
        <v>_</v>
      </c>
      <c r="Y1058" t="str">
        <f t="shared" si="87"/>
        <v>0.000</v>
      </c>
      <c r="Z1058" t="str">
        <f t="shared" si="88"/>
        <v>0.000</v>
      </c>
      <c r="AA1058" s="2" t="str">
        <f t="shared" si="85"/>
        <v>***</v>
      </c>
      <c r="AB1058">
        <f t="shared" si="86"/>
        <v>0</v>
      </c>
    </row>
    <row r="1059" spans="24:28">
      <c r="X1059" t="str">
        <f t="shared" si="84"/>
        <v>_</v>
      </c>
      <c r="Y1059" t="str">
        <f t="shared" si="87"/>
        <v>0.000</v>
      </c>
      <c r="Z1059" t="str">
        <f t="shared" si="88"/>
        <v>0.000</v>
      </c>
      <c r="AA1059" s="2" t="str">
        <f t="shared" si="85"/>
        <v>***</v>
      </c>
      <c r="AB1059">
        <f t="shared" si="86"/>
        <v>0</v>
      </c>
    </row>
    <row r="1060" spans="24:28">
      <c r="X1060" t="str">
        <f t="shared" si="84"/>
        <v>_</v>
      </c>
      <c r="Y1060" t="str">
        <f t="shared" si="87"/>
        <v>0.000</v>
      </c>
      <c r="Z1060" t="str">
        <f t="shared" si="88"/>
        <v>0.000</v>
      </c>
      <c r="AA1060" s="2" t="str">
        <f t="shared" si="85"/>
        <v>***</v>
      </c>
      <c r="AB1060">
        <f t="shared" si="86"/>
        <v>0</v>
      </c>
    </row>
    <row r="1061" spans="24:28">
      <c r="X1061" t="str">
        <f t="shared" si="84"/>
        <v>_</v>
      </c>
      <c r="Y1061" t="str">
        <f t="shared" si="87"/>
        <v>0.000</v>
      </c>
      <c r="Z1061" t="str">
        <f t="shared" si="88"/>
        <v>0.000</v>
      </c>
      <c r="AA1061" s="2" t="str">
        <f t="shared" si="85"/>
        <v>***</v>
      </c>
      <c r="AB1061">
        <f t="shared" si="86"/>
        <v>0</v>
      </c>
    </row>
    <row r="1062" spans="24:28">
      <c r="X1062" t="str">
        <f t="shared" si="84"/>
        <v>_</v>
      </c>
      <c r="Y1062" t="str">
        <f t="shared" si="87"/>
        <v>0.000</v>
      </c>
      <c r="Z1062" t="str">
        <f t="shared" si="88"/>
        <v>0.000</v>
      </c>
      <c r="AA1062" s="2" t="str">
        <f t="shared" si="85"/>
        <v>***</v>
      </c>
      <c r="AB1062">
        <f t="shared" si="86"/>
        <v>0</v>
      </c>
    </row>
    <row r="1063" spans="24:28">
      <c r="X1063" t="str">
        <f t="shared" si="84"/>
        <v>_</v>
      </c>
      <c r="Y1063" t="str">
        <f t="shared" si="87"/>
        <v>0.000</v>
      </c>
      <c r="Z1063" t="str">
        <f t="shared" si="88"/>
        <v>0.000</v>
      </c>
      <c r="AA1063" s="2" t="str">
        <f t="shared" si="85"/>
        <v>***</v>
      </c>
      <c r="AB1063">
        <f t="shared" si="86"/>
        <v>0</v>
      </c>
    </row>
    <row r="1064" spans="24:28">
      <c r="X1064" t="str">
        <f t="shared" si="84"/>
        <v>_</v>
      </c>
      <c r="Y1064" t="str">
        <f t="shared" si="87"/>
        <v>0.000</v>
      </c>
      <c r="Z1064" t="str">
        <f t="shared" si="88"/>
        <v>0.000</v>
      </c>
      <c r="AA1064" s="2" t="str">
        <f t="shared" si="85"/>
        <v>***</v>
      </c>
      <c r="AB1064">
        <f t="shared" si="86"/>
        <v>0</v>
      </c>
    </row>
    <row r="1065" spans="24:28">
      <c r="X1065" t="str">
        <f t="shared" si="84"/>
        <v>_</v>
      </c>
      <c r="Y1065" t="str">
        <f t="shared" si="87"/>
        <v>0.000</v>
      </c>
      <c r="Z1065" t="str">
        <f t="shared" si="88"/>
        <v>0.000</v>
      </c>
      <c r="AA1065" s="2" t="str">
        <f t="shared" si="85"/>
        <v>***</v>
      </c>
      <c r="AB1065">
        <f t="shared" si="86"/>
        <v>0</v>
      </c>
    </row>
    <row r="1066" spans="24:28">
      <c r="X1066" t="str">
        <f t="shared" si="84"/>
        <v>_</v>
      </c>
      <c r="Y1066" t="str">
        <f t="shared" si="87"/>
        <v>0.000</v>
      </c>
      <c r="Z1066" t="str">
        <f t="shared" si="88"/>
        <v>0.000</v>
      </c>
      <c r="AA1066" s="2" t="str">
        <f t="shared" si="85"/>
        <v>***</v>
      </c>
      <c r="AB1066">
        <f t="shared" si="86"/>
        <v>0</v>
      </c>
    </row>
    <row r="1067" spans="24:28">
      <c r="X1067" t="str">
        <f t="shared" si="84"/>
        <v>_</v>
      </c>
      <c r="Y1067" t="str">
        <f t="shared" si="87"/>
        <v>0.000</v>
      </c>
      <c r="Z1067" t="str">
        <f t="shared" si="88"/>
        <v>0.000</v>
      </c>
      <c r="AA1067" s="2" t="str">
        <f t="shared" si="85"/>
        <v>***</v>
      </c>
      <c r="AB1067">
        <f t="shared" si="86"/>
        <v>0</v>
      </c>
    </row>
    <row r="1068" spans="24:28">
      <c r="X1068" t="str">
        <f t="shared" si="84"/>
        <v>_</v>
      </c>
      <c r="Y1068" t="str">
        <f t="shared" si="87"/>
        <v>0.000</v>
      </c>
      <c r="Z1068" t="str">
        <f t="shared" si="88"/>
        <v>0.000</v>
      </c>
      <c r="AA1068" s="2" t="str">
        <f t="shared" si="85"/>
        <v>***</v>
      </c>
      <c r="AB1068">
        <f t="shared" si="86"/>
        <v>0</v>
      </c>
    </row>
    <row r="1069" spans="24:28">
      <c r="X1069" t="str">
        <f t="shared" si="84"/>
        <v>_</v>
      </c>
      <c r="Y1069" t="str">
        <f t="shared" si="87"/>
        <v>0.000</v>
      </c>
      <c r="Z1069" t="str">
        <f t="shared" si="88"/>
        <v>0.000</v>
      </c>
      <c r="AA1069" s="2" t="str">
        <f t="shared" si="85"/>
        <v>***</v>
      </c>
      <c r="AB1069">
        <f t="shared" si="86"/>
        <v>0</v>
      </c>
    </row>
    <row r="1070" spans="24:28">
      <c r="X1070" t="str">
        <f t="shared" si="84"/>
        <v>_</v>
      </c>
      <c r="Y1070" t="str">
        <f t="shared" si="87"/>
        <v>0.000</v>
      </c>
      <c r="Z1070" t="str">
        <f t="shared" si="88"/>
        <v>0.000</v>
      </c>
      <c r="AA1070" s="2" t="str">
        <f t="shared" si="85"/>
        <v>***</v>
      </c>
      <c r="AB1070">
        <f t="shared" si="86"/>
        <v>0</v>
      </c>
    </row>
    <row r="1071" spans="24:28">
      <c r="X1071" t="str">
        <f t="shared" si="84"/>
        <v>_</v>
      </c>
      <c r="Y1071" t="str">
        <f t="shared" si="87"/>
        <v>0.000</v>
      </c>
      <c r="Z1071" t="str">
        <f t="shared" si="88"/>
        <v>0.000</v>
      </c>
      <c r="AA1071" s="2" t="str">
        <f t="shared" si="85"/>
        <v>***</v>
      </c>
      <c r="AB1071">
        <f t="shared" si="86"/>
        <v>0</v>
      </c>
    </row>
    <row r="1072" spans="24:28">
      <c r="X1072" t="str">
        <f t="shared" si="84"/>
        <v>_</v>
      </c>
      <c r="Y1072" t="str">
        <f t="shared" si="87"/>
        <v>0.000</v>
      </c>
      <c r="Z1072" t="str">
        <f t="shared" si="88"/>
        <v>0.000</v>
      </c>
      <c r="AA1072" s="2" t="str">
        <f t="shared" si="85"/>
        <v>***</v>
      </c>
      <c r="AB1072">
        <f t="shared" si="86"/>
        <v>0</v>
      </c>
    </row>
    <row r="1073" spans="24:28">
      <c r="X1073" t="str">
        <f t="shared" si="84"/>
        <v>_</v>
      </c>
      <c r="Y1073" t="str">
        <f t="shared" si="87"/>
        <v>0.000</v>
      </c>
      <c r="Z1073" t="str">
        <f t="shared" si="88"/>
        <v>0.000</v>
      </c>
      <c r="AA1073" s="2" t="str">
        <f t="shared" si="85"/>
        <v>***</v>
      </c>
      <c r="AB1073">
        <f t="shared" si="86"/>
        <v>0</v>
      </c>
    </row>
    <row r="1074" spans="24:28">
      <c r="X1074" t="str">
        <f t="shared" si="84"/>
        <v>_</v>
      </c>
      <c r="Y1074" t="str">
        <f t="shared" si="87"/>
        <v>0.000</v>
      </c>
      <c r="Z1074" t="str">
        <f t="shared" si="88"/>
        <v>0.000</v>
      </c>
      <c r="AA1074" s="2" t="str">
        <f t="shared" si="85"/>
        <v>***</v>
      </c>
      <c r="AB1074">
        <f t="shared" si="86"/>
        <v>0</v>
      </c>
    </row>
    <row r="1075" spans="24:28">
      <c r="X1075" t="str">
        <f t="shared" si="84"/>
        <v>_</v>
      </c>
      <c r="Y1075" t="str">
        <f t="shared" si="87"/>
        <v>0.000</v>
      </c>
      <c r="Z1075" t="str">
        <f t="shared" si="88"/>
        <v>0.000</v>
      </c>
      <c r="AA1075" s="2" t="str">
        <f t="shared" si="85"/>
        <v>***</v>
      </c>
      <c r="AB1075">
        <f t="shared" si="86"/>
        <v>0</v>
      </c>
    </row>
    <row r="1076" spans="24:28">
      <c r="X1076" t="str">
        <f t="shared" si="84"/>
        <v>_</v>
      </c>
      <c r="Y1076" t="str">
        <f t="shared" si="87"/>
        <v>0.000</v>
      </c>
      <c r="Z1076" t="str">
        <f t="shared" si="88"/>
        <v>0.000</v>
      </c>
      <c r="AA1076" s="2" t="str">
        <f t="shared" si="85"/>
        <v>***</v>
      </c>
      <c r="AB1076">
        <f t="shared" si="86"/>
        <v>0</v>
      </c>
    </row>
    <row r="1077" spans="24:28">
      <c r="X1077" t="str">
        <f t="shared" si="84"/>
        <v>_</v>
      </c>
      <c r="Y1077" t="str">
        <f t="shared" si="87"/>
        <v>0.000</v>
      </c>
      <c r="Z1077" t="str">
        <f t="shared" si="88"/>
        <v>0.000</v>
      </c>
      <c r="AA1077" s="2" t="str">
        <f t="shared" si="85"/>
        <v>***</v>
      </c>
      <c r="AB1077">
        <f t="shared" si="86"/>
        <v>0</v>
      </c>
    </row>
    <row r="1078" spans="24:28">
      <c r="X1078" t="str">
        <f t="shared" si="84"/>
        <v>_</v>
      </c>
      <c r="Y1078" t="str">
        <f t="shared" si="87"/>
        <v>0.000</v>
      </c>
      <c r="Z1078" t="str">
        <f t="shared" si="88"/>
        <v>0.000</v>
      </c>
      <c r="AA1078" s="2" t="str">
        <f t="shared" si="85"/>
        <v>***</v>
      </c>
      <c r="AB1078">
        <f t="shared" si="86"/>
        <v>0</v>
      </c>
    </row>
    <row r="1079" spans="24:28">
      <c r="X1079" t="str">
        <f t="shared" si="84"/>
        <v>_</v>
      </c>
      <c r="Y1079" t="str">
        <f t="shared" si="87"/>
        <v>0.000</v>
      </c>
      <c r="Z1079" t="str">
        <f t="shared" si="88"/>
        <v>0.000</v>
      </c>
      <c r="AA1079" s="2" t="str">
        <f t="shared" si="85"/>
        <v>***</v>
      </c>
      <c r="AB1079">
        <f t="shared" si="86"/>
        <v>0</v>
      </c>
    </row>
    <row r="1080" spans="24:28">
      <c r="X1080" t="str">
        <f t="shared" si="84"/>
        <v>_</v>
      </c>
      <c r="Y1080" t="str">
        <f t="shared" si="87"/>
        <v>0.000</v>
      </c>
      <c r="Z1080" t="str">
        <f t="shared" si="88"/>
        <v>0.000</v>
      </c>
      <c r="AA1080" s="2" t="str">
        <f t="shared" si="85"/>
        <v>***</v>
      </c>
      <c r="AB1080">
        <f t="shared" si="86"/>
        <v>0</v>
      </c>
    </row>
    <row r="1081" spans="24:28">
      <c r="X1081" t="str">
        <f t="shared" si="84"/>
        <v>_</v>
      </c>
      <c r="Y1081" t="str">
        <f t="shared" si="87"/>
        <v>0.000</v>
      </c>
      <c r="Z1081" t="str">
        <f t="shared" si="88"/>
        <v>0.000</v>
      </c>
      <c r="AA1081" s="2" t="str">
        <f t="shared" si="85"/>
        <v>***</v>
      </c>
      <c r="AB1081">
        <f t="shared" si="86"/>
        <v>0</v>
      </c>
    </row>
    <row r="1082" spans="24:28">
      <c r="X1082" t="str">
        <f t="shared" si="84"/>
        <v>_</v>
      </c>
      <c r="Y1082" t="str">
        <f t="shared" si="87"/>
        <v>0.000</v>
      </c>
      <c r="Z1082" t="str">
        <f t="shared" si="88"/>
        <v>0.000</v>
      </c>
      <c r="AA1082" s="2" t="str">
        <f t="shared" si="85"/>
        <v>***</v>
      </c>
      <c r="AB1082">
        <f t="shared" si="86"/>
        <v>0</v>
      </c>
    </row>
    <row r="1083" spans="24:28">
      <c r="X1083" t="str">
        <f t="shared" si="84"/>
        <v>_</v>
      </c>
      <c r="Y1083" t="str">
        <f t="shared" si="87"/>
        <v>0.000</v>
      </c>
      <c r="Z1083" t="str">
        <f t="shared" si="88"/>
        <v>0.000</v>
      </c>
      <c r="AA1083" s="2" t="str">
        <f t="shared" si="85"/>
        <v>***</v>
      </c>
      <c r="AB1083">
        <f t="shared" si="86"/>
        <v>0</v>
      </c>
    </row>
    <row r="1084" spans="24:28">
      <c r="X1084" t="str">
        <f t="shared" si="84"/>
        <v>_</v>
      </c>
      <c r="Y1084" t="str">
        <f t="shared" si="87"/>
        <v>0.000</v>
      </c>
      <c r="Z1084" t="str">
        <f t="shared" si="88"/>
        <v>0.000</v>
      </c>
      <c r="AA1084" s="2" t="str">
        <f t="shared" si="85"/>
        <v>***</v>
      </c>
      <c r="AB1084">
        <f t="shared" si="86"/>
        <v>0</v>
      </c>
    </row>
    <row r="1085" spans="24:28">
      <c r="X1085" t="str">
        <f t="shared" si="84"/>
        <v>_</v>
      </c>
      <c r="Y1085" t="str">
        <f t="shared" si="87"/>
        <v>0.000</v>
      </c>
      <c r="Z1085" t="str">
        <f t="shared" si="88"/>
        <v>0.000</v>
      </c>
      <c r="AA1085" s="2" t="str">
        <f t="shared" si="85"/>
        <v>***</v>
      </c>
      <c r="AB1085">
        <f t="shared" si="86"/>
        <v>0</v>
      </c>
    </row>
    <row r="1086" spans="24:28">
      <c r="X1086" t="str">
        <f t="shared" si="84"/>
        <v>_</v>
      </c>
      <c r="Y1086" t="str">
        <f t="shared" si="87"/>
        <v>0.000</v>
      </c>
      <c r="Z1086" t="str">
        <f t="shared" si="88"/>
        <v>0.000</v>
      </c>
      <c r="AA1086" s="2" t="str">
        <f t="shared" si="85"/>
        <v>***</v>
      </c>
      <c r="AB1086">
        <f t="shared" si="86"/>
        <v>0</v>
      </c>
    </row>
    <row r="1087" spans="24:28">
      <c r="X1087" t="str">
        <f t="shared" si="84"/>
        <v>_</v>
      </c>
      <c r="Y1087" t="str">
        <f t="shared" si="87"/>
        <v>0.000</v>
      </c>
      <c r="Z1087" t="str">
        <f t="shared" si="88"/>
        <v>0.000</v>
      </c>
      <c r="AA1087" s="2" t="str">
        <f t="shared" si="85"/>
        <v>***</v>
      </c>
      <c r="AB1087">
        <f t="shared" si="86"/>
        <v>0</v>
      </c>
    </row>
    <row r="1088" spans="24:28">
      <c r="X1088" t="str">
        <f t="shared" si="84"/>
        <v>_</v>
      </c>
      <c r="Y1088" t="str">
        <f t="shared" si="87"/>
        <v>0.000</v>
      </c>
      <c r="Z1088" t="str">
        <f t="shared" si="88"/>
        <v>0.000</v>
      </c>
      <c r="AA1088" s="2" t="str">
        <f t="shared" si="85"/>
        <v>***</v>
      </c>
      <c r="AB1088">
        <f t="shared" si="86"/>
        <v>0</v>
      </c>
    </row>
    <row r="1089" spans="24:28">
      <c r="X1089" t="str">
        <f t="shared" si="84"/>
        <v>_</v>
      </c>
      <c r="Y1089" t="str">
        <f t="shared" si="87"/>
        <v>0.000</v>
      </c>
      <c r="Z1089" t="str">
        <f t="shared" si="88"/>
        <v>0.000</v>
      </c>
      <c r="AA1089" s="2" t="str">
        <f t="shared" si="85"/>
        <v>***</v>
      </c>
      <c r="AB1089">
        <f t="shared" si="86"/>
        <v>0</v>
      </c>
    </row>
    <row r="1090" spans="24:28">
      <c r="X1090" t="str">
        <f t="shared" si="84"/>
        <v>_</v>
      </c>
      <c r="Y1090" t="str">
        <f t="shared" si="87"/>
        <v>0.000</v>
      </c>
      <c r="Z1090" t="str">
        <f t="shared" si="88"/>
        <v>0.000</v>
      </c>
      <c r="AA1090" s="2" t="str">
        <f t="shared" si="85"/>
        <v>***</v>
      </c>
      <c r="AB1090">
        <f t="shared" si="86"/>
        <v>0</v>
      </c>
    </row>
    <row r="1091" spans="24:28">
      <c r="X1091" t="str">
        <f t="shared" ref="X1091:X1154" si="89">E1091&amp;"_"&amp;F1091</f>
        <v>_</v>
      </c>
      <c r="Y1091" t="str">
        <f t="shared" si="87"/>
        <v>0.000</v>
      </c>
      <c r="Z1091" t="str">
        <f t="shared" si="88"/>
        <v>0.000</v>
      </c>
      <c r="AA1091" s="2" t="str">
        <f t="shared" ref="AA1091:AA1154" si="90">IF(COUNTIF(J1091,"*E*")&gt;0, "***", IF(TEXT(J1091, "0.00E+00")*1&lt;0.01, "***", IF(TEXT(J1091, "0.00E+00")*1&lt;0.05, "**",  IF(TEXT(J1091, "0.00E+00")*1&lt;0.1, "*",""))))</f>
        <v>***</v>
      </c>
      <c r="AB1091">
        <f t="shared" ref="AB1091:AB1154" si="91">D1091</f>
        <v>0</v>
      </c>
    </row>
    <row r="1092" spans="24:28">
      <c r="X1092" t="str">
        <f t="shared" si="89"/>
        <v>_</v>
      </c>
      <c r="Y1092" t="str">
        <f t="shared" si="87"/>
        <v>0.000</v>
      </c>
      <c r="Z1092" t="str">
        <f t="shared" si="88"/>
        <v>0.000</v>
      </c>
      <c r="AA1092" s="2" t="str">
        <f t="shared" si="90"/>
        <v>***</v>
      </c>
      <c r="AB1092">
        <f t="shared" si="91"/>
        <v>0</v>
      </c>
    </row>
    <row r="1093" spans="24:28">
      <c r="X1093" t="str">
        <f t="shared" si="89"/>
        <v>_</v>
      </c>
      <c r="Y1093" t="str">
        <f t="shared" si="87"/>
        <v>0.000</v>
      </c>
      <c r="Z1093" t="str">
        <f t="shared" si="88"/>
        <v>0.000</v>
      </c>
      <c r="AA1093" s="2" t="str">
        <f t="shared" si="90"/>
        <v>***</v>
      </c>
      <c r="AB1093">
        <f t="shared" si="91"/>
        <v>0</v>
      </c>
    </row>
    <row r="1094" spans="24:28">
      <c r="X1094" t="str">
        <f t="shared" si="89"/>
        <v>_</v>
      </c>
      <c r="Y1094" t="str">
        <f t="shared" si="87"/>
        <v>0.000</v>
      </c>
      <c r="Z1094" t="str">
        <f t="shared" si="88"/>
        <v>0.000</v>
      </c>
      <c r="AA1094" s="2" t="str">
        <f t="shared" si="90"/>
        <v>***</v>
      </c>
      <c r="AB1094">
        <f t="shared" si="91"/>
        <v>0</v>
      </c>
    </row>
    <row r="1095" spans="24:28">
      <c r="X1095" t="str">
        <f t="shared" si="89"/>
        <v>_</v>
      </c>
      <c r="Y1095" t="str">
        <f t="shared" si="87"/>
        <v>0.000</v>
      </c>
      <c r="Z1095" t="str">
        <f t="shared" si="88"/>
        <v>0.000</v>
      </c>
      <c r="AA1095" s="2" t="str">
        <f t="shared" si="90"/>
        <v>***</v>
      </c>
      <c r="AB1095">
        <f t="shared" si="91"/>
        <v>0</v>
      </c>
    </row>
    <row r="1096" spans="24:28">
      <c r="X1096" t="str">
        <f t="shared" si="89"/>
        <v>_</v>
      </c>
      <c r="Y1096" t="str">
        <f t="shared" si="87"/>
        <v>0.000</v>
      </c>
      <c r="Z1096" t="str">
        <f t="shared" si="88"/>
        <v>0.000</v>
      </c>
      <c r="AA1096" s="2" t="str">
        <f t="shared" si="90"/>
        <v>***</v>
      </c>
      <c r="AB1096">
        <f t="shared" si="91"/>
        <v>0</v>
      </c>
    </row>
    <row r="1097" spans="24:28">
      <c r="X1097" t="str">
        <f t="shared" si="89"/>
        <v>_</v>
      </c>
      <c r="Y1097" t="str">
        <f t="shared" si="87"/>
        <v>0.000</v>
      </c>
      <c r="Z1097" t="str">
        <f t="shared" si="88"/>
        <v>0.000</v>
      </c>
      <c r="AA1097" s="2" t="str">
        <f t="shared" si="90"/>
        <v>***</v>
      </c>
      <c r="AB1097">
        <f t="shared" si="91"/>
        <v>0</v>
      </c>
    </row>
    <row r="1098" spans="24:28">
      <c r="X1098" t="str">
        <f t="shared" si="89"/>
        <v>_</v>
      </c>
      <c r="Y1098" t="str">
        <f t="shared" si="87"/>
        <v>0.000</v>
      </c>
      <c r="Z1098" t="str">
        <f t="shared" si="88"/>
        <v>0.000</v>
      </c>
      <c r="AA1098" s="2" t="str">
        <f t="shared" si="90"/>
        <v>***</v>
      </c>
      <c r="AB1098">
        <f t="shared" si="91"/>
        <v>0</v>
      </c>
    </row>
    <row r="1099" spans="24:28">
      <c r="X1099" t="str">
        <f t="shared" si="89"/>
        <v>_</v>
      </c>
      <c r="Y1099" t="str">
        <f t="shared" si="87"/>
        <v>0.000</v>
      </c>
      <c r="Z1099" t="str">
        <f t="shared" si="88"/>
        <v>0.000</v>
      </c>
      <c r="AA1099" s="2" t="str">
        <f t="shared" si="90"/>
        <v>***</v>
      </c>
      <c r="AB1099">
        <f t="shared" si="91"/>
        <v>0</v>
      </c>
    </row>
    <row r="1100" spans="24:28">
      <c r="X1100" t="str">
        <f t="shared" si="89"/>
        <v>_</v>
      </c>
      <c r="Y1100" t="str">
        <f t="shared" si="87"/>
        <v>0.000</v>
      </c>
      <c r="Z1100" t="str">
        <f t="shared" si="88"/>
        <v>0.000</v>
      </c>
      <c r="AA1100" s="2" t="str">
        <f t="shared" si="90"/>
        <v>***</v>
      </c>
      <c r="AB1100">
        <f t="shared" si="91"/>
        <v>0</v>
      </c>
    </row>
    <row r="1101" spans="24:28">
      <c r="X1101" t="str">
        <f t="shared" si="89"/>
        <v>_</v>
      </c>
      <c r="Y1101" t="str">
        <f t="shared" si="87"/>
        <v>0.000</v>
      </c>
      <c r="Z1101" t="str">
        <f t="shared" si="88"/>
        <v>0.000</v>
      </c>
      <c r="AA1101" s="2" t="str">
        <f t="shared" si="90"/>
        <v>***</v>
      </c>
      <c r="AB1101">
        <f t="shared" si="91"/>
        <v>0</v>
      </c>
    </row>
    <row r="1102" spans="24:28">
      <c r="X1102" t="str">
        <f t="shared" si="89"/>
        <v>_</v>
      </c>
      <c r="Y1102" t="str">
        <f t="shared" si="87"/>
        <v>0.000</v>
      </c>
      <c r="Z1102" t="str">
        <f t="shared" si="88"/>
        <v>0.000</v>
      </c>
      <c r="AA1102" s="2" t="str">
        <f t="shared" si="90"/>
        <v>***</v>
      </c>
      <c r="AB1102">
        <f t="shared" si="91"/>
        <v>0</v>
      </c>
    </row>
    <row r="1103" spans="24:28">
      <c r="X1103" t="str">
        <f t="shared" si="89"/>
        <v>_</v>
      </c>
      <c r="Y1103" t="str">
        <f t="shared" si="87"/>
        <v>0.000</v>
      </c>
      <c r="Z1103" t="str">
        <f t="shared" si="88"/>
        <v>0.000</v>
      </c>
      <c r="AA1103" s="2" t="str">
        <f t="shared" si="90"/>
        <v>***</v>
      </c>
      <c r="AB1103">
        <f t="shared" si="91"/>
        <v>0</v>
      </c>
    </row>
    <row r="1104" spans="24:28">
      <c r="X1104" t="str">
        <f t="shared" si="89"/>
        <v>_</v>
      </c>
      <c r="Y1104" t="str">
        <f t="shared" si="87"/>
        <v>0.000</v>
      </c>
      <c r="Z1104" t="str">
        <f t="shared" si="88"/>
        <v>0.000</v>
      </c>
      <c r="AA1104" s="2" t="str">
        <f t="shared" si="90"/>
        <v>***</v>
      </c>
      <c r="AB1104">
        <f t="shared" si="91"/>
        <v>0</v>
      </c>
    </row>
    <row r="1105" spans="24:28">
      <c r="X1105" t="str">
        <f t="shared" si="89"/>
        <v>_</v>
      </c>
      <c r="Y1105" t="str">
        <f t="shared" si="87"/>
        <v>0.000</v>
      </c>
      <c r="Z1105" t="str">
        <f t="shared" si="88"/>
        <v>0.000</v>
      </c>
      <c r="AA1105" s="2" t="str">
        <f t="shared" si="90"/>
        <v>***</v>
      </c>
      <c r="AB1105">
        <f t="shared" si="91"/>
        <v>0</v>
      </c>
    </row>
    <row r="1106" spans="24:28">
      <c r="X1106" t="str">
        <f t="shared" si="89"/>
        <v>_</v>
      </c>
      <c r="Y1106" t="str">
        <f t="shared" si="87"/>
        <v>0.000</v>
      </c>
      <c r="Z1106" t="str">
        <f t="shared" si="88"/>
        <v>0.000</v>
      </c>
      <c r="AA1106" s="2" t="str">
        <f t="shared" si="90"/>
        <v>***</v>
      </c>
      <c r="AB1106">
        <f t="shared" si="91"/>
        <v>0</v>
      </c>
    </row>
    <row r="1107" spans="24:28">
      <c r="X1107" t="str">
        <f t="shared" si="89"/>
        <v>_</v>
      </c>
      <c r="Y1107" t="str">
        <f t="shared" si="87"/>
        <v>0.000</v>
      </c>
      <c r="Z1107" t="str">
        <f t="shared" si="88"/>
        <v>0.000</v>
      </c>
      <c r="AA1107" s="2" t="str">
        <f t="shared" si="90"/>
        <v>***</v>
      </c>
      <c r="AB1107">
        <f t="shared" si="91"/>
        <v>0</v>
      </c>
    </row>
    <row r="1108" spans="24:28">
      <c r="X1108" t="str">
        <f t="shared" si="89"/>
        <v>_</v>
      </c>
      <c r="Y1108" t="str">
        <f t="shared" si="87"/>
        <v>0.000</v>
      </c>
      <c r="Z1108" t="str">
        <f t="shared" si="88"/>
        <v>0.000</v>
      </c>
      <c r="AA1108" s="2" t="str">
        <f t="shared" si="90"/>
        <v>***</v>
      </c>
      <c r="AB1108">
        <f t="shared" si="91"/>
        <v>0</v>
      </c>
    </row>
    <row r="1109" spans="24:28">
      <c r="X1109" t="str">
        <f t="shared" si="89"/>
        <v>_</v>
      </c>
      <c r="Y1109" t="str">
        <f t="shared" si="87"/>
        <v>0.000</v>
      </c>
      <c r="Z1109" t="str">
        <f t="shared" si="88"/>
        <v>0.000</v>
      </c>
      <c r="AA1109" s="2" t="str">
        <f t="shared" si="90"/>
        <v>***</v>
      </c>
      <c r="AB1109">
        <f t="shared" si="91"/>
        <v>0</v>
      </c>
    </row>
    <row r="1110" spans="24:28">
      <c r="X1110" t="str">
        <f t="shared" si="89"/>
        <v>_</v>
      </c>
      <c r="Y1110" t="str">
        <f t="shared" si="87"/>
        <v>0.000</v>
      </c>
      <c r="Z1110" t="str">
        <f t="shared" si="88"/>
        <v>0.000</v>
      </c>
      <c r="AA1110" s="2" t="str">
        <f t="shared" si="90"/>
        <v>***</v>
      </c>
      <c r="AB1110">
        <f t="shared" si="91"/>
        <v>0</v>
      </c>
    </row>
    <row r="1111" spans="24:28">
      <c r="X1111" t="str">
        <f t="shared" si="89"/>
        <v>_</v>
      </c>
      <c r="Y1111" t="str">
        <f t="shared" si="87"/>
        <v>0.000</v>
      </c>
      <c r="Z1111" t="str">
        <f t="shared" si="88"/>
        <v>0.000</v>
      </c>
      <c r="AA1111" s="2" t="str">
        <f t="shared" si="90"/>
        <v>***</v>
      </c>
      <c r="AB1111">
        <f t="shared" si="91"/>
        <v>0</v>
      </c>
    </row>
    <row r="1112" spans="24:28">
      <c r="X1112" t="str">
        <f t="shared" si="89"/>
        <v>_</v>
      </c>
      <c r="Y1112" t="str">
        <f t="shared" si="87"/>
        <v>0.000</v>
      </c>
      <c r="Z1112" t="str">
        <f t="shared" si="88"/>
        <v>0.000</v>
      </c>
      <c r="AA1112" s="2" t="str">
        <f t="shared" si="90"/>
        <v>***</v>
      </c>
      <c r="AB1112">
        <f t="shared" si="91"/>
        <v>0</v>
      </c>
    </row>
    <row r="1113" spans="24:28">
      <c r="X1113" t="str">
        <f t="shared" si="89"/>
        <v>_</v>
      </c>
      <c r="Y1113" t="str">
        <f t="shared" si="87"/>
        <v>0.000</v>
      </c>
      <c r="Z1113" t="str">
        <f t="shared" si="88"/>
        <v>0.000</v>
      </c>
      <c r="AA1113" s="2" t="str">
        <f t="shared" si="90"/>
        <v>***</v>
      </c>
      <c r="AB1113">
        <f t="shared" si="91"/>
        <v>0</v>
      </c>
    </row>
    <row r="1114" spans="24:28">
      <c r="X1114" t="str">
        <f t="shared" si="89"/>
        <v>_</v>
      </c>
      <c r="Y1114" t="str">
        <f t="shared" si="87"/>
        <v>0.000</v>
      </c>
      <c r="Z1114" t="str">
        <f t="shared" si="88"/>
        <v>0.000</v>
      </c>
      <c r="AA1114" s="2" t="str">
        <f t="shared" si="90"/>
        <v>***</v>
      </c>
      <c r="AB1114">
        <f t="shared" si="91"/>
        <v>0</v>
      </c>
    </row>
    <row r="1115" spans="24:28">
      <c r="X1115" t="str">
        <f t="shared" si="89"/>
        <v>_</v>
      </c>
      <c r="Y1115" t="str">
        <f t="shared" si="87"/>
        <v>0.000</v>
      </c>
      <c r="Z1115" t="str">
        <f t="shared" si="88"/>
        <v>0.000</v>
      </c>
      <c r="AA1115" s="2" t="str">
        <f t="shared" si="90"/>
        <v>***</v>
      </c>
      <c r="AB1115">
        <f t="shared" si="91"/>
        <v>0</v>
      </c>
    </row>
    <row r="1116" spans="24:28">
      <c r="X1116" t="str">
        <f t="shared" si="89"/>
        <v>_</v>
      </c>
      <c r="Y1116" t="str">
        <f t="shared" si="87"/>
        <v>0.000</v>
      </c>
      <c r="Z1116" t="str">
        <f t="shared" si="88"/>
        <v>0.000</v>
      </c>
      <c r="AA1116" s="2" t="str">
        <f t="shared" si="90"/>
        <v>***</v>
      </c>
      <c r="AB1116">
        <f t="shared" si="91"/>
        <v>0</v>
      </c>
    </row>
    <row r="1117" spans="24:28">
      <c r="X1117" t="str">
        <f t="shared" si="89"/>
        <v>_</v>
      </c>
      <c r="Y1117" t="str">
        <f t="shared" ref="Y1117:Y1180" si="92">TEXT(G1117,"0.000")</f>
        <v>0.000</v>
      </c>
      <c r="Z1117" t="str">
        <f t="shared" ref="Z1117:Z1180" si="93">TEXT(H1117,"0.000")</f>
        <v>0.000</v>
      </c>
      <c r="AA1117" s="2" t="str">
        <f t="shared" si="90"/>
        <v>***</v>
      </c>
      <c r="AB1117">
        <f t="shared" si="91"/>
        <v>0</v>
      </c>
    </row>
    <row r="1118" spans="24:28">
      <c r="X1118" t="str">
        <f t="shared" si="89"/>
        <v>_</v>
      </c>
      <c r="Y1118" t="str">
        <f t="shared" si="92"/>
        <v>0.000</v>
      </c>
      <c r="Z1118" t="str">
        <f t="shared" si="93"/>
        <v>0.000</v>
      </c>
      <c r="AA1118" s="2" t="str">
        <f t="shared" si="90"/>
        <v>***</v>
      </c>
      <c r="AB1118">
        <f t="shared" si="91"/>
        <v>0</v>
      </c>
    </row>
    <row r="1119" spans="24:28">
      <c r="X1119" t="str">
        <f t="shared" si="89"/>
        <v>_</v>
      </c>
      <c r="Y1119" t="str">
        <f t="shared" si="92"/>
        <v>0.000</v>
      </c>
      <c r="Z1119" t="str">
        <f t="shared" si="93"/>
        <v>0.000</v>
      </c>
      <c r="AA1119" s="2" t="str">
        <f t="shared" si="90"/>
        <v>***</v>
      </c>
      <c r="AB1119">
        <f t="shared" si="91"/>
        <v>0</v>
      </c>
    </row>
    <row r="1120" spans="24:28">
      <c r="X1120" t="str">
        <f t="shared" si="89"/>
        <v>_</v>
      </c>
      <c r="Y1120" t="str">
        <f t="shared" si="92"/>
        <v>0.000</v>
      </c>
      <c r="Z1120" t="str">
        <f t="shared" si="93"/>
        <v>0.000</v>
      </c>
      <c r="AA1120" s="2" t="str">
        <f t="shared" si="90"/>
        <v>***</v>
      </c>
      <c r="AB1120">
        <f t="shared" si="91"/>
        <v>0</v>
      </c>
    </row>
    <row r="1121" spans="24:28">
      <c r="X1121" t="str">
        <f t="shared" si="89"/>
        <v>_</v>
      </c>
      <c r="Y1121" t="str">
        <f t="shared" si="92"/>
        <v>0.000</v>
      </c>
      <c r="Z1121" t="str">
        <f t="shared" si="93"/>
        <v>0.000</v>
      </c>
      <c r="AA1121" s="2" t="str">
        <f t="shared" si="90"/>
        <v>***</v>
      </c>
      <c r="AB1121">
        <f t="shared" si="91"/>
        <v>0</v>
      </c>
    </row>
    <row r="1122" spans="24:28">
      <c r="X1122" t="str">
        <f t="shared" si="89"/>
        <v>_</v>
      </c>
      <c r="Y1122" t="str">
        <f t="shared" si="92"/>
        <v>0.000</v>
      </c>
      <c r="Z1122" t="str">
        <f t="shared" si="93"/>
        <v>0.000</v>
      </c>
      <c r="AA1122" s="2" t="str">
        <f t="shared" si="90"/>
        <v>***</v>
      </c>
      <c r="AB1122">
        <f t="shared" si="91"/>
        <v>0</v>
      </c>
    </row>
    <row r="1123" spans="24:28">
      <c r="X1123" t="str">
        <f t="shared" si="89"/>
        <v>_</v>
      </c>
      <c r="Y1123" t="str">
        <f t="shared" si="92"/>
        <v>0.000</v>
      </c>
      <c r="Z1123" t="str">
        <f t="shared" si="93"/>
        <v>0.000</v>
      </c>
      <c r="AA1123" s="2" t="str">
        <f t="shared" si="90"/>
        <v>***</v>
      </c>
      <c r="AB1123">
        <f t="shared" si="91"/>
        <v>0</v>
      </c>
    </row>
    <row r="1124" spans="24:28">
      <c r="X1124" t="str">
        <f t="shared" si="89"/>
        <v>_</v>
      </c>
      <c r="Y1124" t="str">
        <f t="shared" si="92"/>
        <v>0.000</v>
      </c>
      <c r="Z1124" t="str">
        <f t="shared" si="93"/>
        <v>0.000</v>
      </c>
      <c r="AA1124" s="2" t="str">
        <f t="shared" si="90"/>
        <v>***</v>
      </c>
      <c r="AB1124">
        <f t="shared" si="91"/>
        <v>0</v>
      </c>
    </row>
    <row r="1125" spans="24:28">
      <c r="X1125" t="str">
        <f t="shared" si="89"/>
        <v>_</v>
      </c>
      <c r="Y1125" t="str">
        <f t="shared" si="92"/>
        <v>0.000</v>
      </c>
      <c r="Z1125" t="str">
        <f t="shared" si="93"/>
        <v>0.000</v>
      </c>
      <c r="AA1125" s="2" t="str">
        <f t="shared" si="90"/>
        <v>***</v>
      </c>
      <c r="AB1125">
        <f t="shared" si="91"/>
        <v>0</v>
      </c>
    </row>
    <row r="1126" spans="24:28">
      <c r="X1126" t="str">
        <f t="shared" si="89"/>
        <v>_</v>
      </c>
      <c r="Y1126" t="str">
        <f t="shared" si="92"/>
        <v>0.000</v>
      </c>
      <c r="Z1126" t="str">
        <f t="shared" si="93"/>
        <v>0.000</v>
      </c>
      <c r="AA1126" s="2" t="str">
        <f t="shared" si="90"/>
        <v>***</v>
      </c>
      <c r="AB1126">
        <f t="shared" si="91"/>
        <v>0</v>
      </c>
    </row>
    <row r="1127" spans="24:28">
      <c r="X1127" t="str">
        <f t="shared" si="89"/>
        <v>_</v>
      </c>
      <c r="Y1127" t="str">
        <f t="shared" si="92"/>
        <v>0.000</v>
      </c>
      <c r="Z1127" t="str">
        <f t="shared" si="93"/>
        <v>0.000</v>
      </c>
      <c r="AA1127" s="2" t="str">
        <f t="shared" si="90"/>
        <v>***</v>
      </c>
      <c r="AB1127">
        <f t="shared" si="91"/>
        <v>0</v>
      </c>
    </row>
    <row r="1128" spans="24:28">
      <c r="X1128" t="str">
        <f t="shared" si="89"/>
        <v>_</v>
      </c>
      <c r="Y1128" t="str">
        <f t="shared" si="92"/>
        <v>0.000</v>
      </c>
      <c r="Z1128" t="str">
        <f t="shared" si="93"/>
        <v>0.000</v>
      </c>
      <c r="AA1128" s="2" t="str">
        <f t="shared" si="90"/>
        <v>***</v>
      </c>
      <c r="AB1128">
        <f t="shared" si="91"/>
        <v>0</v>
      </c>
    </row>
    <row r="1129" spans="24:28">
      <c r="X1129" t="str">
        <f t="shared" si="89"/>
        <v>_</v>
      </c>
      <c r="Y1129" t="str">
        <f t="shared" si="92"/>
        <v>0.000</v>
      </c>
      <c r="Z1129" t="str">
        <f t="shared" si="93"/>
        <v>0.000</v>
      </c>
      <c r="AA1129" s="2" t="str">
        <f t="shared" si="90"/>
        <v>***</v>
      </c>
      <c r="AB1129">
        <f t="shared" si="91"/>
        <v>0</v>
      </c>
    </row>
    <row r="1130" spans="24:28">
      <c r="X1130" t="str">
        <f t="shared" si="89"/>
        <v>_</v>
      </c>
      <c r="Y1130" t="str">
        <f t="shared" si="92"/>
        <v>0.000</v>
      </c>
      <c r="Z1130" t="str">
        <f t="shared" si="93"/>
        <v>0.000</v>
      </c>
      <c r="AA1130" s="2" t="str">
        <f t="shared" si="90"/>
        <v>***</v>
      </c>
      <c r="AB1130">
        <f t="shared" si="91"/>
        <v>0</v>
      </c>
    </row>
    <row r="1131" spans="24:28">
      <c r="X1131" t="str">
        <f t="shared" si="89"/>
        <v>_</v>
      </c>
      <c r="Y1131" t="str">
        <f t="shared" si="92"/>
        <v>0.000</v>
      </c>
      <c r="Z1131" t="str">
        <f t="shared" si="93"/>
        <v>0.000</v>
      </c>
      <c r="AA1131" s="2" t="str">
        <f t="shared" si="90"/>
        <v>***</v>
      </c>
      <c r="AB1131">
        <f t="shared" si="91"/>
        <v>0</v>
      </c>
    </row>
    <row r="1132" spans="24:28">
      <c r="X1132" t="str">
        <f t="shared" si="89"/>
        <v>_</v>
      </c>
      <c r="Y1132" t="str">
        <f t="shared" si="92"/>
        <v>0.000</v>
      </c>
      <c r="Z1132" t="str">
        <f t="shared" si="93"/>
        <v>0.000</v>
      </c>
      <c r="AA1132" s="2" t="str">
        <f t="shared" si="90"/>
        <v>***</v>
      </c>
      <c r="AB1132">
        <f t="shared" si="91"/>
        <v>0</v>
      </c>
    </row>
    <row r="1133" spans="24:28">
      <c r="X1133" t="str">
        <f t="shared" si="89"/>
        <v>_</v>
      </c>
      <c r="Y1133" t="str">
        <f t="shared" si="92"/>
        <v>0.000</v>
      </c>
      <c r="Z1133" t="str">
        <f t="shared" si="93"/>
        <v>0.000</v>
      </c>
      <c r="AA1133" s="2" t="str">
        <f t="shared" si="90"/>
        <v>***</v>
      </c>
      <c r="AB1133">
        <f t="shared" si="91"/>
        <v>0</v>
      </c>
    </row>
    <row r="1134" spans="24:28">
      <c r="X1134" t="str">
        <f t="shared" si="89"/>
        <v>_</v>
      </c>
      <c r="Y1134" t="str">
        <f t="shared" si="92"/>
        <v>0.000</v>
      </c>
      <c r="Z1134" t="str">
        <f t="shared" si="93"/>
        <v>0.000</v>
      </c>
      <c r="AA1134" s="2" t="str">
        <f t="shared" si="90"/>
        <v>***</v>
      </c>
      <c r="AB1134">
        <f t="shared" si="91"/>
        <v>0</v>
      </c>
    </row>
    <row r="1135" spans="24:28">
      <c r="X1135" t="str">
        <f t="shared" si="89"/>
        <v>_</v>
      </c>
      <c r="Y1135" t="str">
        <f t="shared" si="92"/>
        <v>0.000</v>
      </c>
      <c r="Z1135" t="str">
        <f t="shared" si="93"/>
        <v>0.000</v>
      </c>
      <c r="AA1135" s="2" t="str">
        <f t="shared" si="90"/>
        <v>***</v>
      </c>
      <c r="AB1135">
        <f t="shared" si="91"/>
        <v>0</v>
      </c>
    </row>
    <row r="1136" spans="24:28">
      <c r="X1136" t="str">
        <f t="shared" si="89"/>
        <v>_</v>
      </c>
      <c r="Y1136" t="str">
        <f t="shared" si="92"/>
        <v>0.000</v>
      </c>
      <c r="Z1136" t="str">
        <f t="shared" si="93"/>
        <v>0.000</v>
      </c>
      <c r="AA1136" s="2" t="str">
        <f t="shared" si="90"/>
        <v>***</v>
      </c>
      <c r="AB1136">
        <f t="shared" si="91"/>
        <v>0</v>
      </c>
    </row>
    <row r="1137" spans="24:28">
      <c r="X1137" t="str">
        <f t="shared" si="89"/>
        <v>_</v>
      </c>
      <c r="Y1137" t="str">
        <f t="shared" si="92"/>
        <v>0.000</v>
      </c>
      <c r="Z1137" t="str">
        <f t="shared" si="93"/>
        <v>0.000</v>
      </c>
      <c r="AA1137" s="2" t="str">
        <f t="shared" si="90"/>
        <v>***</v>
      </c>
      <c r="AB1137">
        <f t="shared" si="91"/>
        <v>0</v>
      </c>
    </row>
    <row r="1138" spans="24:28">
      <c r="X1138" t="str">
        <f t="shared" si="89"/>
        <v>_</v>
      </c>
      <c r="Y1138" t="str">
        <f t="shared" si="92"/>
        <v>0.000</v>
      </c>
      <c r="Z1138" t="str">
        <f t="shared" si="93"/>
        <v>0.000</v>
      </c>
      <c r="AA1138" s="2" t="str">
        <f t="shared" si="90"/>
        <v>***</v>
      </c>
      <c r="AB1138">
        <f t="shared" si="91"/>
        <v>0</v>
      </c>
    </row>
    <row r="1139" spans="24:28">
      <c r="X1139" t="str">
        <f t="shared" si="89"/>
        <v>_</v>
      </c>
      <c r="Y1139" t="str">
        <f t="shared" si="92"/>
        <v>0.000</v>
      </c>
      <c r="Z1139" t="str">
        <f t="shared" si="93"/>
        <v>0.000</v>
      </c>
      <c r="AA1139" s="2" t="str">
        <f t="shared" si="90"/>
        <v>***</v>
      </c>
      <c r="AB1139">
        <f t="shared" si="91"/>
        <v>0</v>
      </c>
    </row>
    <row r="1140" spans="24:28">
      <c r="X1140" t="str">
        <f t="shared" si="89"/>
        <v>_</v>
      </c>
      <c r="Y1140" t="str">
        <f t="shared" si="92"/>
        <v>0.000</v>
      </c>
      <c r="Z1140" t="str">
        <f t="shared" si="93"/>
        <v>0.000</v>
      </c>
      <c r="AA1140" s="2" t="str">
        <f t="shared" si="90"/>
        <v>***</v>
      </c>
      <c r="AB1140">
        <f t="shared" si="91"/>
        <v>0</v>
      </c>
    </row>
    <row r="1141" spans="24:28">
      <c r="X1141" t="str">
        <f t="shared" si="89"/>
        <v>_</v>
      </c>
      <c r="Y1141" t="str">
        <f t="shared" si="92"/>
        <v>0.000</v>
      </c>
      <c r="Z1141" t="str">
        <f t="shared" si="93"/>
        <v>0.000</v>
      </c>
      <c r="AA1141" s="2" t="str">
        <f t="shared" si="90"/>
        <v>***</v>
      </c>
      <c r="AB1141">
        <f t="shared" si="91"/>
        <v>0</v>
      </c>
    </row>
    <row r="1142" spans="24:28">
      <c r="X1142" t="str">
        <f t="shared" si="89"/>
        <v>_</v>
      </c>
      <c r="Y1142" t="str">
        <f t="shared" si="92"/>
        <v>0.000</v>
      </c>
      <c r="Z1142" t="str">
        <f t="shared" si="93"/>
        <v>0.000</v>
      </c>
      <c r="AA1142" s="2" t="str">
        <f t="shared" si="90"/>
        <v>***</v>
      </c>
      <c r="AB1142">
        <f t="shared" si="91"/>
        <v>0</v>
      </c>
    </row>
    <row r="1143" spans="24:28">
      <c r="X1143" t="str">
        <f t="shared" si="89"/>
        <v>_</v>
      </c>
      <c r="Y1143" t="str">
        <f t="shared" si="92"/>
        <v>0.000</v>
      </c>
      <c r="Z1143" t="str">
        <f t="shared" si="93"/>
        <v>0.000</v>
      </c>
      <c r="AA1143" s="2" t="str">
        <f t="shared" si="90"/>
        <v>***</v>
      </c>
      <c r="AB1143">
        <f t="shared" si="91"/>
        <v>0</v>
      </c>
    </row>
    <row r="1144" spans="24:28">
      <c r="X1144" t="str">
        <f t="shared" si="89"/>
        <v>_</v>
      </c>
      <c r="Y1144" t="str">
        <f t="shared" si="92"/>
        <v>0.000</v>
      </c>
      <c r="Z1144" t="str">
        <f t="shared" si="93"/>
        <v>0.000</v>
      </c>
      <c r="AA1144" s="2" t="str">
        <f t="shared" si="90"/>
        <v>***</v>
      </c>
      <c r="AB1144">
        <f t="shared" si="91"/>
        <v>0</v>
      </c>
    </row>
    <row r="1145" spans="24:28">
      <c r="X1145" t="str">
        <f t="shared" si="89"/>
        <v>_</v>
      </c>
      <c r="Y1145" t="str">
        <f t="shared" si="92"/>
        <v>0.000</v>
      </c>
      <c r="Z1145" t="str">
        <f t="shared" si="93"/>
        <v>0.000</v>
      </c>
      <c r="AA1145" s="2" t="str">
        <f t="shared" si="90"/>
        <v>***</v>
      </c>
      <c r="AB1145">
        <f t="shared" si="91"/>
        <v>0</v>
      </c>
    </row>
    <row r="1146" spans="24:28">
      <c r="X1146" t="str">
        <f t="shared" si="89"/>
        <v>_</v>
      </c>
      <c r="Y1146" t="str">
        <f t="shared" si="92"/>
        <v>0.000</v>
      </c>
      <c r="Z1146" t="str">
        <f t="shared" si="93"/>
        <v>0.000</v>
      </c>
      <c r="AA1146" s="2" t="str">
        <f t="shared" si="90"/>
        <v>***</v>
      </c>
      <c r="AB1146">
        <f t="shared" si="91"/>
        <v>0</v>
      </c>
    </row>
    <row r="1147" spans="24:28">
      <c r="X1147" t="str">
        <f t="shared" si="89"/>
        <v>_</v>
      </c>
      <c r="Y1147" t="str">
        <f t="shared" si="92"/>
        <v>0.000</v>
      </c>
      <c r="Z1147" t="str">
        <f t="shared" si="93"/>
        <v>0.000</v>
      </c>
      <c r="AA1147" s="2" t="str">
        <f t="shared" si="90"/>
        <v>***</v>
      </c>
      <c r="AB1147">
        <f t="shared" si="91"/>
        <v>0</v>
      </c>
    </row>
    <row r="1148" spans="24:28">
      <c r="X1148" t="str">
        <f t="shared" si="89"/>
        <v>_</v>
      </c>
      <c r="Y1148" t="str">
        <f t="shared" si="92"/>
        <v>0.000</v>
      </c>
      <c r="Z1148" t="str">
        <f t="shared" si="93"/>
        <v>0.000</v>
      </c>
      <c r="AA1148" s="2" t="str">
        <f t="shared" si="90"/>
        <v>***</v>
      </c>
      <c r="AB1148">
        <f t="shared" si="91"/>
        <v>0</v>
      </c>
    </row>
    <row r="1149" spans="24:28">
      <c r="X1149" t="str">
        <f t="shared" si="89"/>
        <v>_</v>
      </c>
      <c r="Y1149" t="str">
        <f t="shared" si="92"/>
        <v>0.000</v>
      </c>
      <c r="Z1149" t="str">
        <f t="shared" si="93"/>
        <v>0.000</v>
      </c>
      <c r="AA1149" s="2" t="str">
        <f t="shared" si="90"/>
        <v>***</v>
      </c>
      <c r="AB1149">
        <f t="shared" si="91"/>
        <v>0</v>
      </c>
    </row>
    <row r="1150" spans="24:28">
      <c r="X1150" t="str">
        <f t="shared" si="89"/>
        <v>_</v>
      </c>
      <c r="Y1150" t="str">
        <f t="shared" si="92"/>
        <v>0.000</v>
      </c>
      <c r="Z1150" t="str">
        <f t="shared" si="93"/>
        <v>0.000</v>
      </c>
      <c r="AA1150" s="2" t="str">
        <f t="shared" si="90"/>
        <v>***</v>
      </c>
      <c r="AB1150">
        <f t="shared" si="91"/>
        <v>0</v>
      </c>
    </row>
    <row r="1151" spans="24:28">
      <c r="X1151" t="str">
        <f t="shared" si="89"/>
        <v>_</v>
      </c>
      <c r="Y1151" t="str">
        <f t="shared" si="92"/>
        <v>0.000</v>
      </c>
      <c r="Z1151" t="str">
        <f t="shared" si="93"/>
        <v>0.000</v>
      </c>
      <c r="AA1151" s="2" t="str">
        <f t="shared" si="90"/>
        <v>***</v>
      </c>
      <c r="AB1151">
        <f t="shared" si="91"/>
        <v>0</v>
      </c>
    </row>
    <row r="1152" spans="24:28">
      <c r="X1152" t="str">
        <f t="shared" si="89"/>
        <v>_</v>
      </c>
      <c r="Y1152" t="str">
        <f t="shared" si="92"/>
        <v>0.000</v>
      </c>
      <c r="Z1152" t="str">
        <f t="shared" si="93"/>
        <v>0.000</v>
      </c>
      <c r="AA1152" s="2" t="str">
        <f t="shared" si="90"/>
        <v>***</v>
      </c>
      <c r="AB1152">
        <f t="shared" si="91"/>
        <v>0</v>
      </c>
    </row>
    <row r="1153" spans="24:28">
      <c r="X1153" t="str">
        <f t="shared" si="89"/>
        <v>_</v>
      </c>
      <c r="Y1153" t="str">
        <f t="shared" si="92"/>
        <v>0.000</v>
      </c>
      <c r="Z1153" t="str">
        <f t="shared" si="93"/>
        <v>0.000</v>
      </c>
      <c r="AA1153" s="2" t="str">
        <f t="shared" si="90"/>
        <v>***</v>
      </c>
      <c r="AB1153">
        <f t="shared" si="91"/>
        <v>0</v>
      </c>
    </row>
    <row r="1154" spans="24:28">
      <c r="X1154" t="str">
        <f t="shared" si="89"/>
        <v>_</v>
      </c>
      <c r="Y1154" t="str">
        <f t="shared" si="92"/>
        <v>0.000</v>
      </c>
      <c r="Z1154" t="str">
        <f t="shared" si="93"/>
        <v>0.000</v>
      </c>
      <c r="AA1154" s="2" t="str">
        <f t="shared" si="90"/>
        <v>***</v>
      </c>
      <c r="AB1154">
        <f t="shared" si="91"/>
        <v>0</v>
      </c>
    </row>
    <row r="1155" spans="24:28">
      <c r="X1155" t="str">
        <f t="shared" ref="X1155:X1218" si="94">E1155&amp;"_"&amp;F1155</f>
        <v>_</v>
      </c>
      <c r="Y1155" t="str">
        <f t="shared" si="92"/>
        <v>0.000</v>
      </c>
      <c r="Z1155" t="str">
        <f t="shared" si="93"/>
        <v>0.000</v>
      </c>
      <c r="AA1155" s="2" t="str">
        <f t="shared" ref="AA1155:AA1218" si="95">IF(COUNTIF(J1155,"*E*")&gt;0, "***", IF(TEXT(J1155, "0.00E+00")*1&lt;0.01, "***", IF(TEXT(J1155, "0.00E+00")*1&lt;0.05, "**",  IF(TEXT(J1155, "0.00E+00")*1&lt;0.1, "*",""))))</f>
        <v>***</v>
      </c>
      <c r="AB1155">
        <f t="shared" ref="AB1155:AB1218" si="96">D1155</f>
        <v>0</v>
      </c>
    </row>
    <row r="1156" spans="24:28">
      <c r="X1156" t="str">
        <f t="shared" si="94"/>
        <v>_</v>
      </c>
      <c r="Y1156" t="str">
        <f t="shared" si="92"/>
        <v>0.000</v>
      </c>
      <c r="Z1156" t="str">
        <f t="shared" si="93"/>
        <v>0.000</v>
      </c>
      <c r="AA1156" s="2" t="str">
        <f t="shared" si="95"/>
        <v>***</v>
      </c>
      <c r="AB1156">
        <f t="shared" si="96"/>
        <v>0</v>
      </c>
    </row>
    <row r="1157" spans="24:28">
      <c r="X1157" t="str">
        <f t="shared" si="94"/>
        <v>_</v>
      </c>
      <c r="Y1157" t="str">
        <f t="shared" si="92"/>
        <v>0.000</v>
      </c>
      <c r="Z1157" t="str">
        <f t="shared" si="93"/>
        <v>0.000</v>
      </c>
      <c r="AA1157" s="2" t="str">
        <f t="shared" si="95"/>
        <v>***</v>
      </c>
      <c r="AB1157">
        <f t="shared" si="96"/>
        <v>0</v>
      </c>
    </row>
    <row r="1158" spans="24:28">
      <c r="X1158" t="str">
        <f t="shared" si="94"/>
        <v>_</v>
      </c>
      <c r="Y1158" t="str">
        <f t="shared" si="92"/>
        <v>0.000</v>
      </c>
      <c r="Z1158" t="str">
        <f t="shared" si="93"/>
        <v>0.000</v>
      </c>
      <c r="AA1158" s="2" t="str">
        <f t="shared" si="95"/>
        <v>***</v>
      </c>
      <c r="AB1158">
        <f t="shared" si="96"/>
        <v>0</v>
      </c>
    </row>
    <row r="1159" spans="24:28">
      <c r="X1159" t="str">
        <f t="shared" si="94"/>
        <v>_</v>
      </c>
      <c r="Y1159" t="str">
        <f t="shared" si="92"/>
        <v>0.000</v>
      </c>
      <c r="Z1159" t="str">
        <f t="shared" si="93"/>
        <v>0.000</v>
      </c>
      <c r="AA1159" s="2" t="str">
        <f t="shared" si="95"/>
        <v>***</v>
      </c>
      <c r="AB1159">
        <f t="shared" si="96"/>
        <v>0</v>
      </c>
    </row>
    <row r="1160" spans="24:28">
      <c r="X1160" t="str">
        <f t="shared" si="94"/>
        <v>_</v>
      </c>
      <c r="Y1160" t="str">
        <f t="shared" si="92"/>
        <v>0.000</v>
      </c>
      <c r="Z1160" t="str">
        <f t="shared" si="93"/>
        <v>0.000</v>
      </c>
      <c r="AA1160" s="2" t="str">
        <f t="shared" si="95"/>
        <v>***</v>
      </c>
      <c r="AB1160">
        <f t="shared" si="96"/>
        <v>0</v>
      </c>
    </row>
    <row r="1161" spans="24:28">
      <c r="X1161" t="str">
        <f t="shared" si="94"/>
        <v>_</v>
      </c>
      <c r="Y1161" t="str">
        <f t="shared" si="92"/>
        <v>0.000</v>
      </c>
      <c r="Z1161" t="str">
        <f t="shared" si="93"/>
        <v>0.000</v>
      </c>
      <c r="AA1161" s="2" t="str">
        <f t="shared" si="95"/>
        <v>***</v>
      </c>
      <c r="AB1161">
        <f t="shared" si="96"/>
        <v>0</v>
      </c>
    </row>
    <row r="1162" spans="24:28">
      <c r="X1162" t="str">
        <f t="shared" si="94"/>
        <v>_</v>
      </c>
      <c r="Y1162" t="str">
        <f t="shared" si="92"/>
        <v>0.000</v>
      </c>
      <c r="Z1162" t="str">
        <f t="shared" si="93"/>
        <v>0.000</v>
      </c>
      <c r="AA1162" s="2" t="str">
        <f t="shared" si="95"/>
        <v>***</v>
      </c>
      <c r="AB1162">
        <f t="shared" si="96"/>
        <v>0</v>
      </c>
    </row>
    <row r="1163" spans="24:28">
      <c r="X1163" t="str">
        <f t="shared" si="94"/>
        <v>_</v>
      </c>
      <c r="Y1163" t="str">
        <f t="shared" si="92"/>
        <v>0.000</v>
      </c>
      <c r="Z1163" t="str">
        <f t="shared" si="93"/>
        <v>0.000</v>
      </c>
      <c r="AA1163" s="2" t="str">
        <f t="shared" si="95"/>
        <v>***</v>
      </c>
      <c r="AB1163">
        <f t="shared" si="96"/>
        <v>0</v>
      </c>
    </row>
    <row r="1164" spans="24:28">
      <c r="X1164" t="str">
        <f t="shared" si="94"/>
        <v>_</v>
      </c>
      <c r="Y1164" t="str">
        <f t="shared" si="92"/>
        <v>0.000</v>
      </c>
      <c r="Z1164" t="str">
        <f t="shared" si="93"/>
        <v>0.000</v>
      </c>
      <c r="AA1164" s="2" t="str">
        <f t="shared" si="95"/>
        <v>***</v>
      </c>
      <c r="AB1164">
        <f t="shared" si="96"/>
        <v>0</v>
      </c>
    </row>
    <row r="1165" spans="24:28">
      <c r="X1165" t="str">
        <f t="shared" si="94"/>
        <v>_</v>
      </c>
      <c r="Y1165" t="str">
        <f t="shared" si="92"/>
        <v>0.000</v>
      </c>
      <c r="Z1165" t="str">
        <f t="shared" si="93"/>
        <v>0.000</v>
      </c>
      <c r="AA1165" s="2" t="str">
        <f t="shared" si="95"/>
        <v>***</v>
      </c>
      <c r="AB1165">
        <f t="shared" si="96"/>
        <v>0</v>
      </c>
    </row>
    <row r="1166" spans="24:28">
      <c r="X1166" t="str">
        <f t="shared" si="94"/>
        <v>_</v>
      </c>
      <c r="Y1166" t="str">
        <f t="shared" si="92"/>
        <v>0.000</v>
      </c>
      <c r="Z1166" t="str">
        <f t="shared" si="93"/>
        <v>0.000</v>
      </c>
      <c r="AA1166" s="2" t="str">
        <f t="shared" si="95"/>
        <v>***</v>
      </c>
      <c r="AB1166">
        <f t="shared" si="96"/>
        <v>0</v>
      </c>
    </row>
    <row r="1167" spans="24:28">
      <c r="X1167" t="str">
        <f t="shared" si="94"/>
        <v>_</v>
      </c>
      <c r="Y1167" t="str">
        <f t="shared" si="92"/>
        <v>0.000</v>
      </c>
      <c r="Z1167" t="str">
        <f t="shared" si="93"/>
        <v>0.000</v>
      </c>
      <c r="AA1167" s="2" t="str">
        <f t="shared" si="95"/>
        <v>***</v>
      </c>
      <c r="AB1167">
        <f t="shared" si="96"/>
        <v>0</v>
      </c>
    </row>
    <row r="1168" spans="24:28">
      <c r="X1168" t="str">
        <f t="shared" si="94"/>
        <v>_</v>
      </c>
      <c r="Y1168" t="str">
        <f t="shared" si="92"/>
        <v>0.000</v>
      </c>
      <c r="Z1168" t="str">
        <f t="shared" si="93"/>
        <v>0.000</v>
      </c>
      <c r="AA1168" s="2" t="str">
        <f t="shared" si="95"/>
        <v>***</v>
      </c>
      <c r="AB1168">
        <f t="shared" si="96"/>
        <v>0</v>
      </c>
    </row>
    <row r="1169" spans="24:28">
      <c r="X1169" t="str">
        <f t="shared" si="94"/>
        <v>_</v>
      </c>
      <c r="Y1169" t="str">
        <f t="shared" si="92"/>
        <v>0.000</v>
      </c>
      <c r="Z1169" t="str">
        <f t="shared" si="93"/>
        <v>0.000</v>
      </c>
      <c r="AA1169" s="2" t="str">
        <f t="shared" si="95"/>
        <v>***</v>
      </c>
      <c r="AB1169">
        <f t="shared" si="96"/>
        <v>0</v>
      </c>
    </row>
    <row r="1170" spans="24:28">
      <c r="X1170" t="str">
        <f t="shared" si="94"/>
        <v>_</v>
      </c>
      <c r="Y1170" t="str">
        <f t="shared" si="92"/>
        <v>0.000</v>
      </c>
      <c r="Z1170" t="str">
        <f t="shared" si="93"/>
        <v>0.000</v>
      </c>
      <c r="AA1170" s="2" t="str">
        <f t="shared" si="95"/>
        <v>***</v>
      </c>
      <c r="AB1170">
        <f t="shared" si="96"/>
        <v>0</v>
      </c>
    </row>
    <row r="1171" spans="24:28">
      <c r="X1171" t="str">
        <f t="shared" si="94"/>
        <v>_</v>
      </c>
      <c r="Y1171" t="str">
        <f t="shared" si="92"/>
        <v>0.000</v>
      </c>
      <c r="Z1171" t="str">
        <f t="shared" si="93"/>
        <v>0.000</v>
      </c>
      <c r="AA1171" s="2" t="str">
        <f t="shared" si="95"/>
        <v>***</v>
      </c>
      <c r="AB1171">
        <f t="shared" si="96"/>
        <v>0</v>
      </c>
    </row>
    <row r="1172" spans="24:28">
      <c r="X1172" t="str">
        <f t="shared" si="94"/>
        <v>_</v>
      </c>
      <c r="Y1172" t="str">
        <f t="shared" si="92"/>
        <v>0.000</v>
      </c>
      <c r="Z1172" t="str">
        <f t="shared" si="93"/>
        <v>0.000</v>
      </c>
      <c r="AA1172" s="2" t="str">
        <f t="shared" si="95"/>
        <v>***</v>
      </c>
      <c r="AB1172">
        <f t="shared" si="96"/>
        <v>0</v>
      </c>
    </row>
    <row r="1173" spans="24:28">
      <c r="X1173" t="str">
        <f t="shared" si="94"/>
        <v>_</v>
      </c>
      <c r="Y1173" t="str">
        <f t="shared" si="92"/>
        <v>0.000</v>
      </c>
      <c r="Z1173" t="str">
        <f t="shared" si="93"/>
        <v>0.000</v>
      </c>
      <c r="AA1173" s="2" t="str">
        <f t="shared" si="95"/>
        <v>***</v>
      </c>
      <c r="AB1173">
        <f t="shared" si="96"/>
        <v>0</v>
      </c>
    </row>
    <row r="1174" spans="24:28">
      <c r="X1174" t="str">
        <f t="shared" si="94"/>
        <v>_</v>
      </c>
      <c r="Y1174" t="str">
        <f t="shared" si="92"/>
        <v>0.000</v>
      </c>
      <c r="Z1174" t="str">
        <f t="shared" si="93"/>
        <v>0.000</v>
      </c>
      <c r="AA1174" s="2" t="str">
        <f t="shared" si="95"/>
        <v>***</v>
      </c>
      <c r="AB1174">
        <f t="shared" si="96"/>
        <v>0</v>
      </c>
    </row>
    <row r="1175" spans="24:28">
      <c r="X1175" t="str">
        <f t="shared" si="94"/>
        <v>_</v>
      </c>
      <c r="Y1175" t="str">
        <f t="shared" si="92"/>
        <v>0.000</v>
      </c>
      <c r="Z1175" t="str">
        <f t="shared" si="93"/>
        <v>0.000</v>
      </c>
      <c r="AA1175" s="2" t="str">
        <f t="shared" si="95"/>
        <v>***</v>
      </c>
      <c r="AB1175">
        <f t="shared" si="96"/>
        <v>0</v>
      </c>
    </row>
    <row r="1176" spans="24:28">
      <c r="X1176" t="str">
        <f t="shared" si="94"/>
        <v>_</v>
      </c>
      <c r="Y1176" t="str">
        <f t="shared" si="92"/>
        <v>0.000</v>
      </c>
      <c r="Z1176" t="str">
        <f t="shared" si="93"/>
        <v>0.000</v>
      </c>
      <c r="AA1176" s="2" t="str">
        <f t="shared" si="95"/>
        <v>***</v>
      </c>
      <c r="AB1176">
        <f t="shared" si="96"/>
        <v>0</v>
      </c>
    </row>
    <row r="1177" spans="24:28">
      <c r="X1177" t="str">
        <f t="shared" si="94"/>
        <v>_</v>
      </c>
      <c r="Y1177" t="str">
        <f t="shared" si="92"/>
        <v>0.000</v>
      </c>
      <c r="Z1177" t="str">
        <f t="shared" si="93"/>
        <v>0.000</v>
      </c>
      <c r="AA1177" s="2" t="str">
        <f t="shared" si="95"/>
        <v>***</v>
      </c>
      <c r="AB1177">
        <f t="shared" si="96"/>
        <v>0</v>
      </c>
    </row>
    <row r="1178" spans="24:28">
      <c r="X1178" t="str">
        <f t="shared" si="94"/>
        <v>_</v>
      </c>
      <c r="Y1178" t="str">
        <f t="shared" si="92"/>
        <v>0.000</v>
      </c>
      <c r="Z1178" t="str">
        <f t="shared" si="93"/>
        <v>0.000</v>
      </c>
      <c r="AA1178" s="2" t="str">
        <f t="shared" si="95"/>
        <v>***</v>
      </c>
      <c r="AB1178">
        <f t="shared" si="96"/>
        <v>0</v>
      </c>
    </row>
    <row r="1179" spans="24:28">
      <c r="X1179" t="str">
        <f t="shared" si="94"/>
        <v>_</v>
      </c>
      <c r="Y1179" t="str">
        <f t="shared" si="92"/>
        <v>0.000</v>
      </c>
      <c r="Z1179" t="str">
        <f t="shared" si="93"/>
        <v>0.000</v>
      </c>
      <c r="AA1179" s="2" t="str">
        <f t="shared" si="95"/>
        <v>***</v>
      </c>
      <c r="AB1179">
        <f t="shared" si="96"/>
        <v>0</v>
      </c>
    </row>
    <row r="1180" spans="24:28">
      <c r="X1180" t="str">
        <f t="shared" si="94"/>
        <v>_</v>
      </c>
      <c r="Y1180" t="str">
        <f t="shared" si="92"/>
        <v>0.000</v>
      </c>
      <c r="Z1180" t="str">
        <f t="shared" si="93"/>
        <v>0.000</v>
      </c>
      <c r="AA1180" s="2" t="str">
        <f t="shared" si="95"/>
        <v>***</v>
      </c>
      <c r="AB1180">
        <f t="shared" si="96"/>
        <v>0</v>
      </c>
    </row>
    <row r="1181" spans="24:28">
      <c r="X1181" t="str">
        <f t="shared" si="94"/>
        <v>_</v>
      </c>
      <c r="Y1181" t="str">
        <f t="shared" ref="Y1181:Y1244" si="97">TEXT(G1181,"0.000")</f>
        <v>0.000</v>
      </c>
      <c r="Z1181" t="str">
        <f t="shared" ref="Z1181:Z1244" si="98">TEXT(H1181,"0.000")</f>
        <v>0.000</v>
      </c>
      <c r="AA1181" s="2" t="str">
        <f t="shared" si="95"/>
        <v>***</v>
      </c>
      <c r="AB1181">
        <f t="shared" si="96"/>
        <v>0</v>
      </c>
    </row>
    <row r="1182" spans="24:28">
      <c r="X1182" t="str">
        <f t="shared" si="94"/>
        <v>_</v>
      </c>
      <c r="Y1182" t="str">
        <f t="shared" si="97"/>
        <v>0.000</v>
      </c>
      <c r="Z1182" t="str">
        <f t="shared" si="98"/>
        <v>0.000</v>
      </c>
      <c r="AA1182" s="2" t="str">
        <f t="shared" si="95"/>
        <v>***</v>
      </c>
      <c r="AB1182">
        <f t="shared" si="96"/>
        <v>0</v>
      </c>
    </row>
    <row r="1183" spans="24:28">
      <c r="X1183" t="str">
        <f t="shared" si="94"/>
        <v>_</v>
      </c>
      <c r="Y1183" t="str">
        <f t="shared" si="97"/>
        <v>0.000</v>
      </c>
      <c r="Z1183" t="str">
        <f t="shared" si="98"/>
        <v>0.000</v>
      </c>
      <c r="AA1183" s="2" t="str">
        <f t="shared" si="95"/>
        <v>***</v>
      </c>
      <c r="AB1183">
        <f t="shared" si="96"/>
        <v>0</v>
      </c>
    </row>
    <row r="1184" spans="24:28">
      <c r="X1184" t="str">
        <f t="shared" si="94"/>
        <v>_</v>
      </c>
      <c r="Y1184" t="str">
        <f t="shared" si="97"/>
        <v>0.000</v>
      </c>
      <c r="Z1184" t="str">
        <f t="shared" si="98"/>
        <v>0.000</v>
      </c>
      <c r="AA1184" s="2" t="str">
        <f t="shared" si="95"/>
        <v>***</v>
      </c>
      <c r="AB1184">
        <f t="shared" si="96"/>
        <v>0</v>
      </c>
    </row>
    <row r="1185" spans="24:28">
      <c r="X1185" t="str">
        <f t="shared" si="94"/>
        <v>_</v>
      </c>
      <c r="Y1185" t="str">
        <f t="shared" si="97"/>
        <v>0.000</v>
      </c>
      <c r="Z1185" t="str">
        <f t="shared" si="98"/>
        <v>0.000</v>
      </c>
      <c r="AA1185" s="2" t="str">
        <f t="shared" si="95"/>
        <v>***</v>
      </c>
      <c r="AB1185">
        <f t="shared" si="96"/>
        <v>0</v>
      </c>
    </row>
    <row r="1186" spans="24:28">
      <c r="X1186" t="str">
        <f t="shared" si="94"/>
        <v>_</v>
      </c>
      <c r="Y1186" t="str">
        <f t="shared" si="97"/>
        <v>0.000</v>
      </c>
      <c r="Z1186" t="str">
        <f t="shared" si="98"/>
        <v>0.000</v>
      </c>
      <c r="AA1186" s="2" t="str">
        <f t="shared" si="95"/>
        <v>***</v>
      </c>
      <c r="AB1186">
        <f t="shared" si="96"/>
        <v>0</v>
      </c>
    </row>
    <row r="1187" spans="24:28">
      <c r="X1187" t="str">
        <f t="shared" si="94"/>
        <v>_</v>
      </c>
      <c r="Y1187" t="str">
        <f t="shared" si="97"/>
        <v>0.000</v>
      </c>
      <c r="Z1187" t="str">
        <f t="shared" si="98"/>
        <v>0.000</v>
      </c>
      <c r="AA1187" s="2" t="str">
        <f t="shared" si="95"/>
        <v>***</v>
      </c>
      <c r="AB1187">
        <f t="shared" si="96"/>
        <v>0</v>
      </c>
    </row>
    <row r="1188" spans="24:28">
      <c r="X1188" t="str">
        <f t="shared" si="94"/>
        <v>_</v>
      </c>
      <c r="Y1188" t="str">
        <f t="shared" si="97"/>
        <v>0.000</v>
      </c>
      <c r="Z1188" t="str">
        <f t="shared" si="98"/>
        <v>0.000</v>
      </c>
      <c r="AA1188" s="2" t="str">
        <f t="shared" si="95"/>
        <v>***</v>
      </c>
      <c r="AB1188">
        <f t="shared" si="96"/>
        <v>0</v>
      </c>
    </row>
    <row r="1189" spans="24:28">
      <c r="X1189" t="str">
        <f t="shared" si="94"/>
        <v>_</v>
      </c>
      <c r="Y1189" t="str">
        <f t="shared" si="97"/>
        <v>0.000</v>
      </c>
      <c r="Z1189" t="str">
        <f t="shared" si="98"/>
        <v>0.000</v>
      </c>
      <c r="AA1189" s="2" t="str">
        <f t="shared" si="95"/>
        <v>***</v>
      </c>
      <c r="AB1189">
        <f t="shared" si="96"/>
        <v>0</v>
      </c>
    </row>
    <row r="1190" spans="24:28">
      <c r="X1190" t="str">
        <f t="shared" si="94"/>
        <v>_</v>
      </c>
      <c r="Y1190" t="str">
        <f t="shared" si="97"/>
        <v>0.000</v>
      </c>
      <c r="Z1190" t="str">
        <f t="shared" si="98"/>
        <v>0.000</v>
      </c>
      <c r="AA1190" s="2" t="str">
        <f t="shared" si="95"/>
        <v>***</v>
      </c>
      <c r="AB1190">
        <f t="shared" si="96"/>
        <v>0</v>
      </c>
    </row>
    <row r="1191" spans="24:28">
      <c r="X1191" t="str">
        <f t="shared" si="94"/>
        <v>_</v>
      </c>
      <c r="Y1191" t="str">
        <f t="shared" si="97"/>
        <v>0.000</v>
      </c>
      <c r="Z1191" t="str">
        <f t="shared" si="98"/>
        <v>0.000</v>
      </c>
      <c r="AA1191" s="2" t="str">
        <f t="shared" si="95"/>
        <v>***</v>
      </c>
      <c r="AB1191">
        <f t="shared" si="96"/>
        <v>0</v>
      </c>
    </row>
    <row r="1192" spans="24:28">
      <c r="X1192" t="str">
        <f t="shared" si="94"/>
        <v>_</v>
      </c>
      <c r="Y1192" t="str">
        <f t="shared" si="97"/>
        <v>0.000</v>
      </c>
      <c r="Z1192" t="str">
        <f t="shared" si="98"/>
        <v>0.000</v>
      </c>
      <c r="AA1192" s="2" t="str">
        <f t="shared" si="95"/>
        <v>***</v>
      </c>
      <c r="AB1192">
        <f t="shared" si="96"/>
        <v>0</v>
      </c>
    </row>
    <row r="1193" spans="24:28">
      <c r="X1193" t="str">
        <f t="shared" si="94"/>
        <v>_</v>
      </c>
      <c r="Y1193" t="str">
        <f t="shared" si="97"/>
        <v>0.000</v>
      </c>
      <c r="Z1193" t="str">
        <f t="shared" si="98"/>
        <v>0.000</v>
      </c>
      <c r="AA1193" s="2" t="str">
        <f t="shared" si="95"/>
        <v>***</v>
      </c>
      <c r="AB1193">
        <f t="shared" si="96"/>
        <v>0</v>
      </c>
    </row>
    <row r="1194" spans="24:28">
      <c r="X1194" t="str">
        <f t="shared" si="94"/>
        <v>_</v>
      </c>
      <c r="Y1194" t="str">
        <f t="shared" si="97"/>
        <v>0.000</v>
      </c>
      <c r="Z1194" t="str">
        <f t="shared" si="98"/>
        <v>0.000</v>
      </c>
      <c r="AA1194" s="2" t="str">
        <f t="shared" si="95"/>
        <v>***</v>
      </c>
      <c r="AB1194">
        <f t="shared" si="96"/>
        <v>0</v>
      </c>
    </row>
    <row r="1195" spans="24:28">
      <c r="X1195" t="str">
        <f t="shared" si="94"/>
        <v>_</v>
      </c>
      <c r="Y1195" t="str">
        <f t="shared" si="97"/>
        <v>0.000</v>
      </c>
      <c r="Z1195" t="str">
        <f t="shared" si="98"/>
        <v>0.000</v>
      </c>
      <c r="AA1195" s="2" t="str">
        <f t="shared" si="95"/>
        <v>***</v>
      </c>
      <c r="AB1195">
        <f t="shared" si="96"/>
        <v>0</v>
      </c>
    </row>
    <row r="1196" spans="24:28">
      <c r="X1196" t="str">
        <f t="shared" si="94"/>
        <v>_</v>
      </c>
      <c r="Y1196" t="str">
        <f t="shared" si="97"/>
        <v>0.000</v>
      </c>
      <c r="Z1196" t="str">
        <f t="shared" si="98"/>
        <v>0.000</v>
      </c>
      <c r="AA1196" s="2" t="str">
        <f t="shared" si="95"/>
        <v>***</v>
      </c>
      <c r="AB1196">
        <f t="shared" si="96"/>
        <v>0</v>
      </c>
    </row>
    <row r="1197" spans="24:28">
      <c r="X1197" t="str">
        <f t="shared" si="94"/>
        <v>_</v>
      </c>
      <c r="Y1197" t="str">
        <f t="shared" si="97"/>
        <v>0.000</v>
      </c>
      <c r="Z1197" t="str">
        <f t="shared" si="98"/>
        <v>0.000</v>
      </c>
      <c r="AA1197" s="2" t="str">
        <f t="shared" si="95"/>
        <v>***</v>
      </c>
      <c r="AB1197">
        <f t="shared" si="96"/>
        <v>0</v>
      </c>
    </row>
    <row r="1198" spans="24:28">
      <c r="X1198" t="str">
        <f t="shared" si="94"/>
        <v>_</v>
      </c>
      <c r="Y1198" t="str">
        <f t="shared" si="97"/>
        <v>0.000</v>
      </c>
      <c r="Z1198" t="str">
        <f t="shared" si="98"/>
        <v>0.000</v>
      </c>
      <c r="AA1198" s="2" t="str">
        <f t="shared" si="95"/>
        <v>***</v>
      </c>
      <c r="AB1198">
        <f t="shared" si="96"/>
        <v>0</v>
      </c>
    </row>
    <row r="1199" spans="24:28">
      <c r="X1199" t="str">
        <f t="shared" si="94"/>
        <v>_</v>
      </c>
      <c r="Y1199" t="str">
        <f t="shared" si="97"/>
        <v>0.000</v>
      </c>
      <c r="Z1199" t="str">
        <f t="shared" si="98"/>
        <v>0.000</v>
      </c>
      <c r="AA1199" s="2" t="str">
        <f t="shared" si="95"/>
        <v>***</v>
      </c>
      <c r="AB1199">
        <f t="shared" si="96"/>
        <v>0</v>
      </c>
    </row>
    <row r="1200" spans="24:28">
      <c r="X1200" t="str">
        <f t="shared" si="94"/>
        <v>_</v>
      </c>
      <c r="Y1200" t="str">
        <f t="shared" si="97"/>
        <v>0.000</v>
      </c>
      <c r="Z1200" t="str">
        <f t="shared" si="98"/>
        <v>0.000</v>
      </c>
      <c r="AA1200" s="2" t="str">
        <f t="shared" si="95"/>
        <v>***</v>
      </c>
      <c r="AB1200">
        <f t="shared" si="96"/>
        <v>0</v>
      </c>
    </row>
    <row r="1201" spans="24:28">
      <c r="X1201" t="str">
        <f t="shared" si="94"/>
        <v>_</v>
      </c>
      <c r="Y1201" t="str">
        <f t="shared" si="97"/>
        <v>0.000</v>
      </c>
      <c r="Z1201" t="str">
        <f t="shared" si="98"/>
        <v>0.000</v>
      </c>
      <c r="AA1201" s="2" t="str">
        <f t="shared" si="95"/>
        <v>***</v>
      </c>
      <c r="AB1201">
        <f t="shared" si="96"/>
        <v>0</v>
      </c>
    </row>
    <row r="1202" spans="24:28">
      <c r="X1202" t="str">
        <f t="shared" si="94"/>
        <v>_</v>
      </c>
      <c r="Y1202" t="str">
        <f t="shared" si="97"/>
        <v>0.000</v>
      </c>
      <c r="Z1202" t="str">
        <f t="shared" si="98"/>
        <v>0.000</v>
      </c>
      <c r="AA1202" s="2" t="str">
        <f t="shared" si="95"/>
        <v>***</v>
      </c>
      <c r="AB1202">
        <f t="shared" si="96"/>
        <v>0</v>
      </c>
    </row>
    <row r="1203" spans="24:28">
      <c r="X1203" t="str">
        <f t="shared" si="94"/>
        <v>_</v>
      </c>
      <c r="Y1203" t="str">
        <f t="shared" si="97"/>
        <v>0.000</v>
      </c>
      <c r="Z1203" t="str">
        <f t="shared" si="98"/>
        <v>0.000</v>
      </c>
      <c r="AA1203" s="2" t="str">
        <f t="shared" si="95"/>
        <v>***</v>
      </c>
      <c r="AB1203">
        <f t="shared" si="96"/>
        <v>0</v>
      </c>
    </row>
    <row r="1204" spans="24:28">
      <c r="X1204" t="str">
        <f t="shared" si="94"/>
        <v>_</v>
      </c>
      <c r="Y1204" t="str">
        <f t="shared" si="97"/>
        <v>0.000</v>
      </c>
      <c r="Z1204" t="str">
        <f t="shared" si="98"/>
        <v>0.000</v>
      </c>
      <c r="AA1204" s="2" t="str">
        <f t="shared" si="95"/>
        <v>***</v>
      </c>
      <c r="AB1204">
        <f t="shared" si="96"/>
        <v>0</v>
      </c>
    </row>
    <row r="1205" spans="24:28">
      <c r="X1205" t="str">
        <f t="shared" si="94"/>
        <v>_</v>
      </c>
      <c r="Y1205" t="str">
        <f t="shared" si="97"/>
        <v>0.000</v>
      </c>
      <c r="Z1205" t="str">
        <f t="shared" si="98"/>
        <v>0.000</v>
      </c>
      <c r="AA1205" s="2" t="str">
        <f t="shared" si="95"/>
        <v>***</v>
      </c>
      <c r="AB1205">
        <f t="shared" si="96"/>
        <v>0</v>
      </c>
    </row>
    <row r="1206" spans="24:28">
      <c r="X1206" t="str">
        <f t="shared" si="94"/>
        <v>_</v>
      </c>
      <c r="Y1206" t="str">
        <f t="shared" si="97"/>
        <v>0.000</v>
      </c>
      <c r="Z1206" t="str">
        <f t="shared" si="98"/>
        <v>0.000</v>
      </c>
      <c r="AA1206" s="2" t="str">
        <f t="shared" si="95"/>
        <v>***</v>
      </c>
      <c r="AB1206">
        <f t="shared" si="96"/>
        <v>0</v>
      </c>
    </row>
    <row r="1207" spans="24:28">
      <c r="X1207" t="str">
        <f t="shared" si="94"/>
        <v>_</v>
      </c>
      <c r="Y1207" t="str">
        <f t="shared" si="97"/>
        <v>0.000</v>
      </c>
      <c r="Z1207" t="str">
        <f t="shared" si="98"/>
        <v>0.000</v>
      </c>
      <c r="AA1207" s="2" t="str">
        <f t="shared" si="95"/>
        <v>***</v>
      </c>
      <c r="AB1207">
        <f t="shared" si="96"/>
        <v>0</v>
      </c>
    </row>
    <row r="1208" spans="24:28">
      <c r="X1208" t="str">
        <f t="shared" si="94"/>
        <v>_</v>
      </c>
      <c r="Y1208" t="str">
        <f t="shared" si="97"/>
        <v>0.000</v>
      </c>
      <c r="Z1208" t="str">
        <f t="shared" si="98"/>
        <v>0.000</v>
      </c>
      <c r="AA1208" s="2" t="str">
        <f t="shared" si="95"/>
        <v>***</v>
      </c>
      <c r="AB1208">
        <f t="shared" si="96"/>
        <v>0</v>
      </c>
    </row>
    <row r="1209" spans="24:28">
      <c r="X1209" t="str">
        <f t="shared" si="94"/>
        <v>_</v>
      </c>
      <c r="Y1209" t="str">
        <f t="shared" si="97"/>
        <v>0.000</v>
      </c>
      <c r="Z1209" t="str">
        <f t="shared" si="98"/>
        <v>0.000</v>
      </c>
      <c r="AA1209" s="2" t="str">
        <f t="shared" si="95"/>
        <v>***</v>
      </c>
      <c r="AB1209">
        <f t="shared" si="96"/>
        <v>0</v>
      </c>
    </row>
    <row r="1210" spans="24:28">
      <c r="X1210" t="str">
        <f t="shared" si="94"/>
        <v>_</v>
      </c>
      <c r="Y1210" t="str">
        <f t="shared" si="97"/>
        <v>0.000</v>
      </c>
      <c r="Z1210" t="str">
        <f t="shared" si="98"/>
        <v>0.000</v>
      </c>
      <c r="AA1210" s="2" t="str">
        <f t="shared" si="95"/>
        <v>***</v>
      </c>
      <c r="AB1210">
        <f t="shared" si="96"/>
        <v>0</v>
      </c>
    </row>
    <row r="1211" spans="24:28">
      <c r="X1211" t="str">
        <f t="shared" si="94"/>
        <v>_</v>
      </c>
      <c r="Y1211" t="str">
        <f t="shared" si="97"/>
        <v>0.000</v>
      </c>
      <c r="Z1211" t="str">
        <f t="shared" si="98"/>
        <v>0.000</v>
      </c>
      <c r="AA1211" s="2" t="str">
        <f t="shared" si="95"/>
        <v>***</v>
      </c>
      <c r="AB1211">
        <f t="shared" si="96"/>
        <v>0</v>
      </c>
    </row>
    <row r="1212" spans="24:28">
      <c r="X1212" t="str">
        <f t="shared" si="94"/>
        <v>_</v>
      </c>
      <c r="Y1212" t="str">
        <f t="shared" si="97"/>
        <v>0.000</v>
      </c>
      <c r="Z1212" t="str">
        <f t="shared" si="98"/>
        <v>0.000</v>
      </c>
      <c r="AA1212" s="2" t="str">
        <f t="shared" si="95"/>
        <v>***</v>
      </c>
      <c r="AB1212">
        <f t="shared" si="96"/>
        <v>0</v>
      </c>
    </row>
    <row r="1213" spans="24:28">
      <c r="X1213" t="str">
        <f t="shared" si="94"/>
        <v>_</v>
      </c>
      <c r="Y1213" t="str">
        <f t="shared" si="97"/>
        <v>0.000</v>
      </c>
      <c r="Z1213" t="str">
        <f t="shared" si="98"/>
        <v>0.000</v>
      </c>
      <c r="AA1213" s="2" t="str">
        <f t="shared" si="95"/>
        <v>***</v>
      </c>
      <c r="AB1213">
        <f t="shared" si="96"/>
        <v>0</v>
      </c>
    </row>
    <row r="1214" spans="24:28">
      <c r="X1214" t="str">
        <f t="shared" si="94"/>
        <v>_</v>
      </c>
      <c r="Y1214" t="str">
        <f t="shared" si="97"/>
        <v>0.000</v>
      </c>
      <c r="Z1214" t="str">
        <f t="shared" si="98"/>
        <v>0.000</v>
      </c>
      <c r="AA1214" s="2" t="str">
        <f t="shared" si="95"/>
        <v>***</v>
      </c>
      <c r="AB1214">
        <f t="shared" si="96"/>
        <v>0</v>
      </c>
    </row>
    <row r="1215" spans="24:28">
      <c r="X1215" t="str">
        <f t="shared" si="94"/>
        <v>_</v>
      </c>
      <c r="Y1215" t="str">
        <f t="shared" si="97"/>
        <v>0.000</v>
      </c>
      <c r="Z1215" t="str">
        <f t="shared" si="98"/>
        <v>0.000</v>
      </c>
      <c r="AA1215" s="2" t="str">
        <f t="shared" si="95"/>
        <v>***</v>
      </c>
      <c r="AB1215">
        <f t="shared" si="96"/>
        <v>0</v>
      </c>
    </row>
    <row r="1216" spans="24:28">
      <c r="X1216" t="str">
        <f t="shared" si="94"/>
        <v>_</v>
      </c>
      <c r="Y1216" t="str">
        <f t="shared" si="97"/>
        <v>0.000</v>
      </c>
      <c r="Z1216" t="str">
        <f t="shared" si="98"/>
        <v>0.000</v>
      </c>
      <c r="AA1216" s="2" t="str">
        <f t="shared" si="95"/>
        <v>***</v>
      </c>
      <c r="AB1216">
        <f t="shared" si="96"/>
        <v>0</v>
      </c>
    </row>
    <row r="1217" spans="24:28">
      <c r="X1217" t="str">
        <f t="shared" si="94"/>
        <v>_</v>
      </c>
      <c r="Y1217" t="str">
        <f t="shared" si="97"/>
        <v>0.000</v>
      </c>
      <c r="Z1217" t="str">
        <f t="shared" si="98"/>
        <v>0.000</v>
      </c>
      <c r="AA1217" s="2" t="str">
        <f t="shared" si="95"/>
        <v>***</v>
      </c>
      <c r="AB1217">
        <f t="shared" si="96"/>
        <v>0</v>
      </c>
    </row>
    <row r="1218" spans="24:28">
      <c r="X1218" t="str">
        <f t="shared" si="94"/>
        <v>_</v>
      </c>
      <c r="Y1218" t="str">
        <f t="shared" si="97"/>
        <v>0.000</v>
      </c>
      <c r="Z1218" t="str">
        <f t="shared" si="98"/>
        <v>0.000</v>
      </c>
      <c r="AA1218" s="2" t="str">
        <f t="shared" si="95"/>
        <v>***</v>
      </c>
      <c r="AB1218">
        <f t="shared" si="96"/>
        <v>0</v>
      </c>
    </row>
    <row r="1219" spans="24:28">
      <c r="X1219" t="str">
        <f t="shared" ref="X1219:X1281" si="99">E1219&amp;"_"&amp;F1219</f>
        <v>_</v>
      </c>
      <c r="Y1219" t="str">
        <f t="shared" si="97"/>
        <v>0.000</v>
      </c>
      <c r="Z1219" t="str">
        <f t="shared" si="98"/>
        <v>0.000</v>
      </c>
      <c r="AA1219" s="2" t="str">
        <f t="shared" ref="AA1219:AA1281" si="100">IF(COUNTIF(J1219,"*E*")&gt;0, "***", IF(TEXT(J1219, "0.00E+00")*1&lt;0.01, "***", IF(TEXT(J1219, "0.00E+00")*1&lt;0.05, "**",  IF(TEXT(J1219, "0.00E+00")*1&lt;0.1, "*",""))))</f>
        <v>***</v>
      </c>
      <c r="AB1219">
        <f t="shared" ref="AB1219:AB1281" si="101">D1219</f>
        <v>0</v>
      </c>
    </row>
    <row r="1220" spans="24:28">
      <c r="X1220" t="str">
        <f t="shared" si="99"/>
        <v>_</v>
      </c>
      <c r="Y1220" t="str">
        <f t="shared" si="97"/>
        <v>0.000</v>
      </c>
      <c r="Z1220" t="str">
        <f t="shared" si="98"/>
        <v>0.000</v>
      </c>
      <c r="AA1220" s="2" t="str">
        <f t="shared" si="100"/>
        <v>***</v>
      </c>
      <c r="AB1220">
        <f t="shared" si="101"/>
        <v>0</v>
      </c>
    </row>
    <row r="1221" spans="24:28">
      <c r="X1221" t="str">
        <f t="shared" si="99"/>
        <v>_</v>
      </c>
      <c r="Y1221" t="str">
        <f t="shared" si="97"/>
        <v>0.000</v>
      </c>
      <c r="Z1221" t="str">
        <f t="shared" si="98"/>
        <v>0.000</v>
      </c>
      <c r="AA1221" s="2" t="str">
        <f t="shared" si="100"/>
        <v>***</v>
      </c>
      <c r="AB1221">
        <f t="shared" si="101"/>
        <v>0</v>
      </c>
    </row>
    <row r="1222" spans="24:28">
      <c r="X1222" t="str">
        <f t="shared" si="99"/>
        <v>_</v>
      </c>
      <c r="Y1222" t="str">
        <f t="shared" si="97"/>
        <v>0.000</v>
      </c>
      <c r="Z1222" t="str">
        <f t="shared" si="98"/>
        <v>0.000</v>
      </c>
      <c r="AA1222" s="2" t="str">
        <f t="shared" si="100"/>
        <v>***</v>
      </c>
      <c r="AB1222">
        <f t="shared" si="101"/>
        <v>0</v>
      </c>
    </row>
    <row r="1223" spans="24:28">
      <c r="X1223" t="str">
        <f t="shared" si="99"/>
        <v>_</v>
      </c>
      <c r="Y1223" t="str">
        <f t="shared" si="97"/>
        <v>0.000</v>
      </c>
      <c r="Z1223" t="str">
        <f t="shared" si="98"/>
        <v>0.000</v>
      </c>
      <c r="AA1223" s="2" t="str">
        <f t="shared" si="100"/>
        <v>***</v>
      </c>
      <c r="AB1223">
        <f t="shared" si="101"/>
        <v>0</v>
      </c>
    </row>
    <row r="1224" spans="24:28">
      <c r="X1224" t="str">
        <f t="shared" si="99"/>
        <v>_</v>
      </c>
      <c r="Y1224" t="str">
        <f t="shared" si="97"/>
        <v>0.000</v>
      </c>
      <c r="Z1224" t="str">
        <f t="shared" si="98"/>
        <v>0.000</v>
      </c>
      <c r="AA1224" s="2" t="str">
        <f t="shared" si="100"/>
        <v>***</v>
      </c>
      <c r="AB1224">
        <f t="shared" si="101"/>
        <v>0</v>
      </c>
    </row>
    <row r="1225" spans="24:28">
      <c r="X1225" t="str">
        <f t="shared" si="99"/>
        <v>_</v>
      </c>
      <c r="Y1225" t="str">
        <f t="shared" si="97"/>
        <v>0.000</v>
      </c>
      <c r="Z1225" t="str">
        <f t="shared" si="98"/>
        <v>0.000</v>
      </c>
      <c r="AA1225" s="2" t="str">
        <f t="shared" si="100"/>
        <v>***</v>
      </c>
      <c r="AB1225">
        <f t="shared" si="101"/>
        <v>0</v>
      </c>
    </row>
    <row r="1226" spans="24:28">
      <c r="X1226" t="str">
        <f t="shared" si="99"/>
        <v>_</v>
      </c>
      <c r="Y1226" t="str">
        <f t="shared" si="97"/>
        <v>0.000</v>
      </c>
      <c r="Z1226" t="str">
        <f t="shared" si="98"/>
        <v>0.000</v>
      </c>
      <c r="AA1226" s="2" t="str">
        <f t="shared" si="100"/>
        <v>***</v>
      </c>
      <c r="AB1226">
        <f t="shared" si="101"/>
        <v>0</v>
      </c>
    </row>
    <row r="1227" spans="24:28">
      <c r="X1227" t="str">
        <f t="shared" si="99"/>
        <v>_</v>
      </c>
      <c r="Y1227" t="str">
        <f t="shared" si="97"/>
        <v>0.000</v>
      </c>
      <c r="Z1227" t="str">
        <f t="shared" si="98"/>
        <v>0.000</v>
      </c>
      <c r="AA1227" s="2" t="str">
        <f t="shared" si="100"/>
        <v>***</v>
      </c>
      <c r="AB1227">
        <f t="shared" si="101"/>
        <v>0</v>
      </c>
    </row>
    <row r="1228" spans="24:28">
      <c r="X1228" t="str">
        <f t="shared" si="99"/>
        <v>_</v>
      </c>
      <c r="Y1228" t="str">
        <f t="shared" si="97"/>
        <v>0.000</v>
      </c>
      <c r="Z1228" t="str">
        <f t="shared" si="98"/>
        <v>0.000</v>
      </c>
      <c r="AA1228" s="2" t="str">
        <f t="shared" si="100"/>
        <v>***</v>
      </c>
      <c r="AB1228">
        <f t="shared" si="101"/>
        <v>0</v>
      </c>
    </row>
    <row r="1229" spans="24:28">
      <c r="X1229" t="str">
        <f t="shared" si="99"/>
        <v>_</v>
      </c>
      <c r="Y1229" t="str">
        <f t="shared" si="97"/>
        <v>0.000</v>
      </c>
      <c r="Z1229" t="str">
        <f t="shared" si="98"/>
        <v>0.000</v>
      </c>
      <c r="AA1229" s="2" t="str">
        <f t="shared" si="100"/>
        <v>***</v>
      </c>
      <c r="AB1229">
        <f t="shared" si="101"/>
        <v>0</v>
      </c>
    </row>
    <row r="1230" spans="24:28">
      <c r="X1230" t="str">
        <f t="shared" si="99"/>
        <v>_</v>
      </c>
      <c r="Y1230" t="str">
        <f t="shared" si="97"/>
        <v>0.000</v>
      </c>
      <c r="Z1230" t="str">
        <f t="shared" si="98"/>
        <v>0.000</v>
      </c>
      <c r="AA1230" s="2" t="str">
        <f t="shared" si="100"/>
        <v>***</v>
      </c>
      <c r="AB1230">
        <f t="shared" si="101"/>
        <v>0</v>
      </c>
    </row>
    <row r="1231" spans="24:28">
      <c r="X1231" t="str">
        <f t="shared" si="99"/>
        <v>_</v>
      </c>
      <c r="Y1231" t="str">
        <f t="shared" si="97"/>
        <v>0.000</v>
      </c>
      <c r="Z1231" t="str">
        <f t="shared" si="98"/>
        <v>0.000</v>
      </c>
      <c r="AA1231" s="2" t="str">
        <f t="shared" si="100"/>
        <v>***</v>
      </c>
      <c r="AB1231">
        <f t="shared" si="101"/>
        <v>0</v>
      </c>
    </row>
    <row r="1232" spans="24:28">
      <c r="X1232" t="str">
        <f t="shared" si="99"/>
        <v>_</v>
      </c>
      <c r="Y1232" t="str">
        <f t="shared" si="97"/>
        <v>0.000</v>
      </c>
      <c r="Z1232" t="str">
        <f t="shared" si="98"/>
        <v>0.000</v>
      </c>
      <c r="AA1232" s="2" t="str">
        <f t="shared" si="100"/>
        <v>***</v>
      </c>
      <c r="AB1232">
        <f t="shared" si="101"/>
        <v>0</v>
      </c>
    </row>
    <row r="1233" spans="24:28">
      <c r="X1233" t="str">
        <f t="shared" si="99"/>
        <v>_</v>
      </c>
      <c r="Y1233" t="str">
        <f t="shared" si="97"/>
        <v>0.000</v>
      </c>
      <c r="Z1233" t="str">
        <f t="shared" si="98"/>
        <v>0.000</v>
      </c>
      <c r="AA1233" s="2" t="str">
        <f t="shared" si="100"/>
        <v>***</v>
      </c>
      <c r="AB1233">
        <f t="shared" si="101"/>
        <v>0</v>
      </c>
    </row>
    <row r="1234" spans="24:28">
      <c r="X1234" t="str">
        <f t="shared" si="99"/>
        <v>_</v>
      </c>
      <c r="Y1234" t="str">
        <f t="shared" si="97"/>
        <v>0.000</v>
      </c>
      <c r="Z1234" t="str">
        <f t="shared" si="98"/>
        <v>0.000</v>
      </c>
      <c r="AA1234" s="2" t="str">
        <f t="shared" si="100"/>
        <v>***</v>
      </c>
      <c r="AB1234">
        <f t="shared" si="101"/>
        <v>0</v>
      </c>
    </row>
    <row r="1235" spans="24:28">
      <c r="X1235" t="str">
        <f t="shared" si="99"/>
        <v>_</v>
      </c>
      <c r="Y1235" t="str">
        <f t="shared" si="97"/>
        <v>0.000</v>
      </c>
      <c r="Z1235" t="str">
        <f t="shared" si="98"/>
        <v>0.000</v>
      </c>
      <c r="AA1235" s="2" t="str">
        <f t="shared" si="100"/>
        <v>***</v>
      </c>
      <c r="AB1235">
        <f t="shared" si="101"/>
        <v>0</v>
      </c>
    </row>
    <row r="1236" spans="24:28">
      <c r="X1236" t="str">
        <f t="shared" si="99"/>
        <v>_</v>
      </c>
      <c r="Y1236" t="str">
        <f t="shared" si="97"/>
        <v>0.000</v>
      </c>
      <c r="Z1236" t="str">
        <f t="shared" si="98"/>
        <v>0.000</v>
      </c>
      <c r="AA1236" s="2" t="str">
        <f t="shared" si="100"/>
        <v>***</v>
      </c>
      <c r="AB1236">
        <f t="shared" si="101"/>
        <v>0</v>
      </c>
    </row>
    <row r="1237" spans="24:28">
      <c r="X1237" t="str">
        <f t="shared" si="99"/>
        <v>_</v>
      </c>
      <c r="Y1237" t="str">
        <f t="shared" si="97"/>
        <v>0.000</v>
      </c>
      <c r="Z1237" t="str">
        <f t="shared" si="98"/>
        <v>0.000</v>
      </c>
      <c r="AA1237" s="2" t="str">
        <f t="shared" si="100"/>
        <v>***</v>
      </c>
      <c r="AB1237">
        <f t="shared" si="101"/>
        <v>0</v>
      </c>
    </row>
    <row r="1238" spans="24:28">
      <c r="X1238" t="str">
        <f t="shared" si="99"/>
        <v>_</v>
      </c>
      <c r="Y1238" t="str">
        <f t="shared" si="97"/>
        <v>0.000</v>
      </c>
      <c r="Z1238" t="str">
        <f t="shared" si="98"/>
        <v>0.000</v>
      </c>
      <c r="AA1238" s="2" t="str">
        <f t="shared" si="100"/>
        <v>***</v>
      </c>
      <c r="AB1238">
        <f t="shared" si="101"/>
        <v>0</v>
      </c>
    </row>
    <row r="1239" spans="24:28">
      <c r="X1239" t="str">
        <f t="shared" si="99"/>
        <v>_</v>
      </c>
      <c r="Y1239" t="str">
        <f t="shared" si="97"/>
        <v>0.000</v>
      </c>
      <c r="Z1239" t="str">
        <f t="shared" si="98"/>
        <v>0.000</v>
      </c>
      <c r="AA1239" s="2" t="str">
        <f t="shared" si="100"/>
        <v>***</v>
      </c>
      <c r="AB1239">
        <f t="shared" si="101"/>
        <v>0</v>
      </c>
    </row>
    <row r="1240" spans="24:28">
      <c r="X1240" t="str">
        <f t="shared" si="99"/>
        <v>_</v>
      </c>
      <c r="Y1240" t="str">
        <f t="shared" si="97"/>
        <v>0.000</v>
      </c>
      <c r="Z1240" t="str">
        <f t="shared" si="98"/>
        <v>0.000</v>
      </c>
      <c r="AA1240" s="2" t="str">
        <f t="shared" si="100"/>
        <v>***</v>
      </c>
      <c r="AB1240">
        <f t="shared" si="101"/>
        <v>0</v>
      </c>
    </row>
    <row r="1241" spans="24:28">
      <c r="X1241" t="str">
        <f t="shared" si="99"/>
        <v>_</v>
      </c>
      <c r="Y1241" t="str">
        <f t="shared" si="97"/>
        <v>0.000</v>
      </c>
      <c r="Z1241" t="str">
        <f t="shared" si="98"/>
        <v>0.000</v>
      </c>
      <c r="AA1241" s="2" t="str">
        <f t="shared" si="100"/>
        <v>***</v>
      </c>
      <c r="AB1241">
        <f t="shared" si="101"/>
        <v>0</v>
      </c>
    </row>
    <row r="1242" spans="24:28">
      <c r="X1242" t="str">
        <f t="shared" si="99"/>
        <v>_</v>
      </c>
      <c r="Y1242" t="str">
        <f t="shared" si="97"/>
        <v>0.000</v>
      </c>
      <c r="Z1242" t="str">
        <f t="shared" si="98"/>
        <v>0.000</v>
      </c>
      <c r="AA1242" s="2" t="str">
        <f t="shared" si="100"/>
        <v>***</v>
      </c>
      <c r="AB1242">
        <f t="shared" si="101"/>
        <v>0</v>
      </c>
    </row>
    <row r="1243" spans="24:28">
      <c r="X1243" t="str">
        <f t="shared" si="99"/>
        <v>_</v>
      </c>
      <c r="Y1243" t="str">
        <f t="shared" si="97"/>
        <v>0.000</v>
      </c>
      <c r="Z1243" t="str">
        <f t="shared" si="98"/>
        <v>0.000</v>
      </c>
      <c r="AA1243" s="2" t="str">
        <f t="shared" si="100"/>
        <v>***</v>
      </c>
      <c r="AB1243">
        <f t="shared" si="101"/>
        <v>0</v>
      </c>
    </row>
    <row r="1244" spans="24:28">
      <c r="X1244" t="str">
        <f t="shared" si="99"/>
        <v>_</v>
      </c>
      <c r="Y1244" t="str">
        <f t="shared" si="97"/>
        <v>0.000</v>
      </c>
      <c r="Z1244" t="str">
        <f t="shared" si="98"/>
        <v>0.000</v>
      </c>
      <c r="AA1244" s="2" t="str">
        <f t="shared" si="100"/>
        <v>***</v>
      </c>
      <c r="AB1244">
        <f t="shared" si="101"/>
        <v>0</v>
      </c>
    </row>
    <row r="1245" spans="24:28">
      <c r="X1245" t="str">
        <f t="shared" si="99"/>
        <v>_</v>
      </c>
      <c r="Y1245" t="str">
        <f t="shared" ref="Y1245:Y1281" si="102">TEXT(G1245,"0.000")</f>
        <v>0.000</v>
      </c>
      <c r="Z1245" t="str">
        <f t="shared" ref="Z1245:Z1281" si="103">TEXT(H1245,"0.000")</f>
        <v>0.000</v>
      </c>
      <c r="AA1245" s="2" t="str">
        <f t="shared" si="100"/>
        <v>***</v>
      </c>
      <c r="AB1245">
        <f t="shared" si="101"/>
        <v>0</v>
      </c>
    </row>
    <row r="1246" spans="24:28">
      <c r="X1246" t="str">
        <f t="shared" si="99"/>
        <v>_</v>
      </c>
      <c r="Y1246" t="str">
        <f t="shared" si="102"/>
        <v>0.000</v>
      </c>
      <c r="Z1246" t="str">
        <f t="shared" si="103"/>
        <v>0.000</v>
      </c>
      <c r="AA1246" s="2" t="str">
        <f t="shared" si="100"/>
        <v>***</v>
      </c>
      <c r="AB1246">
        <f t="shared" si="101"/>
        <v>0</v>
      </c>
    </row>
    <row r="1247" spans="24:28">
      <c r="X1247" t="str">
        <f t="shared" si="99"/>
        <v>_</v>
      </c>
      <c r="Y1247" t="str">
        <f t="shared" si="102"/>
        <v>0.000</v>
      </c>
      <c r="Z1247" t="str">
        <f t="shared" si="103"/>
        <v>0.000</v>
      </c>
      <c r="AA1247" s="2" t="str">
        <f t="shared" si="100"/>
        <v>***</v>
      </c>
      <c r="AB1247">
        <f t="shared" si="101"/>
        <v>0</v>
      </c>
    </row>
    <row r="1248" spans="24:28">
      <c r="X1248" t="str">
        <f t="shared" si="99"/>
        <v>_</v>
      </c>
      <c r="Y1248" t="str">
        <f t="shared" si="102"/>
        <v>0.000</v>
      </c>
      <c r="Z1248" t="str">
        <f t="shared" si="103"/>
        <v>0.000</v>
      </c>
      <c r="AA1248" s="2" t="str">
        <f t="shared" si="100"/>
        <v>***</v>
      </c>
      <c r="AB1248">
        <f t="shared" si="101"/>
        <v>0</v>
      </c>
    </row>
    <row r="1249" spans="24:28">
      <c r="X1249" t="str">
        <f t="shared" si="99"/>
        <v>_</v>
      </c>
      <c r="Y1249" t="str">
        <f t="shared" si="102"/>
        <v>0.000</v>
      </c>
      <c r="Z1249" t="str">
        <f t="shared" si="103"/>
        <v>0.000</v>
      </c>
      <c r="AA1249" s="2" t="str">
        <f t="shared" si="100"/>
        <v>***</v>
      </c>
      <c r="AB1249">
        <f t="shared" si="101"/>
        <v>0</v>
      </c>
    </row>
    <row r="1250" spans="24:28">
      <c r="X1250" t="str">
        <f t="shared" si="99"/>
        <v>_</v>
      </c>
      <c r="Y1250" t="str">
        <f t="shared" si="102"/>
        <v>0.000</v>
      </c>
      <c r="Z1250" t="str">
        <f t="shared" si="103"/>
        <v>0.000</v>
      </c>
      <c r="AA1250" s="2" t="str">
        <f t="shared" si="100"/>
        <v>***</v>
      </c>
      <c r="AB1250">
        <f t="shared" si="101"/>
        <v>0</v>
      </c>
    </row>
    <row r="1251" spans="24:28">
      <c r="X1251" t="str">
        <f t="shared" si="99"/>
        <v>_</v>
      </c>
      <c r="Y1251" t="str">
        <f t="shared" si="102"/>
        <v>0.000</v>
      </c>
      <c r="Z1251" t="str">
        <f t="shared" si="103"/>
        <v>0.000</v>
      </c>
      <c r="AA1251" s="2" t="str">
        <f t="shared" si="100"/>
        <v>***</v>
      </c>
      <c r="AB1251">
        <f t="shared" si="101"/>
        <v>0</v>
      </c>
    </row>
    <row r="1252" spans="24:28">
      <c r="X1252" t="str">
        <f t="shared" si="99"/>
        <v>_</v>
      </c>
      <c r="Y1252" t="str">
        <f t="shared" si="102"/>
        <v>0.000</v>
      </c>
      <c r="Z1252" t="str">
        <f t="shared" si="103"/>
        <v>0.000</v>
      </c>
      <c r="AA1252" s="2" t="str">
        <f t="shared" si="100"/>
        <v>***</v>
      </c>
      <c r="AB1252">
        <f t="shared" si="101"/>
        <v>0</v>
      </c>
    </row>
    <row r="1253" spans="24:28">
      <c r="X1253" t="str">
        <f t="shared" si="99"/>
        <v>_</v>
      </c>
      <c r="Y1253" t="str">
        <f t="shared" si="102"/>
        <v>0.000</v>
      </c>
      <c r="Z1253" t="str">
        <f t="shared" si="103"/>
        <v>0.000</v>
      </c>
      <c r="AA1253" s="2" t="str">
        <f t="shared" si="100"/>
        <v>***</v>
      </c>
      <c r="AB1253">
        <f t="shared" si="101"/>
        <v>0</v>
      </c>
    </row>
    <row r="1254" spans="24:28">
      <c r="X1254" t="str">
        <f t="shared" si="99"/>
        <v>_</v>
      </c>
      <c r="Y1254" t="str">
        <f t="shared" si="102"/>
        <v>0.000</v>
      </c>
      <c r="Z1254" t="str">
        <f t="shared" si="103"/>
        <v>0.000</v>
      </c>
      <c r="AA1254" s="2" t="str">
        <f t="shared" si="100"/>
        <v>***</v>
      </c>
      <c r="AB1254">
        <f t="shared" si="101"/>
        <v>0</v>
      </c>
    </row>
    <row r="1255" spans="24:28">
      <c r="X1255" t="str">
        <f t="shared" si="99"/>
        <v>_</v>
      </c>
      <c r="Y1255" t="str">
        <f t="shared" si="102"/>
        <v>0.000</v>
      </c>
      <c r="Z1255" t="str">
        <f t="shared" si="103"/>
        <v>0.000</v>
      </c>
      <c r="AA1255" s="2" t="str">
        <f t="shared" si="100"/>
        <v>***</v>
      </c>
      <c r="AB1255">
        <f t="shared" si="101"/>
        <v>0</v>
      </c>
    </row>
    <row r="1256" spans="24:28">
      <c r="X1256" t="str">
        <f t="shared" si="99"/>
        <v>_</v>
      </c>
      <c r="Y1256" t="str">
        <f t="shared" si="102"/>
        <v>0.000</v>
      </c>
      <c r="Z1256" t="str">
        <f t="shared" si="103"/>
        <v>0.000</v>
      </c>
      <c r="AA1256" s="2" t="str">
        <f t="shared" si="100"/>
        <v>***</v>
      </c>
      <c r="AB1256">
        <f t="shared" si="101"/>
        <v>0</v>
      </c>
    </row>
    <row r="1257" spans="24:28">
      <c r="X1257" t="str">
        <f t="shared" si="99"/>
        <v>_</v>
      </c>
      <c r="Y1257" t="str">
        <f t="shared" si="102"/>
        <v>0.000</v>
      </c>
      <c r="Z1257" t="str">
        <f t="shared" si="103"/>
        <v>0.000</v>
      </c>
      <c r="AA1257" s="2" t="str">
        <f t="shared" si="100"/>
        <v>***</v>
      </c>
      <c r="AB1257">
        <f t="shared" si="101"/>
        <v>0</v>
      </c>
    </row>
    <row r="1258" spans="24:28">
      <c r="X1258" t="str">
        <f t="shared" si="99"/>
        <v>_</v>
      </c>
      <c r="Y1258" t="str">
        <f t="shared" si="102"/>
        <v>0.000</v>
      </c>
      <c r="Z1258" t="str">
        <f t="shared" si="103"/>
        <v>0.000</v>
      </c>
      <c r="AA1258" s="2" t="str">
        <f t="shared" si="100"/>
        <v>***</v>
      </c>
      <c r="AB1258">
        <f t="shared" si="101"/>
        <v>0</v>
      </c>
    </row>
    <row r="1259" spans="24:28">
      <c r="X1259" t="str">
        <f t="shared" si="99"/>
        <v>_</v>
      </c>
      <c r="Y1259" t="str">
        <f t="shared" si="102"/>
        <v>0.000</v>
      </c>
      <c r="Z1259" t="str">
        <f t="shared" si="103"/>
        <v>0.000</v>
      </c>
      <c r="AA1259" s="2" t="str">
        <f t="shared" si="100"/>
        <v>***</v>
      </c>
      <c r="AB1259">
        <f t="shared" si="101"/>
        <v>0</v>
      </c>
    </row>
    <row r="1260" spans="24:28">
      <c r="X1260" t="str">
        <f t="shared" si="99"/>
        <v>_</v>
      </c>
      <c r="Y1260" t="str">
        <f t="shared" si="102"/>
        <v>0.000</v>
      </c>
      <c r="Z1260" t="str">
        <f t="shared" si="103"/>
        <v>0.000</v>
      </c>
      <c r="AA1260" s="2" t="str">
        <f t="shared" si="100"/>
        <v>***</v>
      </c>
      <c r="AB1260">
        <f t="shared" si="101"/>
        <v>0</v>
      </c>
    </row>
    <row r="1261" spans="24:28">
      <c r="X1261" t="str">
        <f t="shared" si="99"/>
        <v>_</v>
      </c>
      <c r="Y1261" t="str">
        <f t="shared" si="102"/>
        <v>0.000</v>
      </c>
      <c r="Z1261" t="str">
        <f t="shared" si="103"/>
        <v>0.000</v>
      </c>
      <c r="AA1261" s="2" t="str">
        <f t="shared" si="100"/>
        <v>***</v>
      </c>
      <c r="AB1261">
        <f t="shared" si="101"/>
        <v>0</v>
      </c>
    </row>
    <row r="1262" spans="24:28">
      <c r="X1262" t="str">
        <f t="shared" si="99"/>
        <v>_</v>
      </c>
      <c r="Y1262" t="str">
        <f t="shared" si="102"/>
        <v>0.000</v>
      </c>
      <c r="Z1262" t="str">
        <f t="shared" si="103"/>
        <v>0.000</v>
      </c>
      <c r="AA1262" s="2" t="str">
        <f t="shared" si="100"/>
        <v>***</v>
      </c>
      <c r="AB1262">
        <f t="shared" si="101"/>
        <v>0</v>
      </c>
    </row>
    <row r="1263" spans="24:28">
      <c r="X1263" t="str">
        <f t="shared" si="99"/>
        <v>_</v>
      </c>
      <c r="Y1263" t="str">
        <f t="shared" si="102"/>
        <v>0.000</v>
      </c>
      <c r="Z1263" t="str">
        <f t="shared" si="103"/>
        <v>0.000</v>
      </c>
      <c r="AA1263" s="2" t="str">
        <f t="shared" si="100"/>
        <v>***</v>
      </c>
      <c r="AB1263">
        <f t="shared" si="101"/>
        <v>0</v>
      </c>
    </row>
    <row r="1264" spans="24:28">
      <c r="X1264" t="str">
        <f t="shared" si="99"/>
        <v>_</v>
      </c>
      <c r="Y1264" t="str">
        <f t="shared" si="102"/>
        <v>0.000</v>
      </c>
      <c r="Z1264" t="str">
        <f t="shared" si="103"/>
        <v>0.000</v>
      </c>
      <c r="AA1264" s="2" t="str">
        <f t="shared" si="100"/>
        <v>***</v>
      </c>
      <c r="AB1264">
        <f t="shared" si="101"/>
        <v>0</v>
      </c>
    </row>
    <row r="1265" spans="24:28">
      <c r="X1265" t="str">
        <f t="shared" si="99"/>
        <v>_</v>
      </c>
      <c r="Y1265" t="str">
        <f t="shared" si="102"/>
        <v>0.000</v>
      </c>
      <c r="Z1265" t="str">
        <f t="shared" si="103"/>
        <v>0.000</v>
      </c>
      <c r="AA1265" s="2" t="str">
        <f t="shared" si="100"/>
        <v>***</v>
      </c>
      <c r="AB1265">
        <f t="shared" si="101"/>
        <v>0</v>
      </c>
    </row>
    <row r="1266" spans="24:28">
      <c r="X1266" t="str">
        <f t="shared" si="99"/>
        <v>_</v>
      </c>
      <c r="Y1266" t="str">
        <f t="shared" si="102"/>
        <v>0.000</v>
      </c>
      <c r="Z1266" t="str">
        <f t="shared" si="103"/>
        <v>0.000</v>
      </c>
      <c r="AA1266" s="2" t="str">
        <f t="shared" si="100"/>
        <v>***</v>
      </c>
      <c r="AB1266">
        <f t="shared" si="101"/>
        <v>0</v>
      </c>
    </row>
    <row r="1267" spans="24:28">
      <c r="X1267" t="str">
        <f t="shared" si="99"/>
        <v>_</v>
      </c>
      <c r="Y1267" t="str">
        <f t="shared" si="102"/>
        <v>0.000</v>
      </c>
      <c r="Z1267" t="str">
        <f t="shared" si="103"/>
        <v>0.000</v>
      </c>
      <c r="AA1267" s="2" t="str">
        <f t="shared" si="100"/>
        <v>***</v>
      </c>
      <c r="AB1267">
        <f t="shared" si="101"/>
        <v>0</v>
      </c>
    </row>
    <row r="1268" spans="24:28">
      <c r="X1268" t="str">
        <f t="shared" si="99"/>
        <v>_</v>
      </c>
      <c r="Y1268" t="str">
        <f t="shared" si="102"/>
        <v>0.000</v>
      </c>
      <c r="Z1268" t="str">
        <f t="shared" si="103"/>
        <v>0.000</v>
      </c>
      <c r="AA1268" s="2" t="str">
        <f t="shared" si="100"/>
        <v>***</v>
      </c>
      <c r="AB1268">
        <f t="shared" si="101"/>
        <v>0</v>
      </c>
    </row>
    <row r="1269" spans="24:28">
      <c r="X1269" t="str">
        <f t="shared" si="99"/>
        <v>_</v>
      </c>
      <c r="Y1269" t="str">
        <f t="shared" si="102"/>
        <v>0.000</v>
      </c>
      <c r="Z1269" t="str">
        <f t="shared" si="103"/>
        <v>0.000</v>
      </c>
      <c r="AA1269" s="2" t="str">
        <f t="shared" si="100"/>
        <v>***</v>
      </c>
      <c r="AB1269">
        <f t="shared" si="101"/>
        <v>0</v>
      </c>
    </row>
    <row r="1270" spans="24:28">
      <c r="X1270" t="str">
        <f t="shared" si="99"/>
        <v>_</v>
      </c>
      <c r="Y1270" t="str">
        <f t="shared" si="102"/>
        <v>0.000</v>
      </c>
      <c r="Z1270" t="str">
        <f t="shared" si="103"/>
        <v>0.000</v>
      </c>
      <c r="AA1270" s="2" t="str">
        <f t="shared" si="100"/>
        <v>***</v>
      </c>
      <c r="AB1270">
        <f t="shared" si="101"/>
        <v>0</v>
      </c>
    </row>
    <row r="1271" spans="24:28">
      <c r="X1271" t="str">
        <f t="shared" si="99"/>
        <v>_</v>
      </c>
      <c r="Y1271" t="str">
        <f t="shared" si="102"/>
        <v>0.000</v>
      </c>
      <c r="Z1271" t="str">
        <f t="shared" si="103"/>
        <v>0.000</v>
      </c>
      <c r="AA1271" s="2" t="str">
        <f t="shared" si="100"/>
        <v>***</v>
      </c>
      <c r="AB1271">
        <f t="shared" si="101"/>
        <v>0</v>
      </c>
    </row>
    <row r="1272" spans="24:28">
      <c r="X1272" t="str">
        <f t="shared" si="99"/>
        <v>_</v>
      </c>
      <c r="Y1272" t="str">
        <f t="shared" si="102"/>
        <v>0.000</v>
      </c>
      <c r="Z1272" t="str">
        <f t="shared" si="103"/>
        <v>0.000</v>
      </c>
      <c r="AA1272" s="2" t="str">
        <f t="shared" si="100"/>
        <v>***</v>
      </c>
      <c r="AB1272">
        <f t="shared" si="101"/>
        <v>0</v>
      </c>
    </row>
    <row r="1273" spans="24:28">
      <c r="X1273" t="str">
        <f t="shared" si="99"/>
        <v>_</v>
      </c>
      <c r="Y1273" t="str">
        <f t="shared" si="102"/>
        <v>0.000</v>
      </c>
      <c r="Z1273" t="str">
        <f t="shared" si="103"/>
        <v>0.000</v>
      </c>
      <c r="AA1273" s="2" t="str">
        <f t="shared" si="100"/>
        <v>***</v>
      </c>
      <c r="AB1273">
        <f t="shared" si="101"/>
        <v>0</v>
      </c>
    </row>
    <row r="1274" spans="24:28">
      <c r="X1274" t="str">
        <f t="shared" si="99"/>
        <v>_</v>
      </c>
      <c r="Y1274" t="str">
        <f t="shared" si="102"/>
        <v>0.000</v>
      </c>
      <c r="Z1274" t="str">
        <f t="shared" si="103"/>
        <v>0.000</v>
      </c>
      <c r="AA1274" s="2" t="str">
        <f t="shared" si="100"/>
        <v>***</v>
      </c>
      <c r="AB1274">
        <f t="shared" si="101"/>
        <v>0</v>
      </c>
    </row>
    <row r="1275" spans="24:28">
      <c r="X1275" t="str">
        <f t="shared" si="99"/>
        <v>_</v>
      </c>
      <c r="Y1275" t="str">
        <f t="shared" si="102"/>
        <v>0.000</v>
      </c>
      <c r="Z1275" t="str">
        <f t="shared" si="103"/>
        <v>0.000</v>
      </c>
      <c r="AA1275" s="2" t="str">
        <f t="shared" si="100"/>
        <v>***</v>
      </c>
      <c r="AB1275">
        <f t="shared" si="101"/>
        <v>0</v>
      </c>
    </row>
    <row r="1276" spans="24:28">
      <c r="X1276" t="str">
        <f t="shared" si="99"/>
        <v>_</v>
      </c>
      <c r="Y1276" t="str">
        <f t="shared" si="102"/>
        <v>0.000</v>
      </c>
      <c r="Z1276" t="str">
        <f t="shared" si="103"/>
        <v>0.000</v>
      </c>
      <c r="AA1276" s="2" t="str">
        <f t="shared" si="100"/>
        <v>***</v>
      </c>
      <c r="AB1276">
        <f t="shared" si="101"/>
        <v>0</v>
      </c>
    </row>
    <row r="1277" spans="24:28">
      <c r="X1277" t="str">
        <f t="shared" si="99"/>
        <v>_</v>
      </c>
      <c r="Y1277" t="str">
        <f t="shared" si="102"/>
        <v>0.000</v>
      </c>
      <c r="Z1277" t="str">
        <f t="shared" si="103"/>
        <v>0.000</v>
      </c>
      <c r="AA1277" s="2" t="str">
        <f t="shared" si="100"/>
        <v>***</v>
      </c>
      <c r="AB1277">
        <f t="shared" si="101"/>
        <v>0</v>
      </c>
    </row>
    <row r="1278" spans="24:28">
      <c r="X1278" t="str">
        <f t="shared" si="99"/>
        <v>_</v>
      </c>
      <c r="Y1278" t="str">
        <f t="shared" si="102"/>
        <v>0.000</v>
      </c>
      <c r="Z1278" t="str">
        <f t="shared" si="103"/>
        <v>0.000</v>
      </c>
      <c r="AA1278" s="2" t="str">
        <f t="shared" si="100"/>
        <v>***</v>
      </c>
      <c r="AB1278">
        <f t="shared" si="101"/>
        <v>0</v>
      </c>
    </row>
    <row r="1279" spans="24:28">
      <c r="X1279" t="str">
        <f t="shared" si="99"/>
        <v>_</v>
      </c>
      <c r="Y1279" t="str">
        <f t="shared" si="102"/>
        <v>0.000</v>
      </c>
      <c r="Z1279" t="str">
        <f t="shared" si="103"/>
        <v>0.000</v>
      </c>
      <c r="AA1279" s="2" t="str">
        <f t="shared" si="100"/>
        <v>***</v>
      </c>
      <c r="AB1279">
        <f t="shared" si="101"/>
        <v>0</v>
      </c>
    </row>
    <row r="1280" spans="24:28">
      <c r="X1280" t="str">
        <f t="shared" si="99"/>
        <v>_</v>
      </c>
      <c r="Y1280" t="str">
        <f t="shared" si="102"/>
        <v>0.000</v>
      </c>
      <c r="Z1280" t="str">
        <f t="shared" si="103"/>
        <v>0.000</v>
      </c>
      <c r="AA1280" s="2" t="str">
        <f t="shared" si="100"/>
        <v>***</v>
      </c>
      <c r="AB1280">
        <f t="shared" si="101"/>
        <v>0</v>
      </c>
    </row>
    <row r="1281" spans="24:28">
      <c r="X1281" t="str">
        <f t="shared" si="99"/>
        <v>_</v>
      </c>
      <c r="Y1281" t="str">
        <f t="shared" si="102"/>
        <v>0.000</v>
      </c>
      <c r="Z1281" t="str">
        <f t="shared" si="103"/>
        <v>0.000</v>
      </c>
      <c r="AA1281" s="2" t="str">
        <f t="shared" si="100"/>
        <v>***</v>
      </c>
      <c r="AB1281">
        <f t="shared" si="101"/>
        <v>0</v>
      </c>
    </row>
    <row r="1282" spans="24:28">
      <c r="X1282" t="str">
        <f t="shared" ref="X1282:X1345" si="104">E1282&amp;"_"&amp;F1282</f>
        <v>_</v>
      </c>
      <c r="Y1282" t="str">
        <f t="shared" ref="Y1282:Y1345" si="105">TEXT(G1282,"0.000")</f>
        <v>0.000</v>
      </c>
      <c r="Z1282" t="str">
        <f t="shared" ref="Z1282:Z1345" si="106">TEXT(H1282,"0.000")</f>
        <v>0.000</v>
      </c>
      <c r="AA1282" s="2" t="str">
        <f t="shared" ref="AA1282:AA1345" si="107">IF(COUNTIF(J1282,"*E*")&gt;0, "***", IF(TEXT(J1282, "0.00E+00")*1&lt;0.01, "***", IF(TEXT(J1282, "0.00E+00")*1&lt;0.05, "**",  IF(TEXT(J1282, "0.00E+00")*1&lt;0.1, "*",""))))</f>
        <v>***</v>
      </c>
      <c r="AB1282">
        <f t="shared" ref="AB1282:AB1345" si="108">D1282</f>
        <v>0</v>
      </c>
    </row>
    <row r="1283" spans="24:28">
      <c r="X1283" t="str">
        <f t="shared" si="104"/>
        <v>_</v>
      </c>
      <c r="Y1283" t="str">
        <f t="shared" si="105"/>
        <v>0.000</v>
      </c>
      <c r="Z1283" t="str">
        <f t="shared" si="106"/>
        <v>0.000</v>
      </c>
      <c r="AA1283" s="2" t="str">
        <f t="shared" si="107"/>
        <v>***</v>
      </c>
      <c r="AB1283">
        <f t="shared" si="108"/>
        <v>0</v>
      </c>
    </row>
    <row r="1284" spans="24:28">
      <c r="X1284" t="str">
        <f t="shared" si="104"/>
        <v>_</v>
      </c>
      <c r="Y1284" t="str">
        <f t="shared" si="105"/>
        <v>0.000</v>
      </c>
      <c r="Z1284" t="str">
        <f t="shared" si="106"/>
        <v>0.000</v>
      </c>
      <c r="AA1284" s="2" t="str">
        <f t="shared" si="107"/>
        <v>***</v>
      </c>
      <c r="AB1284">
        <f t="shared" si="108"/>
        <v>0</v>
      </c>
    </row>
    <row r="1285" spans="24:28">
      <c r="X1285" t="str">
        <f t="shared" si="104"/>
        <v>_</v>
      </c>
      <c r="Y1285" t="str">
        <f t="shared" si="105"/>
        <v>0.000</v>
      </c>
      <c r="Z1285" t="str">
        <f t="shared" si="106"/>
        <v>0.000</v>
      </c>
      <c r="AA1285" s="2" t="str">
        <f t="shared" si="107"/>
        <v>***</v>
      </c>
      <c r="AB1285">
        <f t="shared" si="108"/>
        <v>0</v>
      </c>
    </row>
    <row r="1286" spans="24:28">
      <c r="X1286" t="str">
        <f t="shared" si="104"/>
        <v>_</v>
      </c>
      <c r="Y1286" t="str">
        <f t="shared" si="105"/>
        <v>0.000</v>
      </c>
      <c r="Z1286" t="str">
        <f t="shared" si="106"/>
        <v>0.000</v>
      </c>
      <c r="AA1286" s="2" t="str">
        <f t="shared" si="107"/>
        <v>***</v>
      </c>
      <c r="AB1286">
        <f t="shared" si="108"/>
        <v>0</v>
      </c>
    </row>
    <row r="1287" spans="24:28">
      <c r="X1287" t="str">
        <f t="shared" si="104"/>
        <v>_</v>
      </c>
      <c r="Y1287" t="str">
        <f t="shared" si="105"/>
        <v>0.000</v>
      </c>
      <c r="Z1287" t="str">
        <f t="shared" si="106"/>
        <v>0.000</v>
      </c>
      <c r="AA1287" s="2" t="str">
        <f t="shared" si="107"/>
        <v>***</v>
      </c>
      <c r="AB1287">
        <f t="shared" si="108"/>
        <v>0</v>
      </c>
    </row>
    <row r="1288" spans="24:28">
      <c r="X1288" t="str">
        <f t="shared" si="104"/>
        <v>_</v>
      </c>
      <c r="Y1288" t="str">
        <f t="shared" si="105"/>
        <v>0.000</v>
      </c>
      <c r="Z1288" t="str">
        <f t="shared" si="106"/>
        <v>0.000</v>
      </c>
      <c r="AA1288" s="2" t="str">
        <f t="shared" si="107"/>
        <v>***</v>
      </c>
      <c r="AB1288">
        <f t="shared" si="108"/>
        <v>0</v>
      </c>
    </row>
    <row r="1289" spans="24:28">
      <c r="X1289" t="str">
        <f t="shared" si="104"/>
        <v>_</v>
      </c>
      <c r="Y1289" t="str">
        <f t="shared" si="105"/>
        <v>0.000</v>
      </c>
      <c r="Z1289" t="str">
        <f t="shared" si="106"/>
        <v>0.000</v>
      </c>
      <c r="AA1289" s="2" t="str">
        <f t="shared" si="107"/>
        <v>***</v>
      </c>
      <c r="AB1289">
        <f t="shared" si="108"/>
        <v>0</v>
      </c>
    </row>
    <row r="1290" spans="24:28">
      <c r="X1290" t="str">
        <f t="shared" si="104"/>
        <v>_</v>
      </c>
      <c r="Y1290" t="str">
        <f t="shared" si="105"/>
        <v>0.000</v>
      </c>
      <c r="Z1290" t="str">
        <f t="shared" si="106"/>
        <v>0.000</v>
      </c>
      <c r="AA1290" s="2" t="str">
        <f t="shared" si="107"/>
        <v>***</v>
      </c>
      <c r="AB1290">
        <f t="shared" si="108"/>
        <v>0</v>
      </c>
    </row>
    <row r="1291" spans="24:28">
      <c r="X1291" t="str">
        <f t="shared" si="104"/>
        <v>_</v>
      </c>
      <c r="Y1291" t="str">
        <f t="shared" si="105"/>
        <v>0.000</v>
      </c>
      <c r="Z1291" t="str">
        <f t="shared" si="106"/>
        <v>0.000</v>
      </c>
      <c r="AA1291" s="2" t="str">
        <f t="shared" si="107"/>
        <v>***</v>
      </c>
      <c r="AB1291">
        <f t="shared" si="108"/>
        <v>0</v>
      </c>
    </row>
    <row r="1292" spans="24:28">
      <c r="X1292" t="str">
        <f t="shared" si="104"/>
        <v>_</v>
      </c>
      <c r="Y1292" t="str">
        <f t="shared" si="105"/>
        <v>0.000</v>
      </c>
      <c r="Z1292" t="str">
        <f t="shared" si="106"/>
        <v>0.000</v>
      </c>
      <c r="AA1292" s="2" t="str">
        <f t="shared" si="107"/>
        <v>***</v>
      </c>
      <c r="AB1292">
        <f t="shared" si="108"/>
        <v>0</v>
      </c>
    </row>
    <row r="1293" spans="24:28">
      <c r="X1293" t="str">
        <f t="shared" si="104"/>
        <v>_</v>
      </c>
      <c r="Y1293" t="str">
        <f t="shared" si="105"/>
        <v>0.000</v>
      </c>
      <c r="Z1293" t="str">
        <f t="shared" si="106"/>
        <v>0.000</v>
      </c>
      <c r="AA1293" s="2" t="str">
        <f t="shared" si="107"/>
        <v>***</v>
      </c>
      <c r="AB1293">
        <f t="shared" si="108"/>
        <v>0</v>
      </c>
    </row>
    <row r="1294" spans="24:28">
      <c r="X1294" t="str">
        <f t="shared" si="104"/>
        <v>_</v>
      </c>
      <c r="Y1294" t="str">
        <f t="shared" si="105"/>
        <v>0.000</v>
      </c>
      <c r="Z1294" t="str">
        <f t="shared" si="106"/>
        <v>0.000</v>
      </c>
      <c r="AA1294" s="2" t="str">
        <f t="shared" si="107"/>
        <v>***</v>
      </c>
      <c r="AB1294">
        <f t="shared" si="108"/>
        <v>0</v>
      </c>
    </row>
    <row r="1295" spans="24:28">
      <c r="X1295" t="str">
        <f t="shared" si="104"/>
        <v>_</v>
      </c>
      <c r="Y1295" t="str">
        <f t="shared" si="105"/>
        <v>0.000</v>
      </c>
      <c r="Z1295" t="str">
        <f t="shared" si="106"/>
        <v>0.000</v>
      </c>
      <c r="AA1295" s="2" t="str">
        <f t="shared" si="107"/>
        <v>***</v>
      </c>
      <c r="AB1295">
        <f t="shared" si="108"/>
        <v>0</v>
      </c>
    </row>
    <row r="1296" spans="24:28">
      <c r="X1296" t="str">
        <f t="shared" si="104"/>
        <v>_</v>
      </c>
      <c r="Y1296" t="str">
        <f t="shared" si="105"/>
        <v>0.000</v>
      </c>
      <c r="Z1296" t="str">
        <f t="shared" si="106"/>
        <v>0.000</v>
      </c>
      <c r="AA1296" s="2" t="str">
        <f t="shared" si="107"/>
        <v>***</v>
      </c>
      <c r="AB1296">
        <f t="shared" si="108"/>
        <v>0</v>
      </c>
    </row>
    <row r="1297" spans="24:28">
      <c r="X1297" t="str">
        <f t="shared" si="104"/>
        <v>_</v>
      </c>
      <c r="Y1297" t="str">
        <f t="shared" si="105"/>
        <v>0.000</v>
      </c>
      <c r="Z1297" t="str">
        <f t="shared" si="106"/>
        <v>0.000</v>
      </c>
      <c r="AA1297" s="2" t="str">
        <f t="shared" si="107"/>
        <v>***</v>
      </c>
      <c r="AB1297">
        <f t="shared" si="108"/>
        <v>0</v>
      </c>
    </row>
    <row r="1298" spans="24:28">
      <c r="X1298" t="str">
        <f t="shared" si="104"/>
        <v>_</v>
      </c>
      <c r="Y1298" t="str">
        <f t="shared" si="105"/>
        <v>0.000</v>
      </c>
      <c r="Z1298" t="str">
        <f t="shared" si="106"/>
        <v>0.000</v>
      </c>
      <c r="AA1298" s="2" t="str">
        <f t="shared" si="107"/>
        <v>***</v>
      </c>
      <c r="AB1298">
        <f t="shared" si="108"/>
        <v>0</v>
      </c>
    </row>
    <row r="1299" spans="24:28">
      <c r="X1299" t="str">
        <f t="shared" si="104"/>
        <v>_</v>
      </c>
      <c r="Y1299" t="str">
        <f t="shared" si="105"/>
        <v>0.000</v>
      </c>
      <c r="Z1299" t="str">
        <f t="shared" si="106"/>
        <v>0.000</v>
      </c>
      <c r="AA1299" s="2" t="str">
        <f t="shared" si="107"/>
        <v>***</v>
      </c>
      <c r="AB1299">
        <f t="shared" si="108"/>
        <v>0</v>
      </c>
    </row>
    <row r="1300" spans="24:28">
      <c r="X1300" t="str">
        <f t="shared" si="104"/>
        <v>_</v>
      </c>
      <c r="Y1300" t="str">
        <f t="shared" si="105"/>
        <v>0.000</v>
      </c>
      <c r="Z1300" t="str">
        <f t="shared" si="106"/>
        <v>0.000</v>
      </c>
      <c r="AA1300" s="2" t="str">
        <f t="shared" si="107"/>
        <v>***</v>
      </c>
      <c r="AB1300">
        <f t="shared" si="108"/>
        <v>0</v>
      </c>
    </row>
    <row r="1301" spans="24:28">
      <c r="X1301" t="str">
        <f t="shared" si="104"/>
        <v>_</v>
      </c>
      <c r="Y1301" t="str">
        <f t="shared" si="105"/>
        <v>0.000</v>
      </c>
      <c r="Z1301" t="str">
        <f t="shared" si="106"/>
        <v>0.000</v>
      </c>
      <c r="AA1301" s="2" t="str">
        <f t="shared" si="107"/>
        <v>***</v>
      </c>
      <c r="AB1301">
        <f t="shared" si="108"/>
        <v>0</v>
      </c>
    </row>
    <row r="1302" spans="24:28">
      <c r="X1302" t="str">
        <f t="shared" si="104"/>
        <v>_</v>
      </c>
      <c r="Y1302" t="str">
        <f t="shared" si="105"/>
        <v>0.000</v>
      </c>
      <c r="Z1302" t="str">
        <f t="shared" si="106"/>
        <v>0.000</v>
      </c>
      <c r="AA1302" s="2" t="str">
        <f t="shared" si="107"/>
        <v>***</v>
      </c>
      <c r="AB1302">
        <f t="shared" si="108"/>
        <v>0</v>
      </c>
    </row>
    <row r="1303" spans="24:28">
      <c r="X1303" t="str">
        <f t="shared" si="104"/>
        <v>_</v>
      </c>
      <c r="Y1303" t="str">
        <f t="shared" si="105"/>
        <v>0.000</v>
      </c>
      <c r="Z1303" t="str">
        <f t="shared" si="106"/>
        <v>0.000</v>
      </c>
      <c r="AA1303" s="2" t="str">
        <f t="shared" si="107"/>
        <v>***</v>
      </c>
      <c r="AB1303">
        <f t="shared" si="108"/>
        <v>0</v>
      </c>
    </row>
    <row r="1304" spans="24:28">
      <c r="X1304" t="str">
        <f t="shared" si="104"/>
        <v>_</v>
      </c>
      <c r="Y1304" t="str">
        <f t="shared" si="105"/>
        <v>0.000</v>
      </c>
      <c r="Z1304" t="str">
        <f t="shared" si="106"/>
        <v>0.000</v>
      </c>
      <c r="AA1304" s="2" t="str">
        <f t="shared" si="107"/>
        <v>***</v>
      </c>
      <c r="AB1304">
        <f t="shared" si="108"/>
        <v>0</v>
      </c>
    </row>
    <row r="1305" spans="24:28">
      <c r="X1305" t="str">
        <f t="shared" si="104"/>
        <v>_</v>
      </c>
      <c r="Y1305" t="str">
        <f t="shared" si="105"/>
        <v>0.000</v>
      </c>
      <c r="Z1305" t="str">
        <f t="shared" si="106"/>
        <v>0.000</v>
      </c>
      <c r="AA1305" s="2" t="str">
        <f t="shared" si="107"/>
        <v>***</v>
      </c>
      <c r="AB1305">
        <f t="shared" si="108"/>
        <v>0</v>
      </c>
    </row>
    <row r="1306" spans="24:28">
      <c r="X1306" t="str">
        <f t="shared" si="104"/>
        <v>_</v>
      </c>
      <c r="Y1306" t="str">
        <f t="shared" si="105"/>
        <v>0.000</v>
      </c>
      <c r="Z1306" t="str">
        <f t="shared" si="106"/>
        <v>0.000</v>
      </c>
      <c r="AA1306" s="2" t="str">
        <f t="shared" si="107"/>
        <v>***</v>
      </c>
      <c r="AB1306">
        <f t="shared" si="108"/>
        <v>0</v>
      </c>
    </row>
    <row r="1307" spans="24:28">
      <c r="X1307" t="str">
        <f t="shared" si="104"/>
        <v>_</v>
      </c>
      <c r="Y1307" t="str">
        <f t="shared" si="105"/>
        <v>0.000</v>
      </c>
      <c r="Z1307" t="str">
        <f t="shared" si="106"/>
        <v>0.000</v>
      </c>
      <c r="AA1307" s="2" t="str">
        <f t="shared" si="107"/>
        <v>***</v>
      </c>
      <c r="AB1307">
        <f t="shared" si="108"/>
        <v>0</v>
      </c>
    </row>
    <row r="1308" spans="24:28">
      <c r="X1308" t="str">
        <f t="shared" si="104"/>
        <v>_</v>
      </c>
      <c r="Y1308" t="str">
        <f t="shared" si="105"/>
        <v>0.000</v>
      </c>
      <c r="Z1308" t="str">
        <f t="shared" si="106"/>
        <v>0.000</v>
      </c>
      <c r="AA1308" s="2" t="str">
        <f t="shared" si="107"/>
        <v>***</v>
      </c>
      <c r="AB1308">
        <f t="shared" si="108"/>
        <v>0</v>
      </c>
    </row>
    <row r="1309" spans="24:28">
      <c r="X1309" t="str">
        <f t="shared" si="104"/>
        <v>_</v>
      </c>
      <c r="Y1309" t="str">
        <f t="shared" si="105"/>
        <v>0.000</v>
      </c>
      <c r="Z1309" t="str">
        <f t="shared" si="106"/>
        <v>0.000</v>
      </c>
      <c r="AA1309" s="2" t="str">
        <f t="shared" si="107"/>
        <v>***</v>
      </c>
      <c r="AB1309">
        <f t="shared" si="108"/>
        <v>0</v>
      </c>
    </row>
    <row r="1310" spans="24:28">
      <c r="X1310" t="str">
        <f t="shared" si="104"/>
        <v>_</v>
      </c>
      <c r="Y1310" t="str">
        <f t="shared" si="105"/>
        <v>0.000</v>
      </c>
      <c r="Z1310" t="str">
        <f t="shared" si="106"/>
        <v>0.000</v>
      </c>
      <c r="AA1310" s="2" t="str">
        <f t="shared" si="107"/>
        <v>***</v>
      </c>
      <c r="AB1310">
        <f t="shared" si="108"/>
        <v>0</v>
      </c>
    </row>
    <row r="1311" spans="24:28">
      <c r="X1311" t="str">
        <f t="shared" si="104"/>
        <v>_</v>
      </c>
      <c r="Y1311" t="str">
        <f t="shared" si="105"/>
        <v>0.000</v>
      </c>
      <c r="Z1311" t="str">
        <f t="shared" si="106"/>
        <v>0.000</v>
      </c>
      <c r="AA1311" s="2" t="str">
        <f t="shared" si="107"/>
        <v>***</v>
      </c>
      <c r="AB1311">
        <f t="shared" si="108"/>
        <v>0</v>
      </c>
    </row>
    <row r="1312" spans="24:28">
      <c r="X1312" t="str">
        <f t="shared" si="104"/>
        <v>_</v>
      </c>
      <c r="Y1312" t="str">
        <f t="shared" si="105"/>
        <v>0.000</v>
      </c>
      <c r="Z1312" t="str">
        <f t="shared" si="106"/>
        <v>0.000</v>
      </c>
      <c r="AA1312" s="2" t="str">
        <f t="shared" si="107"/>
        <v>***</v>
      </c>
      <c r="AB1312">
        <f t="shared" si="108"/>
        <v>0</v>
      </c>
    </row>
    <row r="1313" spans="24:28">
      <c r="X1313" t="str">
        <f t="shared" si="104"/>
        <v>_</v>
      </c>
      <c r="Y1313" t="str">
        <f t="shared" si="105"/>
        <v>0.000</v>
      </c>
      <c r="Z1313" t="str">
        <f t="shared" si="106"/>
        <v>0.000</v>
      </c>
      <c r="AA1313" s="2" t="str">
        <f t="shared" si="107"/>
        <v>***</v>
      </c>
      <c r="AB1313">
        <f t="shared" si="108"/>
        <v>0</v>
      </c>
    </row>
    <row r="1314" spans="24:28">
      <c r="X1314" t="str">
        <f t="shared" si="104"/>
        <v>_</v>
      </c>
      <c r="Y1314" t="str">
        <f t="shared" si="105"/>
        <v>0.000</v>
      </c>
      <c r="Z1314" t="str">
        <f t="shared" si="106"/>
        <v>0.000</v>
      </c>
      <c r="AA1314" s="2" t="str">
        <f t="shared" si="107"/>
        <v>***</v>
      </c>
      <c r="AB1314">
        <f t="shared" si="108"/>
        <v>0</v>
      </c>
    </row>
    <row r="1315" spans="24:28">
      <c r="X1315" t="str">
        <f t="shared" si="104"/>
        <v>_</v>
      </c>
      <c r="Y1315" t="str">
        <f t="shared" si="105"/>
        <v>0.000</v>
      </c>
      <c r="Z1315" t="str">
        <f t="shared" si="106"/>
        <v>0.000</v>
      </c>
      <c r="AA1315" s="2" t="str">
        <f t="shared" si="107"/>
        <v>***</v>
      </c>
      <c r="AB1315">
        <f t="shared" si="108"/>
        <v>0</v>
      </c>
    </row>
    <row r="1316" spans="24:28">
      <c r="X1316" t="str">
        <f t="shared" si="104"/>
        <v>_</v>
      </c>
      <c r="Y1316" t="str">
        <f t="shared" si="105"/>
        <v>0.000</v>
      </c>
      <c r="Z1316" t="str">
        <f t="shared" si="106"/>
        <v>0.000</v>
      </c>
      <c r="AA1316" s="2" t="str">
        <f t="shared" si="107"/>
        <v>***</v>
      </c>
      <c r="AB1316">
        <f t="shared" si="108"/>
        <v>0</v>
      </c>
    </row>
    <row r="1317" spans="24:28">
      <c r="X1317" t="str">
        <f t="shared" si="104"/>
        <v>_</v>
      </c>
      <c r="Y1317" t="str">
        <f t="shared" si="105"/>
        <v>0.000</v>
      </c>
      <c r="Z1317" t="str">
        <f t="shared" si="106"/>
        <v>0.000</v>
      </c>
      <c r="AA1317" s="2" t="str">
        <f t="shared" si="107"/>
        <v>***</v>
      </c>
      <c r="AB1317">
        <f t="shared" si="108"/>
        <v>0</v>
      </c>
    </row>
    <row r="1318" spans="24:28">
      <c r="X1318" t="str">
        <f t="shared" si="104"/>
        <v>_</v>
      </c>
      <c r="Y1318" t="str">
        <f t="shared" si="105"/>
        <v>0.000</v>
      </c>
      <c r="Z1318" t="str">
        <f t="shared" si="106"/>
        <v>0.000</v>
      </c>
      <c r="AA1318" s="2" t="str">
        <f t="shared" si="107"/>
        <v>***</v>
      </c>
      <c r="AB1318">
        <f t="shared" si="108"/>
        <v>0</v>
      </c>
    </row>
    <row r="1319" spans="24:28">
      <c r="X1319" t="str">
        <f t="shared" si="104"/>
        <v>_</v>
      </c>
      <c r="Y1319" t="str">
        <f t="shared" si="105"/>
        <v>0.000</v>
      </c>
      <c r="Z1319" t="str">
        <f t="shared" si="106"/>
        <v>0.000</v>
      </c>
      <c r="AA1319" s="2" t="str">
        <f t="shared" si="107"/>
        <v>***</v>
      </c>
      <c r="AB1319">
        <f t="shared" si="108"/>
        <v>0</v>
      </c>
    </row>
    <row r="1320" spans="24:28">
      <c r="X1320" t="str">
        <f t="shared" si="104"/>
        <v>_</v>
      </c>
      <c r="Y1320" t="str">
        <f t="shared" si="105"/>
        <v>0.000</v>
      </c>
      <c r="Z1320" t="str">
        <f t="shared" si="106"/>
        <v>0.000</v>
      </c>
      <c r="AA1320" s="2" t="str">
        <f t="shared" si="107"/>
        <v>***</v>
      </c>
      <c r="AB1320">
        <f t="shared" si="108"/>
        <v>0</v>
      </c>
    </row>
    <row r="1321" spans="24:28">
      <c r="X1321" t="str">
        <f t="shared" si="104"/>
        <v>_</v>
      </c>
      <c r="Y1321" t="str">
        <f t="shared" si="105"/>
        <v>0.000</v>
      </c>
      <c r="Z1321" t="str">
        <f t="shared" si="106"/>
        <v>0.000</v>
      </c>
      <c r="AA1321" s="2" t="str">
        <f t="shared" si="107"/>
        <v>***</v>
      </c>
      <c r="AB1321">
        <f t="shared" si="108"/>
        <v>0</v>
      </c>
    </row>
    <row r="1322" spans="24:28">
      <c r="X1322" t="str">
        <f t="shared" si="104"/>
        <v>_</v>
      </c>
      <c r="Y1322" t="str">
        <f t="shared" si="105"/>
        <v>0.000</v>
      </c>
      <c r="Z1322" t="str">
        <f t="shared" si="106"/>
        <v>0.000</v>
      </c>
      <c r="AA1322" s="2" t="str">
        <f t="shared" si="107"/>
        <v>***</v>
      </c>
      <c r="AB1322">
        <f t="shared" si="108"/>
        <v>0</v>
      </c>
    </row>
    <row r="1323" spans="24:28">
      <c r="X1323" t="str">
        <f t="shared" si="104"/>
        <v>_</v>
      </c>
      <c r="Y1323" t="str">
        <f t="shared" si="105"/>
        <v>0.000</v>
      </c>
      <c r="Z1323" t="str">
        <f t="shared" si="106"/>
        <v>0.000</v>
      </c>
      <c r="AA1323" s="2" t="str">
        <f t="shared" si="107"/>
        <v>***</v>
      </c>
      <c r="AB1323">
        <f t="shared" si="108"/>
        <v>0</v>
      </c>
    </row>
    <row r="1324" spans="24:28">
      <c r="X1324" t="str">
        <f t="shared" si="104"/>
        <v>_</v>
      </c>
      <c r="Y1324" t="str">
        <f t="shared" si="105"/>
        <v>0.000</v>
      </c>
      <c r="Z1324" t="str">
        <f t="shared" si="106"/>
        <v>0.000</v>
      </c>
      <c r="AA1324" s="2" t="str">
        <f t="shared" si="107"/>
        <v>***</v>
      </c>
      <c r="AB1324">
        <f t="shared" si="108"/>
        <v>0</v>
      </c>
    </row>
    <row r="1325" spans="24:28">
      <c r="X1325" t="str">
        <f t="shared" si="104"/>
        <v>_</v>
      </c>
      <c r="Y1325" t="str">
        <f t="shared" si="105"/>
        <v>0.000</v>
      </c>
      <c r="Z1325" t="str">
        <f t="shared" si="106"/>
        <v>0.000</v>
      </c>
      <c r="AA1325" s="2" t="str">
        <f t="shared" si="107"/>
        <v>***</v>
      </c>
      <c r="AB1325">
        <f t="shared" si="108"/>
        <v>0</v>
      </c>
    </row>
    <row r="1326" spans="24:28">
      <c r="X1326" t="str">
        <f t="shared" si="104"/>
        <v>_</v>
      </c>
      <c r="Y1326" t="str">
        <f t="shared" si="105"/>
        <v>0.000</v>
      </c>
      <c r="Z1326" t="str">
        <f t="shared" si="106"/>
        <v>0.000</v>
      </c>
      <c r="AA1326" s="2" t="str">
        <f t="shared" si="107"/>
        <v>***</v>
      </c>
      <c r="AB1326">
        <f t="shared" si="108"/>
        <v>0</v>
      </c>
    </row>
    <row r="1327" spans="24:28">
      <c r="X1327" t="str">
        <f t="shared" si="104"/>
        <v>_</v>
      </c>
      <c r="Y1327" t="str">
        <f t="shared" si="105"/>
        <v>0.000</v>
      </c>
      <c r="Z1327" t="str">
        <f t="shared" si="106"/>
        <v>0.000</v>
      </c>
      <c r="AA1327" s="2" t="str">
        <f t="shared" si="107"/>
        <v>***</v>
      </c>
      <c r="AB1327">
        <f t="shared" si="108"/>
        <v>0</v>
      </c>
    </row>
    <row r="1328" spans="24:28">
      <c r="X1328" t="str">
        <f t="shared" si="104"/>
        <v>_</v>
      </c>
      <c r="Y1328" t="str">
        <f t="shared" si="105"/>
        <v>0.000</v>
      </c>
      <c r="Z1328" t="str">
        <f t="shared" si="106"/>
        <v>0.000</v>
      </c>
      <c r="AA1328" s="2" t="str">
        <f t="shared" si="107"/>
        <v>***</v>
      </c>
      <c r="AB1328">
        <f t="shared" si="108"/>
        <v>0</v>
      </c>
    </row>
    <row r="1329" spans="24:28">
      <c r="X1329" t="str">
        <f t="shared" si="104"/>
        <v>_</v>
      </c>
      <c r="Y1329" t="str">
        <f t="shared" si="105"/>
        <v>0.000</v>
      </c>
      <c r="Z1329" t="str">
        <f t="shared" si="106"/>
        <v>0.000</v>
      </c>
      <c r="AA1329" s="2" t="str">
        <f t="shared" si="107"/>
        <v>***</v>
      </c>
      <c r="AB1329">
        <f t="shared" si="108"/>
        <v>0</v>
      </c>
    </row>
    <row r="1330" spans="24:28">
      <c r="X1330" t="str">
        <f t="shared" si="104"/>
        <v>_</v>
      </c>
      <c r="Y1330" t="str">
        <f t="shared" si="105"/>
        <v>0.000</v>
      </c>
      <c r="Z1330" t="str">
        <f t="shared" si="106"/>
        <v>0.000</v>
      </c>
      <c r="AA1330" s="2" t="str">
        <f t="shared" si="107"/>
        <v>***</v>
      </c>
      <c r="AB1330">
        <f t="shared" si="108"/>
        <v>0</v>
      </c>
    </row>
    <row r="1331" spans="24:28">
      <c r="X1331" t="str">
        <f t="shared" si="104"/>
        <v>_</v>
      </c>
      <c r="Y1331" t="str">
        <f t="shared" si="105"/>
        <v>0.000</v>
      </c>
      <c r="Z1331" t="str">
        <f t="shared" si="106"/>
        <v>0.000</v>
      </c>
      <c r="AA1331" s="2" t="str">
        <f t="shared" si="107"/>
        <v>***</v>
      </c>
      <c r="AB1331">
        <f t="shared" si="108"/>
        <v>0</v>
      </c>
    </row>
    <row r="1332" spans="24:28">
      <c r="X1332" t="str">
        <f t="shared" si="104"/>
        <v>_</v>
      </c>
      <c r="Y1332" t="str">
        <f t="shared" si="105"/>
        <v>0.000</v>
      </c>
      <c r="Z1332" t="str">
        <f t="shared" si="106"/>
        <v>0.000</v>
      </c>
      <c r="AA1332" s="2" t="str">
        <f t="shared" si="107"/>
        <v>***</v>
      </c>
      <c r="AB1332">
        <f t="shared" si="108"/>
        <v>0</v>
      </c>
    </row>
    <row r="1333" spans="24:28">
      <c r="X1333" t="str">
        <f t="shared" si="104"/>
        <v>_</v>
      </c>
      <c r="Y1333" t="str">
        <f t="shared" si="105"/>
        <v>0.000</v>
      </c>
      <c r="Z1333" t="str">
        <f t="shared" si="106"/>
        <v>0.000</v>
      </c>
      <c r="AA1333" s="2" t="str">
        <f t="shared" si="107"/>
        <v>***</v>
      </c>
      <c r="AB1333">
        <f t="shared" si="108"/>
        <v>0</v>
      </c>
    </row>
    <row r="1334" spans="24:28">
      <c r="X1334" t="str">
        <f t="shared" si="104"/>
        <v>_</v>
      </c>
      <c r="Y1334" t="str">
        <f t="shared" si="105"/>
        <v>0.000</v>
      </c>
      <c r="Z1334" t="str">
        <f t="shared" si="106"/>
        <v>0.000</v>
      </c>
      <c r="AA1334" s="2" t="str">
        <f t="shared" si="107"/>
        <v>***</v>
      </c>
      <c r="AB1334">
        <f t="shared" si="108"/>
        <v>0</v>
      </c>
    </row>
    <row r="1335" spans="24:28">
      <c r="X1335" t="str">
        <f t="shared" si="104"/>
        <v>_</v>
      </c>
      <c r="Y1335" t="str">
        <f t="shared" si="105"/>
        <v>0.000</v>
      </c>
      <c r="Z1335" t="str">
        <f t="shared" si="106"/>
        <v>0.000</v>
      </c>
      <c r="AA1335" s="2" t="str">
        <f t="shared" si="107"/>
        <v>***</v>
      </c>
      <c r="AB1335">
        <f t="shared" si="108"/>
        <v>0</v>
      </c>
    </row>
    <row r="1336" spans="24:28">
      <c r="X1336" t="str">
        <f t="shared" si="104"/>
        <v>_</v>
      </c>
      <c r="Y1336" t="str">
        <f t="shared" si="105"/>
        <v>0.000</v>
      </c>
      <c r="Z1336" t="str">
        <f t="shared" si="106"/>
        <v>0.000</v>
      </c>
      <c r="AA1336" s="2" t="str">
        <f t="shared" si="107"/>
        <v>***</v>
      </c>
      <c r="AB1336">
        <f t="shared" si="108"/>
        <v>0</v>
      </c>
    </row>
    <row r="1337" spans="24:28">
      <c r="X1337" t="str">
        <f t="shared" si="104"/>
        <v>_</v>
      </c>
      <c r="Y1337" t="str">
        <f t="shared" si="105"/>
        <v>0.000</v>
      </c>
      <c r="Z1337" t="str">
        <f t="shared" si="106"/>
        <v>0.000</v>
      </c>
      <c r="AA1337" s="2" t="str">
        <f t="shared" si="107"/>
        <v>***</v>
      </c>
      <c r="AB1337">
        <f t="shared" si="108"/>
        <v>0</v>
      </c>
    </row>
    <row r="1338" spans="24:28">
      <c r="X1338" t="str">
        <f t="shared" si="104"/>
        <v>_</v>
      </c>
      <c r="Y1338" t="str">
        <f t="shared" si="105"/>
        <v>0.000</v>
      </c>
      <c r="Z1338" t="str">
        <f t="shared" si="106"/>
        <v>0.000</v>
      </c>
      <c r="AA1338" s="2" t="str">
        <f t="shared" si="107"/>
        <v>***</v>
      </c>
      <c r="AB1338">
        <f t="shared" si="108"/>
        <v>0</v>
      </c>
    </row>
    <row r="1339" spans="24:28">
      <c r="X1339" t="str">
        <f t="shared" si="104"/>
        <v>_</v>
      </c>
      <c r="Y1339" t="str">
        <f t="shared" si="105"/>
        <v>0.000</v>
      </c>
      <c r="Z1339" t="str">
        <f t="shared" si="106"/>
        <v>0.000</v>
      </c>
      <c r="AA1339" s="2" t="str">
        <f t="shared" si="107"/>
        <v>***</v>
      </c>
      <c r="AB1339">
        <f t="shared" si="108"/>
        <v>0</v>
      </c>
    </row>
    <row r="1340" spans="24:28">
      <c r="X1340" t="str">
        <f t="shared" si="104"/>
        <v>_</v>
      </c>
      <c r="Y1340" t="str">
        <f t="shared" si="105"/>
        <v>0.000</v>
      </c>
      <c r="Z1340" t="str">
        <f t="shared" si="106"/>
        <v>0.000</v>
      </c>
      <c r="AA1340" s="2" t="str">
        <f t="shared" si="107"/>
        <v>***</v>
      </c>
      <c r="AB1340">
        <f t="shared" si="108"/>
        <v>0</v>
      </c>
    </row>
    <row r="1341" spans="24:28">
      <c r="X1341" t="str">
        <f t="shared" si="104"/>
        <v>_</v>
      </c>
      <c r="Y1341" t="str">
        <f t="shared" si="105"/>
        <v>0.000</v>
      </c>
      <c r="Z1341" t="str">
        <f t="shared" si="106"/>
        <v>0.000</v>
      </c>
      <c r="AA1341" s="2" t="str">
        <f t="shared" si="107"/>
        <v>***</v>
      </c>
      <c r="AB1341">
        <f t="shared" si="108"/>
        <v>0</v>
      </c>
    </row>
    <row r="1342" spans="24:28">
      <c r="X1342" t="str">
        <f t="shared" si="104"/>
        <v>_</v>
      </c>
      <c r="Y1342" t="str">
        <f t="shared" si="105"/>
        <v>0.000</v>
      </c>
      <c r="Z1342" t="str">
        <f t="shared" si="106"/>
        <v>0.000</v>
      </c>
      <c r="AA1342" s="2" t="str">
        <f t="shared" si="107"/>
        <v>***</v>
      </c>
      <c r="AB1342">
        <f t="shared" si="108"/>
        <v>0</v>
      </c>
    </row>
    <row r="1343" spans="24:28">
      <c r="X1343" t="str">
        <f t="shared" si="104"/>
        <v>_</v>
      </c>
      <c r="Y1343" t="str">
        <f t="shared" si="105"/>
        <v>0.000</v>
      </c>
      <c r="Z1343" t="str">
        <f t="shared" si="106"/>
        <v>0.000</v>
      </c>
      <c r="AA1343" s="2" t="str">
        <f t="shared" si="107"/>
        <v>***</v>
      </c>
      <c r="AB1343">
        <f t="shared" si="108"/>
        <v>0</v>
      </c>
    </row>
    <row r="1344" spans="24:28">
      <c r="X1344" t="str">
        <f t="shared" si="104"/>
        <v>_</v>
      </c>
      <c r="Y1344" t="str">
        <f t="shared" si="105"/>
        <v>0.000</v>
      </c>
      <c r="Z1344" t="str">
        <f t="shared" si="106"/>
        <v>0.000</v>
      </c>
      <c r="AA1344" s="2" t="str">
        <f t="shared" si="107"/>
        <v>***</v>
      </c>
      <c r="AB1344">
        <f t="shared" si="108"/>
        <v>0</v>
      </c>
    </row>
    <row r="1345" spans="24:28">
      <c r="X1345" t="str">
        <f t="shared" si="104"/>
        <v>_</v>
      </c>
      <c r="Y1345" t="str">
        <f t="shared" si="105"/>
        <v>0.000</v>
      </c>
      <c r="Z1345" t="str">
        <f t="shared" si="106"/>
        <v>0.000</v>
      </c>
      <c r="AA1345" s="2" t="str">
        <f t="shared" si="107"/>
        <v>***</v>
      </c>
      <c r="AB1345">
        <f t="shared" si="108"/>
        <v>0</v>
      </c>
    </row>
    <row r="1346" spans="24:28">
      <c r="X1346" t="str">
        <f t="shared" ref="X1346:X1409" si="109">E1346&amp;"_"&amp;F1346</f>
        <v>_</v>
      </c>
      <c r="Y1346" t="str">
        <f t="shared" ref="Y1346:Y1409" si="110">TEXT(G1346,"0.000")</f>
        <v>0.000</v>
      </c>
      <c r="Z1346" t="str">
        <f t="shared" ref="Z1346:Z1409" si="111">TEXT(H1346,"0.000")</f>
        <v>0.000</v>
      </c>
      <c r="AA1346" s="2" t="str">
        <f t="shared" ref="AA1346:AA1409" si="112">IF(COUNTIF(J1346,"*E*")&gt;0, "***", IF(TEXT(J1346, "0.00E+00")*1&lt;0.01, "***", IF(TEXT(J1346, "0.00E+00")*1&lt;0.05, "**",  IF(TEXT(J1346, "0.00E+00")*1&lt;0.1, "*",""))))</f>
        <v>***</v>
      </c>
      <c r="AB1346">
        <f t="shared" ref="AB1346:AB1409" si="113">D1346</f>
        <v>0</v>
      </c>
    </row>
    <row r="1347" spans="24:28">
      <c r="X1347" t="str">
        <f t="shared" si="109"/>
        <v>_</v>
      </c>
      <c r="Y1347" t="str">
        <f t="shared" si="110"/>
        <v>0.000</v>
      </c>
      <c r="Z1347" t="str">
        <f t="shared" si="111"/>
        <v>0.000</v>
      </c>
      <c r="AA1347" s="2" t="str">
        <f t="shared" si="112"/>
        <v>***</v>
      </c>
      <c r="AB1347">
        <f t="shared" si="113"/>
        <v>0</v>
      </c>
    </row>
    <row r="1348" spans="24:28">
      <c r="X1348" t="str">
        <f t="shared" si="109"/>
        <v>_</v>
      </c>
      <c r="Y1348" t="str">
        <f t="shared" si="110"/>
        <v>0.000</v>
      </c>
      <c r="Z1348" t="str">
        <f t="shared" si="111"/>
        <v>0.000</v>
      </c>
      <c r="AA1348" s="2" t="str">
        <f t="shared" si="112"/>
        <v>***</v>
      </c>
      <c r="AB1348">
        <f t="shared" si="113"/>
        <v>0</v>
      </c>
    </row>
    <row r="1349" spans="24:28">
      <c r="X1349" t="str">
        <f t="shared" si="109"/>
        <v>_</v>
      </c>
      <c r="Y1349" t="str">
        <f t="shared" si="110"/>
        <v>0.000</v>
      </c>
      <c r="Z1349" t="str">
        <f t="shared" si="111"/>
        <v>0.000</v>
      </c>
      <c r="AA1349" s="2" t="str">
        <f t="shared" si="112"/>
        <v>***</v>
      </c>
      <c r="AB1349">
        <f t="shared" si="113"/>
        <v>0</v>
      </c>
    </row>
    <row r="1350" spans="24:28">
      <c r="X1350" t="str">
        <f t="shared" si="109"/>
        <v>_</v>
      </c>
      <c r="Y1350" t="str">
        <f t="shared" si="110"/>
        <v>0.000</v>
      </c>
      <c r="Z1350" t="str">
        <f t="shared" si="111"/>
        <v>0.000</v>
      </c>
      <c r="AA1350" s="2" t="str">
        <f t="shared" si="112"/>
        <v>***</v>
      </c>
      <c r="AB1350">
        <f t="shared" si="113"/>
        <v>0</v>
      </c>
    </row>
    <row r="1351" spans="24:28">
      <c r="X1351" t="str">
        <f t="shared" si="109"/>
        <v>_</v>
      </c>
      <c r="Y1351" t="str">
        <f t="shared" si="110"/>
        <v>0.000</v>
      </c>
      <c r="Z1351" t="str">
        <f t="shared" si="111"/>
        <v>0.000</v>
      </c>
      <c r="AA1351" s="2" t="str">
        <f t="shared" si="112"/>
        <v>***</v>
      </c>
      <c r="AB1351">
        <f t="shared" si="113"/>
        <v>0</v>
      </c>
    </row>
    <row r="1352" spans="24:28">
      <c r="X1352" t="str">
        <f t="shared" si="109"/>
        <v>_</v>
      </c>
      <c r="Y1352" t="str">
        <f t="shared" si="110"/>
        <v>0.000</v>
      </c>
      <c r="Z1352" t="str">
        <f t="shared" si="111"/>
        <v>0.000</v>
      </c>
      <c r="AA1352" s="2" t="str">
        <f t="shared" si="112"/>
        <v>***</v>
      </c>
      <c r="AB1352">
        <f t="shared" si="113"/>
        <v>0</v>
      </c>
    </row>
    <row r="1353" spans="24:28">
      <c r="X1353" t="str">
        <f t="shared" si="109"/>
        <v>_</v>
      </c>
      <c r="Y1353" t="str">
        <f t="shared" si="110"/>
        <v>0.000</v>
      </c>
      <c r="Z1353" t="str">
        <f t="shared" si="111"/>
        <v>0.000</v>
      </c>
      <c r="AA1353" s="2" t="str">
        <f t="shared" si="112"/>
        <v>***</v>
      </c>
      <c r="AB1353">
        <f t="shared" si="113"/>
        <v>0</v>
      </c>
    </row>
    <row r="1354" spans="24:28">
      <c r="X1354" t="str">
        <f t="shared" si="109"/>
        <v>_</v>
      </c>
      <c r="Y1354" t="str">
        <f t="shared" si="110"/>
        <v>0.000</v>
      </c>
      <c r="Z1354" t="str">
        <f t="shared" si="111"/>
        <v>0.000</v>
      </c>
      <c r="AA1354" s="2" t="str">
        <f t="shared" si="112"/>
        <v>***</v>
      </c>
      <c r="AB1354">
        <f t="shared" si="113"/>
        <v>0</v>
      </c>
    </row>
    <row r="1355" spans="24:28">
      <c r="X1355" t="str">
        <f t="shared" si="109"/>
        <v>_</v>
      </c>
      <c r="Y1355" t="str">
        <f t="shared" si="110"/>
        <v>0.000</v>
      </c>
      <c r="Z1355" t="str">
        <f t="shared" si="111"/>
        <v>0.000</v>
      </c>
      <c r="AA1355" s="2" t="str">
        <f t="shared" si="112"/>
        <v>***</v>
      </c>
      <c r="AB1355">
        <f t="shared" si="113"/>
        <v>0</v>
      </c>
    </row>
    <row r="1356" spans="24:28">
      <c r="X1356" t="str">
        <f t="shared" si="109"/>
        <v>_</v>
      </c>
      <c r="Y1356" t="str">
        <f t="shared" si="110"/>
        <v>0.000</v>
      </c>
      <c r="Z1356" t="str">
        <f t="shared" si="111"/>
        <v>0.000</v>
      </c>
      <c r="AA1356" s="2" t="str">
        <f t="shared" si="112"/>
        <v>***</v>
      </c>
      <c r="AB1356">
        <f t="shared" si="113"/>
        <v>0</v>
      </c>
    </row>
    <row r="1357" spans="24:28">
      <c r="X1357" t="str">
        <f t="shared" si="109"/>
        <v>_</v>
      </c>
      <c r="Y1357" t="str">
        <f t="shared" si="110"/>
        <v>0.000</v>
      </c>
      <c r="Z1357" t="str">
        <f t="shared" si="111"/>
        <v>0.000</v>
      </c>
      <c r="AA1357" s="2" t="str">
        <f t="shared" si="112"/>
        <v>***</v>
      </c>
      <c r="AB1357">
        <f t="shared" si="113"/>
        <v>0</v>
      </c>
    </row>
    <row r="1358" spans="24:28">
      <c r="X1358" t="str">
        <f t="shared" si="109"/>
        <v>_</v>
      </c>
      <c r="Y1358" t="str">
        <f t="shared" si="110"/>
        <v>0.000</v>
      </c>
      <c r="Z1358" t="str">
        <f t="shared" si="111"/>
        <v>0.000</v>
      </c>
      <c r="AA1358" s="2" t="str">
        <f t="shared" si="112"/>
        <v>***</v>
      </c>
      <c r="AB1358">
        <f t="shared" si="113"/>
        <v>0</v>
      </c>
    </row>
    <row r="1359" spans="24:28">
      <c r="X1359" t="str">
        <f t="shared" si="109"/>
        <v>_</v>
      </c>
      <c r="Y1359" t="str">
        <f t="shared" si="110"/>
        <v>0.000</v>
      </c>
      <c r="Z1359" t="str">
        <f t="shared" si="111"/>
        <v>0.000</v>
      </c>
      <c r="AA1359" s="2" t="str">
        <f t="shared" si="112"/>
        <v>***</v>
      </c>
      <c r="AB1359">
        <f t="shared" si="113"/>
        <v>0</v>
      </c>
    </row>
    <row r="1360" spans="24:28">
      <c r="X1360" t="str">
        <f t="shared" si="109"/>
        <v>_</v>
      </c>
      <c r="Y1360" t="str">
        <f t="shared" si="110"/>
        <v>0.000</v>
      </c>
      <c r="Z1360" t="str">
        <f t="shared" si="111"/>
        <v>0.000</v>
      </c>
      <c r="AA1360" s="2" t="str">
        <f t="shared" si="112"/>
        <v>***</v>
      </c>
      <c r="AB1360">
        <f t="shared" si="113"/>
        <v>0</v>
      </c>
    </row>
    <row r="1361" spans="24:28">
      <c r="X1361" t="str">
        <f t="shared" si="109"/>
        <v>_</v>
      </c>
      <c r="Y1361" t="str">
        <f t="shared" si="110"/>
        <v>0.000</v>
      </c>
      <c r="Z1361" t="str">
        <f t="shared" si="111"/>
        <v>0.000</v>
      </c>
      <c r="AA1361" s="2" t="str">
        <f t="shared" si="112"/>
        <v>***</v>
      </c>
      <c r="AB1361">
        <f t="shared" si="113"/>
        <v>0</v>
      </c>
    </row>
    <row r="1362" spans="24:28">
      <c r="X1362" t="str">
        <f t="shared" si="109"/>
        <v>_</v>
      </c>
      <c r="Y1362" t="str">
        <f t="shared" si="110"/>
        <v>0.000</v>
      </c>
      <c r="Z1362" t="str">
        <f t="shared" si="111"/>
        <v>0.000</v>
      </c>
      <c r="AA1362" s="2" t="str">
        <f t="shared" si="112"/>
        <v>***</v>
      </c>
      <c r="AB1362">
        <f t="shared" si="113"/>
        <v>0</v>
      </c>
    </row>
    <row r="1363" spans="24:28">
      <c r="X1363" t="str">
        <f t="shared" si="109"/>
        <v>_</v>
      </c>
      <c r="Y1363" t="str">
        <f t="shared" si="110"/>
        <v>0.000</v>
      </c>
      <c r="Z1363" t="str">
        <f t="shared" si="111"/>
        <v>0.000</v>
      </c>
      <c r="AA1363" s="2" t="str">
        <f t="shared" si="112"/>
        <v>***</v>
      </c>
      <c r="AB1363">
        <f t="shared" si="113"/>
        <v>0</v>
      </c>
    </row>
    <row r="1364" spans="24:28">
      <c r="X1364" t="str">
        <f t="shared" si="109"/>
        <v>_</v>
      </c>
      <c r="Y1364" t="str">
        <f t="shared" si="110"/>
        <v>0.000</v>
      </c>
      <c r="Z1364" t="str">
        <f t="shared" si="111"/>
        <v>0.000</v>
      </c>
      <c r="AA1364" s="2" t="str">
        <f t="shared" si="112"/>
        <v>***</v>
      </c>
      <c r="AB1364">
        <f t="shared" si="113"/>
        <v>0</v>
      </c>
    </row>
    <row r="1365" spans="24:28">
      <c r="X1365" t="str">
        <f t="shared" si="109"/>
        <v>_</v>
      </c>
      <c r="Y1365" t="str">
        <f t="shared" si="110"/>
        <v>0.000</v>
      </c>
      <c r="Z1365" t="str">
        <f t="shared" si="111"/>
        <v>0.000</v>
      </c>
      <c r="AA1365" s="2" t="str">
        <f t="shared" si="112"/>
        <v>***</v>
      </c>
      <c r="AB1365">
        <f t="shared" si="113"/>
        <v>0</v>
      </c>
    </row>
    <row r="1366" spans="24:28">
      <c r="X1366" t="str">
        <f t="shared" si="109"/>
        <v>_</v>
      </c>
      <c r="Y1366" t="str">
        <f t="shared" si="110"/>
        <v>0.000</v>
      </c>
      <c r="Z1366" t="str">
        <f t="shared" si="111"/>
        <v>0.000</v>
      </c>
      <c r="AA1366" s="2" t="str">
        <f t="shared" si="112"/>
        <v>***</v>
      </c>
      <c r="AB1366">
        <f t="shared" si="113"/>
        <v>0</v>
      </c>
    </row>
    <row r="1367" spans="24:28">
      <c r="X1367" t="str">
        <f t="shared" si="109"/>
        <v>_</v>
      </c>
      <c r="Y1367" t="str">
        <f t="shared" si="110"/>
        <v>0.000</v>
      </c>
      <c r="Z1367" t="str">
        <f t="shared" si="111"/>
        <v>0.000</v>
      </c>
      <c r="AA1367" s="2" t="str">
        <f t="shared" si="112"/>
        <v>***</v>
      </c>
      <c r="AB1367">
        <f t="shared" si="113"/>
        <v>0</v>
      </c>
    </row>
    <row r="1368" spans="24:28">
      <c r="X1368" t="str">
        <f t="shared" si="109"/>
        <v>_</v>
      </c>
      <c r="Y1368" t="str">
        <f t="shared" si="110"/>
        <v>0.000</v>
      </c>
      <c r="Z1368" t="str">
        <f t="shared" si="111"/>
        <v>0.000</v>
      </c>
      <c r="AA1368" s="2" t="str">
        <f t="shared" si="112"/>
        <v>***</v>
      </c>
      <c r="AB1368">
        <f t="shared" si="113"/>
        <v>0</v>
      </c>
    </row>
    <row r="1369" spans="24:28">
      <c r="X1369" t="str">
        <f t="shared" si="109"/>
        <v>_</v>
      </c>
      <c r="Y1369" t="str">
        <f t="shared" si="110"/>
        <v>0.000</v>
      </c>
      <c r="Z1369" t="str">
        <f t="shared" si="111"/>
        <v>0.000</v>
      </c>
      <c r="AA1369" s="2" t="str">
        <f t="shared" si="112"/>
        <v>***</v>
      </c>
      <c r="AB1369">
        <f t="shared" si="113"/>
        <v>0</v>
      </c>
    </row>
    <row r="1370" spans="24:28">
      <c r="X1370" t="str">
        <f t="shared" si="109"/>
        <v>_</v>
      </c>
      <c r="Y1370" t="str">
        <f t="shared" si="110"/>
        <v>0.000</v>
      </c>
      <c r="Z1370" t="str">
        <f t="shared" si="111"/>
        <v>0.000</v>
      </c>
      <c r="AA1370" s="2" t="str">
        <f t="shared" si="112"/>
        <v>***</v>
      </c>
      <c r="AB1370">
        <f t="shared" si="113"/>
        <v>0</v>
      </c>
    </row>
    <row r="1371" spans="24:28">
      <c r="X1371" t="str">
        <f t="shared" si="109"/>
        <v>_</v>
      </c>
      <c r="Y1371" t="str">
        <f t="shared" si="110"/>
        <v>0.000</v>
      </c>
      <c r="Z1371" t="str">
        <f t="shared" si="111"/>
        <v>0.000</v>
      </c>
      <c r="AA1371" s="2" t="str">
        <f t="shared" si="112"/>
        <v>***</v>
      </c>
      <c r="AB1371">
        <f t="shared" si="113"/>
        <v>0</v>
      </c>
    </row>
    <row r="1372" spans="24:28">
      <c r="X1372" t="str">
        <f t="shared" si="109"/>
        <v>_</v>
      </c>
      <c r="Y1372" t="str">
        <f t="shared" si="110"/>
        <v>0.000</v>
      </c>
      <c r="Z1372" t="str">
        <f t="shared" si="111"/>
        <v>0.000</v>
      </c>
      <c r="AA1372" s="2" t="str">
        <f t="shared" si="112"/>
        <v>***</v>
      </c>
      <c r="AB1372">
        <f t="shared" si="113"/>
        <v>0</v>
      </c>
    </row>
    <row r="1373" spans="24:28">
      <c r="X1373" t="str">
        <f t="shared" si="109"/>
        <v>_</v>
      </c>
      <c r="Y1373" t="str">
        <f t="shared" si="110"/>
        <v>0.000</v>
      </c>
      <c r="Z1373" t="str">
        <f t="shared" si="111"/>
        <v>0.000</v>
      </c>
      <c r="AA1373" s="2" t="str">
        <f t="shared" si="112"/>
        <v>***</v>
      </c>
      <c r="AB1373">
        <f t="shared" si="113"/>
        <v>0</v>
      </c>
    </row>
    <row r="1374" spans="24:28">
      <c r="X1374" t="str">
        <f t="shared" si="109"/>
        <v>_</v>
      </c>
      <c r="Y1374" t="str">
        <f t="shared" si="110"/>
        <v>0.000</v>
      </c>
      <c r="Z1374" t="str">
        <f t="shared" si="111"/>
        <v>0.000</v>
      </c>
      <c r="AA1374" s="2" t="str">
        <f t="shared" si="112"/>
        <v>***</v>
      </c>
      <c r="AB1374">
        <f t="shared" si="113"/>
        <v>0</v>
      </c>
    </row>
    <row r="1375" spans="24:28">
      <c r="X1375" t="str">
        <f t="shared" si="109"/>
        <v>_</v>
      </c>
      <c r="Y1375" t="str">
        <f t="shared" si="110"/>
        <v>0.000</v>
      </c>
      <c r="Z1375" t="str">
        <f t="shared" si="111"/>
        <v>0.000</v>
      </c>
      <c r="AA1375" s="2" t="str">
        <f t="shared" si="112"/>
        <v>***</v>
      </c>
      <c r="AB1375">
        <f t="shared" si="113"/>
        <v>0</v>
      </c>
    </row>
    <row r="1376" spans="24:28">
      <c r="X1376" t="str">
        <f t="shared" si="109"/>
        <v>_</v>
      </c>
      <c r="Y1376" t="str">
        <f t="shared" si="110"/>
        <v>0.000</v>
      </c>
      <c r="Z1376" t="str">
        <f t="shared" si="111"/>
        <v>0.000</v>
      </c>
      <c r="AA1376" s="2" t="str">
        <f t="shared" si="112"/>
        <v>***</v>
      </c>
      <c r="AB1376">
        <f t="shared" si="113"/>
        <v>0</v>
      </c>
    </row>
    <row r="1377" spans="24:28">
      <c r="X1377" t="str">
        <f t="shared" si="109"/>
        <v>_</v>
      </c>
      <c r="Y1377" t="str">
        <f t="shared" si="110"/>
        <v>0.000</v>
      </c>
      <c r="Z1377" t="str">
        <f t="shared" si="111"/>
        <v>0.000</v>
      </c>
      <c r="AA1377" s="2" t="str">
        <f t="shared" si="112"/>
        <v>***</v>
      </c>
      <c r="AB1377">
        <f t="shared" si="113"/>
        <v>0</v>
      </c>
    </row>
    <row r="1378" spans="24:28">
      <c r="X1378" t="str">
        <f t="shared" si="109"/>
        <v>_</v>
      </c>
      <c r="Y1378" t="str">
        <f t="shared" si="110"/>
        <v>0.000</v>
      </c>
      <c r="Z1378" t="str">
        <f t="shared" si="111"/>
        <v>0.000</v>
      </c>
      <c r="AA1378" s="2" t="str">
        <f t="shared" si="112"/>
        <v>***</v>
      </c>
      <c r="AB1378">
        <f t="shared" si="113"/>
        <v>0</v>
      </c>
    </row>
    <row r="1379" spans="24:28">
      <c r="X1379" t="str">
        <f t="shared" si="109"/>
        <v>_</v>
      </c>
      <c r="Y1379" t="str">
        <f t="shared" si="110"/>
        <v>0.000</v>
      </c>
      <c r="Z1379" t="str">
        <f t="shared" si="111"/>
        <v>0.000</v>
      </c>
      <c r="AA1379" s="2" t="str">
        <f t="shared" si="112"/>
        <v>***</v>
      </c>
      <c r="AB1379">
        <f t="shared" si="113"/>
        <v>0</v>
      </c>
    </row>
    <row r="1380" spans="24:28">
      <c r="X1380" t="str">
        <f t="shared" si="109"/>
        <v>_</v>
      </c>
      <c r="Y1380" t="str">
        <f t="shared" si="110"/>
        <v>0.000</v>
      </c>
      <c r="Z1380" t="str">
        <f t="shared" si="111"/>
        <v>0.000</v>
      </c>
      <c r="AA1380" s="2" t="str">
        <f t="shared" si="112"/>
        <v>***</v>
      </c>
      <c r="AB1380">
        <f t="shared" si="113"/>
        <v>0</v>
      </c>
    </row>
    <row r="1381" spans="24:28">
      <c r="X1381" t="str">
        <f t="shared" si="109"/>
        <v>_</v>
      </c>
      <c r="Y1381" t="str">
        <f t="shared" si="110"/>
        <v>0.000</v>
      </c>
      <c r="Z1381" t="str">
        <f t="shared" si="111"/>
        <v>0.000</v>
      </c>
      <c r="AA1381" s="2" t="str">
        <f t="shared" si="112"/>
        <v>***</v>
      </c>
      <c r="AB1381">
        <f t="shared" si="113"/>
        <v>0</v>
      </c>
    </row>
    <row r="1382" spans="24:28">
      <c r="X1382" t="str">
        <f t="shared" si="109"/>
        <v>_</v>
      </c>
      <c r="Y1382" t="str">
        <f t="shared" si="110"/>
        <v>0.000</v>
      </c>
      <c r="Z1382" t="str">
        <f t="shared" si="111"/>
        <v>0.000</v>
      </c>
      <c r="AA1382" s="2" t="str">
        <f t="shared" si="112"/>
        <v>***</v>
      </c>
      <c r="AB1382">
        <f t="shared" si="113"/>
        <v>0</v>
      </c>
    </row>
    <row r="1383" spans="24:28">
      <c r="X1383" t="str">
        <f t="shared" si="109"/>
        <v>_</v>
      </c>
      <c r="Y1383" t="str">
        <f t="shared" si="110"/>
        <v>0.000</v>
      </c>
      <c r="Z1383" t="str">
        <f t="shared" si="111"/>
        <v>0.000</v>
      </c>
      <c r="AA1383" s="2" t="str">
        <f t="shared" si="112"/>
        <v>***</v>
      </c>
      <c r="AB1383">
        <f t="shared" si="113"/>
        <v>0</v>
      </c>
    </row>
    <row r="1384" spans="24:28">
      <c r="X1384" t="str">
        <f t="shared" si="109"/>
        <v>_</v>
      </c>
      <c r="Y1384" t="str">
        <f t="shared" si="110"/>
        <v>0.000</v>
      </c>
      <c r="Z1384" t="str">
        <f t="shared" si="111"/>
        <v>0.000</v>
      </c>
      <c r="AA1384" s="2" t="str">
        <f t="shared" si="112"/>
        <v>***</v>
      </c>
      <c r="AB1384">
        <f t="shared" si="113"/>
        <v>0</v>
      </c>
    </row>
    <row r="1385" spans="24:28">
      <c r="X1385" t="str">
        <f t="shared" si="109"/>
        <v>_</v>
      </c>
      <c r="Y1385" t="str">
        <f t="shared" si="110"/>
        <v>0.000</v>
      </c>
      <c r="Z1385" t="str">
        <f t="shared" si="111"/>
        <v>0.000</v>
      </c>
      <c r="AA1385" s="2" t="str">
        <f t="shared" si="112"/>
        <v>***</v>
      </c>
      <c r="AB1385">
        <f t="shared" si="113"/>
        <v>0</v>
      </c>
    </row>
    <row r="1386" spans="24:28">
      <c r="X1386" t="str">
        <f t="shared" si="109"/>
        <v>_</v>
      </c>
      <c r="Y1386" t="str">
        <f t="shared" si="110"/>
        <v>0.000</v>
      </c>
      <c r="Z1386" t="str">
        <f t="shared" si="111"/>
        <v>0.000</v>
      </c>
      <c r="AA1386" s="2" t="str">
        <f t="shared" si="112"/>
        <v>***</v>
      </c>
      <c r="AB1386">
        <f t="shared" si="113"/>
        <v>0</v>
      </c>
    </row>
    <row r="1387" spans="24:28">
      <c r="X1387" t="str">
        <f t="shared" si="109"/>
        <v>_</v>
      </c>
      <c r="Y1387" t="str">
        <f t="shared" si="110"/>
        <v>0.000</v>
      </c>
      <c r="Z1387" t="str">
        <f t="shared" si="111"/>
        <v>0.000</v>
      </c>
      <c r="AA1387" s="2" t="str">
        <f t="shared" si="112"/>
        <v>***</v>
      </c>
      <c r="AB1387">
        <f t="shared" si="113"/>
        <v>0</v>
      </c>
    </row>
    <row r="1388" spans="24:28">
      <c r="X1388" t="str">
        <f t="shared" si="109"/>
        <v>_</v>
      </c>
      <c r="Y1388" t="str">
        <f t="shared" si="110"/>
        <v>0.000</v>
      </c>
      <c r="Z1388" t="str">
        <f t="shared" si="111"/>
        <v>0.000</v>
      </c>
      <c r="AA1388" s="2" t="str">
        <f t="shared" si="112"/>
        <v>***</v>
      </c>
      <c r="AB1388">
        <f t="shared" si="113"/>
        <v>0</v>
      </c>
    </row>
    <row r="1389" spans="24:28">
      <c r="X1389" t="str">
        <f t="shared" si="109"/>
        <v>_</v>
      </c>
      <c r="Y1389" t="str">
        <f t="shared" si="110"/>
        <v>0.000</v>
      </c>
      <c r="Z1389" t="str">
        <f t="shared" si="111"/>
        <v>0.000</v>
      </c>
      <c r="AA1389" s="2" t="str">
        <f t="shared" si="112"/>
        <v>***</v>
      </c>
      <c r="AB1389">
        <f t="shared" si="113"/>
        <v>0</v>
      </c>
    </row>
    <row r="1390" spans="24:28">
      <c r="X1390" t="str">
        <f t="shared" si="109"/>
        <v>_</v>
      </c>
      <c r="Y1390" t="str">
        <f t="shared" si="110"/>
        <v>0.000</v>
      </c>
      <c r="Z1390" t="str">
        <f t="shared" si="111"/>
        <v>0.000</v>
      </c>
      <c r="AA1390" s="2" t="str">
        <f t="shared" si="112"/>
        <v>***</v>
      </c>
      <c r="AB1390">
        <f t="shared" si="113"/>
        <v>0</v>
      </c>
    </row>
    <row r="1391" spans="24:28">
      <c r="X1391" t="str">
        <f t="shared" si="109"/>
        <v>_</v>
      </c>
      <c r="Y1391" t="str">
        <f t="shared" si="110"/>
        <v>0.000</v>
      </c>
      <c r="Z1391" t="str">
        <f t="shared" si="111"/>
        <v>0.000</v>
      </c>
      <c r="AA1391" s="2" t="str">
        <f t="shared" si="112"/>
        <v>***</v>
      </c>
      <c r="AB1391">
        <f t="shared" si="113"/>
        <v>0</v>
      </c>
    </row>
    <row r="1392" spans="24:28">
      <c r="X1392" t="str">
        <f t="shared" si="109"/>
        <v>_</v>
      </c>
      <c r="Y1392" t="str">
        <f t="shared" si="110"/>
        <v>0.000</v>
      </c>
      <c r="Z1392" t="str">
        <f t="shared" si="111"/>
        <v>0.000</v>
      </c>
      <c r="AA1392" s="2" t="str">
        <f t="shared" si="112"/>
        <v>***</v>
      </c>
      <c r="AB1392">
        <f t="shared" si="113"/>
        <v>0</v>
      </c>
    </row>
    <row r="1393" spans="24:28">
      <c r="X1393" t="str">
        <f t="shared" si="109"/>
        <v>_</v>
      </c>
      <c r="Y1393" t="str">
        <f t="shared" si="110"/>
        <v>0.000</v>
      </c>
      <c r="Z1393" t="str">
        <f t="shared" si="111"/>
        <v>0.000</v>
      </c>
      <c r="AA1393" s="2" t="str">
        <f t="shared" si="112"/>
        <v>***</v>
      </c>
      <c r="AB1393">
        <f t="shared" si="113"/>
        <v>0</v>
      </c>
    </row>
    <row r="1394" spans="24:28">
      <c r="X1394" t="str">
        <f t="shared" si="109"/>
        <v>_</v>
      </c>
      <c r="Y1394" t="str">
        <f t="shared" si="110"/>
        <v>0.000</v>
      </c>
      <c r="Z1394" t="str">
        <f t="shared" si="111"/>
        <v>0.000</v>
      </c>
      <c r="AA1394" s="2" t="str">
        <f t="shared" si="112"/>
        <v>***</v>
      </c>
      <c r="AB1394">
        <f t="shared" si="113"/>
        <v>0</v>
      </c>
    </row>
    <row r="1395" spans="24:28">
      <c r="X1395" t="str">
        <f t="shared" si="109"/>
        <v>_</v>
      </c>
      <c r="Y1395" t="str">
        <f t="shared" si="110"/>
        <v>0.000</v>
      </c>
      <c r="Z1395" t="str">
        <f t="shared" si="111"/>
        <v>0.000</v>
      </c>
      <c r="AA1395" s="2" t="str">
        <f t="shared" si="112"/>
        <v>***</v>
      </c>
      <c r="AB1395">
        <f t="shared" si="113"/>
        <v>0</v>
      </c>
    </row>
    <row r="1396" spans="24:28">
      <c r="X1396" t="str">
        <f t="shared" si="109"/>
        <v>_</v>
      </c>
      <c r="Y1396" t="str">
        <f t="shared" si="110"/>
        <v>0.000</v>
      </c>
      <c r="Z1396" t="str">
        <f t="shared" si="111"/>
        <v>0.000</v>
      </c>
      <c r="AA1396" s="2" t="str">
        <f t="shared" si="112"/>
        <v>***</v>
      </c>
      <c r="AB1396">
        <f t="shared" si="113"/>
        <v>0</v>
      </c>
    </row>
    <row r="1397" spans="24:28">
      <c r="X1397" t="str">
        <f t="shared" si="109"/>
        <v>_</v>
      </c>
      <c r="Y1397" t="str">
        <f t="shared" si="110"/>
        <v>0.000</v>
      </c>
      <c r="Z1397" t="str">
        <f t="shared" si="111"/>
        <v>0.000</v>
      </c>
      <c r="AA1397" s="2" t="str">
        <f t="shared" si="112"/>
        <v>***</v>
      </c>
      <c r="AB1397">
        <f t="shared" si="113"/>
        <v>0</v>
      </c>
    </row>
    <row r="1398" spans="24:28">
      <c r="X1398" t="str">
        <f t="shared" si="109"/>
        <v>_</v>
      </c>
      <c r="Y1398" t="str">
        <f t="shared" si="110"/>
        <v>0.000</v>
      </c>
      <c r="Z1398" t="str">
        <f t="shared" si="111"/>
        <v>0.000</v>
      </c>
      <c r="AA1398" s="2" t="str">
        <f t="shared" si="112"/>
        <v>***</v>
      </c>
      <c r="AB1398">
        <f t="shared" si="113"/>
        <v>0</v>
      </c>
    </row>
    <row r="1399" spans="24:28">
      <c r="X1399" t="str">
        <f t="shared" si="109"/>
        <v>_</v>
      </c>
      <c r="Y1399" t="str">
        <f t="shared" si="110"/>
        <v>0.000</v>
      </c>
      <c r="Z1399" t="str">
        <f t="shared" si="111"/>
        <v>0.000</v>
      </c>
      <c r="AA1399" s="2" t="str">
        <f t="shared" si="112"/>
        <v>***</v>
      </c>
      <c r="AB1399">
        <f t="shared" si="113"/>
        <v>0</v>
      </c>
    </row>
    <row r="1400" spans="24:28">
      <c r="X1400" t="str">
        <f t="shared" si="109"/>
        <v>_</v>
      </c>
      <c r="Y1400" t="str">
        <f t="shared" si="110"/>
        <v>0.000</v>
      </c>
      <c r="Z1400" t="str">
        <f t="shared" si="111"/>
        <v>0.000</v>
      </c>
      <c r="AA1400" s="2" t="str">
        <f t="shared" si="112"/>
        <v>***</v>
      </c>
      <c r="AB1400">
        <f t="shared" si="113"/>
        <v>0</v>
      </c>
    </row>
    <row r="1401" spans="24:28">
      <c r="X1401" t="str">
        <f t="shared" si="109"/>
        <v>_</v>
      </c>
      <c r="Y1401" t="str">
        <f t="shared" si="110"/>
        <v>0.000</v>
      </c>
      <c r="Z1401" t="str">
        <f t="shared" si="111"/>
        <v>0.000</v>
      </c>
      <c r="AA1401" s="2" t="str">
        <f t="shared" si="112"/>
        <v>***</v>
      </c>
      <c r="AB1401">
        <f t="shared" si="113"/>
        <v>0</v>
      </c>
    </row>
    <row r="1402" spans="24:28">
      <c r="X1402" t="str">
        <f t="shared" si="109"/>
        <v>_</v>
      </c>
      <c r="Y1402" t="str">
        <f t="shared" si="110"/>
        <v>0.000</v>
      </c>
      <c r="Z1402" t="str">
        <f t="shared" si="111"/>
        <v>0.000</v>
      </c>
      <c r="AA1402" s="2" t="str">
        <f t="shared" si="112"/>
        <v>***</v>
      </c>
      <c r="AB1402">
        <f t="shared" si="113"/>
        <v>0</v>
      </c>
    </row>
    <row r="1403" spans="24:28">
      <c r="X1403" t="str">
        <f t="shared" si="109"/>
        <v>_</v>
      </c>
      <c r="Y1403" t="str">
        <f t="shared" si="110"/>
        <v>0.000</v>
      </c>
      <c r="Z1403" t="str">
        <f t="shared" si="111"/>
        <v>0.000</v>
      </c>
      <c r="AA1403" s="2" t="str">
        <f t="shared" si="112"/>
        <v>***</v>
      </c>
      <c r="AB1403">
        <f t="shared" si="113"/>
        <v>0</v>
      </c>
    </row>
    <row r="1404" spans="24:28">
      <c r="X1404" t="str">
        <f t="shared" si="109"/>
        <v>_</v>
      </c>
      <c r="Y1404" t="str">
        <f t="shared" si="110"/>
        <v>0.000</v>
      </c>
      <c r="Z1404" t="str">
        <f t="shared" si="111"/>
        <v>0.000</v>
      </c>
      <c r="AA1404" s="2" t="str">
        <f t="shared" si="112"/>
        <v>***</v>
      </c>
      <c r="AB1404">
        <f t="shared" si="113"/>
        <v>0</v>
      </c>
    </row>
    <row r="1405" spans="24:28">
      <c r="X1405" t="str">
        <f t="shared" si="109"/>
        <v>_</v>
      </c>
      <c r="Y1405" t="str">
        <f t="shared" si="110"/>
        <v>0.000</v>
      </c>
      <c r="Z1405" t="str">
        <f t="shared" si="111"/>
        <v>0.000</v>
      </c>
      <c r="AA1405" s="2" t="str">
        <f t="shared" si="112"/>
        <v>***</v>
      </c>
      <c r="AB1405">
        <f t="shared" si="113"/>
        <v>0</v>
      </c>
    </row>
    <row r="1406" spans="24:28">
      <c r="X1406" t="str">
        <f t="shared" si="109"/>
        <v>_</v>
      </c>
      <c r="Y1406" t="str">
        <f t="shared" si="110"/>
        <v>0.000</v>
      </c>
      <c r="Z1406" t="str">
        <f t="shared" si="111"/>
        <v>0.000</v>
      </c>
      <c r="AA1406" s="2" t="str">
        <f t="shared" si="112"/>
        <v>***</v>
      </c>
      <c r="AB1406">
        <f t="shared" si="113"/>
        <v>0</v>
      </c>
    </row>
    <row r="1407" spans="24:28">
      <c r="X1407" t="str">
        <f t="shared" si="109"/>
        <v>_</v>
      </c>
      <c r="Y1407" t="str">
        <f t="shared" si="110"/>
        <v>0.000</v>
      </c>
      <c r="Z1407" t="str">
        <f t="shared" si="111"/>
        <v>0.000</v>
      </c>
      <c r="AA1407" s="2" t="str">
        <f t="shared" si="112"/>
        <v>***</v>
      </c>
      <c r="AB1407">
        <f t="shared" si="113"/>
        <v>0</v>
      </c>
    </row>
    <row r="1408" spans="24:28">
      <c r="X1408" t="str">
        <f t="shared" si="109"/>
        <v>_</v>
      </c>
      <c r="Y1408" t="str">
        <f t="shared" si="110"/>
        <v>0.000</v>
      </c>
      <c r="Z1408" t="str">
        <f t="shared" si="111"/>
        <v>0.000</v>
      </c>
      <c r="AA1408" s="2" t="str">
        <f t="shared" si="112"/>
        <v>***</v>
      </c>
      <c r="AB1408">
        <f t="shared" si="113"/>
        <v>0</v>
      </c>
    </row>
    <row r="1409" spans="24:28">
      <c r="X1409" t="str">
        <f t="shared" si="109"/>
        <v>_</v>
      </c>
      <c r="Y1409" t="str">
        <f t="shared" si="110"/>
        <v>0.000</v>
      </c>
      <c r="Z1409" t="str">
        <f t="shared" si="111"/>
        <v>0.000</v>
      </c>
      <c r="AA1409" s="2" t="str">
        <f t="shared" si="112"/>
        <v>***</v>
      </c>
      <c r="AB1409">
        <f t="shared" si="113"/>
        <v>0</v>
      </c>
    </row>
    <row r="1410" spans="24:28">
      <c r="X1410" t="str">
        <f t="shared" ref="X1410:X1473" si="114">E1410&amp;"_"&amp;F1410</f>
        <v>_</v>
      </c>
      <c r="Y1410" t="str">
        <f t="shared" ref="Y1410:Y1473" si="115">TEXT(G1410,"0.000")</f>
        <v>0.000</v>
      </c>
      <c r="Z1410" t="str">
        <f t="shared" ref="Z1410:Z1473" si="116">TEXT(H1410,"0.000")</f>
        <v>0.000</v>
      </c>
      <c r="AA1410" s="2" t="str">
        <f t="shared" ref="AA1410:AA1473" si="117">IF(COUNTIF(J1410,"*E*")&gt;0, "***", IF(TEXT(J1410, "0.00E+00")*1&lt;0.01, "***", IF(TEXT(J1410, "0.00E+00")*1&lt;0.05, "**",  IF(TEXT(J1410, "0.00E+00")*1&lt;0.1, "*",""))))</f>
        <v>***</v>
      </c>
      <c r="AB1410">
        <f t="shared" ref="AB1410:AB1473" si="118">D1410</f>
        <v>0</v>
      </c>
    </row>
    <row r="1411" spans="24:28">
      <c r="X1411" t="str">
        <f t="shared" si="114"/>
        <v>_</v>
      </c>
      <c r="Y1411" t="str">
        <f t="shared" si="115"/>
        <v>0.000</v>
      </c>
      <c r="Z1411" t="str">
        <f t="shared" si="116"/>
        <v>0.000</v>
      </c>
      <c r="AA1411" s="2" t="str">
        <f t="shared" si="117"/>
        <v>***</v>
      </c>
      <c r="AB1411">
        <f t="shared" si="118"/>
        <v>0</v>
      </c>
    </row>
    <row r="1412" spans="24:28">
      <c r="X1412" t="str">
        <f t="shared" si="114"/>
        <v>_</v>
      </c>
      <c r="Y1412" t="str">
        <f t="shared" si="115"/>
        <v>0.000</v>
      </c>
      <c r="Z1412" t="str">
        <f t="shared" si="116"/>
        <v>0.000</v>
      </c>
      <c r="AA1412" s="2" t="str">
        <f t="shared" si="117"/>
        <v>***</v>
      </c>
      <c r="AB1412">
        <f t="shared" si="118"/>
        <v>0</v>
      </c>
    </row>
    <row r="1413" spans="24:28">
      <c r="X1413" t="str">
        <f t="shared" si="114"/>
        <v>_</v>
      </c>
      <c r="Y1413" t="str">
        <f t="shared" si="115"/>
        <v>0.000</v>
      </c>
      <c r="Z1413" t="str">
        <f t="shared" si="116"/>
        <v>0.000</v>
      </c>
      <c r="AA1413" s="2" t="str">
        <f t="shared" si="117"/>
        <v>***</v>
      </c>
      <c r="AB1413">
        <f t="shared" si="118"/>
        <v>0</v>
      </c>
    </row>
    <row r="1414" spans="24:28">
      <c r="X1414" t="str">
        <f t="shared" si="114"/>
        <v>_</v>
      </c>
      <c r="Y1414" t="str">
        <f t="shared" si="115"/>
        <v>0.000</v>
      </c>
      <c r="Z1414" t="str">
        <f t="shared" si="116"/>
        <v>0.000</v>
      </c>
      <c r="AA1414" s="2" t="str">
        <f t="shared" si="117"/>
        <v>***</v>
      </c>
      <c r="AB1414">
        <f t="shared" si="118"/>
        <v>0</v>
      </c>
    </row>
    <row r="1415" spans="24:28">
      <c r="X1415" t="str">
        <f t="shared" si="114"/>
        <v>_</v>
      </c>
      <c r="Y1415" t="str">
        <f t="shared" si="115"/>
        <v>0.000</v>
      </c>
      <c r="Z1415" t="str">
        <f t="shared" si="116"/>
        <v>0.000</v>
      </c>
      <c r="AA1415" s="2" t="str">
        <f t="shared" si="117"/>
        <v>***</v>
      </c>
      <c r="AB1415">
        <f t="shared" si="118"/>
        <v>0</v>
      </c>
    </row>
    <row r="1416" spans="24:28">
      <c r="X1416" t="str">
        <f t="shared" si="114"/>
        <v>_</v>
      </c>
      <c r="Y1416" t="str">
        <f t="shared" si="115"/>
        <v>0.000</v>
      </c>
      <c r="Z1416" t="str">
        <f t="shared" si="116"/>
        <v>0.000</v>
      </c>
      <c r="AA1416" s="2" t="str">
        <f t="shared" si="117"/>
        <v>***</v>
      </c>
      <c r="AB1416">
        <f t="shared" si="118"/>
        <v>0</v>
      </c>
    </row>
    <row r="1417" spans="24:28">
      <c r="X1417" t="str">
        <f t="shared" si="114"/>
        <v>_</v>
      </c>
      <c r="Y1417" t="str">
        <f t="shared" si="115"/>
        <v>0.000</v>
      </c>
      <c r="Z1417" t="str">
        <f t="shared" si="116"/>
        <v>0.000</v>
      </c>
      <c r="AA1417" s="2" t="str">
        <f t="shared" si="117"/>
        <v>***</v>
      </c>
      <c r="AB1417">
        <f t="shared" si="118"/>
        <v>0</v>
      </c>
    </row>
    <row r="1418" spans="24:28">
      <c r="X1418" t="str">
        <f t="shared" si="114"/>
        <v>_</v>
      </c>
      <c r="Y1418" t="str">
        <f t="shared" si="115"/>
        <v>0.000</v>
      </c>
      <c r="Z1418" t="str">
        <f t="shared" si="116"/>
        <v>0.000</v>
      </c>
      <c r="AA1418" s="2" t="str">
        <f t="shared" si="117"/>
        <v>***</v>
      </c>
      <c r="AB1418">
        <f t="shared" si="118"/>
        <v>0</v>
      </c>
    </row>
    <row r="1419" spans="24:28">
      <c r="X1419" t="str">
        <f t="shared" si="114"/>
        <v>_</v>
      </c>
      <c r="Y1419" t="str">
        <f t="shared" si="115"/>
        <v>0.000</v>
      </c>
      <c r="Z1419" t="str">
        <f t="shared" si="116"/>
        <v>0.000</v>
      </c>
      <c r="AA1419" s="2" t="str">
        <f t="shared" si="117"/>
        <v>***</v>
      </c>
      <c r="AB1419">
        <f t="shared" si="118"/>
        <v>0</v>
      </c>
    </row>
    <row r="1420" spans="24:28">
      <c r="X1420" t="str">
        <f t="shared" si="114"/>
        <v>_</v>
      </c>
      <c r="Y1420" t="str">
        <f t="shared" si="115"/>
        <v>0.000</v>
      </c>
      <c r="Z1420" t="str">
        <f t="shared" si="116"/>
        <v>0.000</v>
      </c>
      <c r="AA1420" s="2" t="str">
        <f t="shared" si="117"/>
        <v>***</v>
      </c>
      <c r="AB1420">
        <f t="shared" si="118"/>
        <v>0</v>
      </c>
    </row>
    <row r="1421" spans="24:28">
      <c r="X1421" t="str">
        <f t="shared" si="114"/>
        <v>_</v>
      </c>
      <c r="Y1421" t="str">
        <f t="shared" si="115"/>
        <v>0.000</v>
      </c>
      <c r="Z1421" t="str">
        <f t="shared" si="116"/>
        <v>0.000</v>
      </c>
      <c r="AA1421" s="2" t="str">
        <f t="shared" si="117"/>
        <v>***</v>
      </c>
      <c r="AB1421">
        <f t="shared" si="118"/>
        <v>0</v>
      </c>
    </row>
    <row r="1422" spans="24:28">
      <c r="X1422" t="str">
        <f t="shared" si="114"/>
        <v>_</v>
      </c>
      <c r="Y1422" t="str">
        <f t="shared" si="115"/>
        <v>0.000</v>
      </c>
      <c r="Z1422" t="str">
        <f t="shared" si="116"/>
        <v>0.000</v>
      </c>
      <c r="AA1422" s="2" t="str">
        <f t="shared" si="117"/>
        <v>***</v>
      </c>
      <c r="AB1422">
        <f t="shared" si="118"/>
        <v>0</v>
      </c>
    </row>
    <row r="1423" spans="24:28">
      <c r="X1423" t="str">
        <f t="shared" si="114"/>
        <v>_</v>
      </c>
      <c r="Y1423" t="str">
        <f t="shared" si="115"/>
        <v>0.000</v>
      </c>
      <c r="Z1423" t="str">
        <f t="shared" si="116"/>
        <v>0.000</v>
      </c>
      <c r="AA1423" s="2" t="str">
        <f t="shared" si="117"/>
        <v>***</v>
      </c>
      <c r="AB1423">
        <f t="shared" si="118"/>
        <v>0</v>
      </c>
    </row>
    <row r="1424" spans="24:28">
      <c r="X1424" t="str">
        <f t="shared" si="114"/>
        <v>_</v>
      </c>
      <c r="Y1424" t="str">
        <f t="shared" si="115"/>
        <v>0.000</v>
      </c>
      <c r="Z1424" t="str">
        <f t="shared" si="116"/>
        <v>0.000</v>
      </c>
      <c r="AA1424" s="2" t="str">
        <f t="shared" si="117"/>
        <v>***</v>
      </c>
      <c r="AB1424">
        <f t="shared" si="118"/>
        <v>0</v>
      </c>
    </row>
    <row r="1425" spans="24:28">
      <c r="X1425" t="str">
        <f t="shared" si="114"/>
        <v>_</v>
      </c>
      <c r="Y1425" t="str">
        <f t="shared" si="115"/>
        <v>0.000</v>
      </c>
      <c r="Z1425" t="str">
        <f t="shared" si="116"/>
        <v>0.000</v>
      </c>
      <c r="AA1425" s="2" t="str">
        <f t="shared" si="117"/>
        <v>***</v>
      </c>
      <c r="AB1425">
        <f t="shared" si="118"/>
        <v>0</v>
      </c>
    </row>
    <row r="1426" spans="24:28">
      <c r="X1426" t="str">
        <f t="shared" si="114"/>
        <v>_</v>
      </c>
      <c r="Y1426" t="str">
        <f t="shared" si="115"/>
        <v>0.000</v>
      </c>
      <c r="Z1426" t="str">
        <f t="shared" si="116"/>
        <v>0.000</v>
      </c>
      <c r="AA1426" s="2" t="str">
        <f t="shared" si="117"/>
        <v>***</v>
      </c>
      <c r="AB1426">
        <f t="shared" si="118"/>
        <v>0</v>
      </c>
    </row>
    <row r="1427" spans="24:28">
      <c r="X1427" t="str">
        <f t="shared" si="114"/>
        <v>_</v>
      </c>
      <c r="Y1427" t="str">
        <f t="shared" si="115"/>
        <v>0.000</v>
      </c>
      <c r="Z1427" t="str">
        <f t="shared" si="116"/>
        <v>0.000</v>
      </c>
      <c r="AA1427" s="2" t="str">
        <f t="shared" si="117"/>
        <v>***</v>
      </c>
      <c r="AB1427">
        <f t="shared" si="118"/>
        <v>0</v>
      </c>
    </row>
    <row r="1428" spans="24:28">
      <c r="X1428" t="str">
        <f t="shared" si="114"/>
        <v>_</v>
      </c>
      <c r="Y1428" t="str">
        <f t="shared" si="115"/>
        <v>0.000</v>
      </c>
      <c r="Z1428" t="str">
        <f t="shared" si="116"/>
        <v>0.000</v>
      </c>
      <c r="AA1428" s="2" t="str">
        <f t="shared" si="117"/>
        <v>***</v>
      </c>
      <c r="AB1428">
        <f t="shared" si="118"/>
        <v>0</v>
      </c>
    </row>
    <row r="1429" spans="24:28">
      <c r="X1429" t="str">
        <f t="shared" si="114"/>
        <v>_</v>
      </c>
      <c r="Y1429" t="str">
        <f t="shared" si="115"/>
        <v>0.000</v>
      </c>
      <c r="Z1429" t="str">
        <f t="shared" si="116"/>
        <v>0.000</v>
      </c>
      <c r="AA1429" s="2" t="str">
        <f t="shared" si="117"/>
        <v>***</v>
      </c>
      <c r="AB1429">
        <f t="shared" si="118"/>
        <v>0</v>
      </c>
    </row>
    <row r="1430" spans="24:28">
      <c r="X1430" t="str">
        <f t="shared" si="114"/>
        <v>_</v>
      </c>
      <c r="Y1430" t="str">
        <f t="shared" si="115"/>
        <v>0.000</v>
      </c>
      <c r="Z1430" t="str">
        <f t="shared" si="116"/>
        <v>0.000</v>
      </c>
      <c r="AA1430" s="2" t="str">
        <f t="shared" si="117"/>
        <v>***</v>
      </c>
      <c r="AB1430">
        <f t="shared" si="118"/>
        <v>0</v>
      </c>
    </row>
    <row r="1431" spans="24:28">
      <c r="X1431" t="str">
        <f t="shared" si="114"/>
        <v>_</v>
      </c>
      <c r="Y1431" t="str">
        <f t="shared" si="115"/>
        <v>0.000</v>
      </c>
      <c r="Z1431" t="str">
        <f t="shared" si="116"/>
        <v>0.000</v>
      </c>
      <c r="AA1431" s="2" t="str">
        <f t="shared" si="117"/>
        <v>***</v>
      </c>
      <c r="AB1431">
        <f t="shared" si="118"/>
        <v>0</v>
      </c>
    </row>
    <row r="1432" spans="24:28">
      <c r="X1432" t="str">
        <f t="shared" si="114"/>
        <v>_</v>
      </c>
      <c r="Y1432" t="str">
        <f t="shared" si="115"/>
        <v>0.000</v>
      </c>
      <c r="Z1432" t="str">
        <f t="shared" si="116"/>
        <v>0.000</v>
      </c>
      <c r="AA1432" s="2" t="str">
        <f t="shared" si="117"/>
        <v>***</v>
      </c>
      <c r="AB1432">
        <f t="shared" si="118"/>
        <v>0</v>
      </c>
    </row>
    <row r="1433" spans="24:28">
      <c r="X1433" t="str">
        <f t="shared" si="114"/>
        <v>_</v>
      </c>
      <c r="Y1433" t="str">
        <f t="shared" si="115"/>
        <v>0.000</v>
      </c>
      <c r="Z1433" t="str">
        <f t="shared" si="116"/>
        <v>0.000</v>
      </c>
      <c r="AA1433" s="2" t="str">
        <f t="shared" si="117"/>
        <v>***</v>
      </c>
      <c r="AB1433">
        <f t="shared" si="118"/>
        <v>0</v>
      </c>
    </row>
    <row r="1434" spans="24:28">
      <c r="X1434" t="str">
        <f t="shared" si="114"/>
        <v>_</v>
      </c>
      <c r="Y1434" t="str">
        <f t="shared" si="115"/>
        <v>0.000</v>
      </c>
      <c r="Z1434" t="str">
        <f t="shared" si="116"/>
        <v>0.000</v>
      </c>
      <c r="AA1434" s="2" t="str">
        <f t="shared" si="117"/>
        <v>***</v>
      </c>
      <c r="AB1434">
        <f t="shared" si="118"/>
        <v>0</v>
      </c>
    </row>
    <row r="1435" spans="24:28">
      <c r="X1435" t="str">
        <f t="shared" si="114"/>
        <v>_</v>
      </c>
      <c r="Y1435" t="str">
        <f t="shared" si="115"/>
        <v>0.000</v>
      </c>
      <c r="Z1435" t="str">
        <f t="shared" si="116"/>
        <v>0.000</v>
      </c>
      <c r="AA1435" s="2" t="str">
        <f t="shared" si="117"/>
        <v>***</v>
      </c>
      <c r="AB1435">
        <f t="shared" si="118"/>
        <v>0</v>
      </c>
    </row>
    <row r="1436" spans="24:28">
      <c r="X1436" t="str">
        <f t="shared" si="114"/>
        <v>_</v>
      </c>
      <c r="Y1436" t="str">
        <f t="shared" si="115"/>
        <v>0.000</v>
      </c>
      <c r="Z1436" t="str">
        <f t="shared" si="116"/>
        <v>0.000</v>
      </c>
      <c r="AA1436" s="2" t="str">
        <f t="shared" si="117"/>
        <v>***</v>
      </c>
      <c r="AB1436">
        <f t="shared" si="118"/>
        <v>0</v>
      </c>
    </row>
    <row r="1437" spans="24:28">
      <c r="X1437" t="str">
        <f t="shared" si="114"/>
        <v>_</v>
      </c>
      <c r="Y1437" t="str">
        <f t="shared" si="115"/>
        <v>0.000</v>
      </c>
      <c r="Z1437" t="str">
        <f t="shared" si="116"/>
        <v>0.000</v>
      </c>
      <c r="AA1437" s="2" t="str">
        <f t="shared" si="117"/>
        <v>***</v>
      </c>
      <c r="AB1437">
        <f t="shared" si="118"/>
        <v>0</v>
      </c>
    </row>
    <row r="1438" spans="24:28">
      <c r="X1438" t="str">
        <f t="shared" si="114"/>
        <v>_</v>
      </c>
      <c r="Y1438" t="str">
        <f t="shared" si="115"/>
        <v>0.000</v>
      </c>
      <c r="Z1438" t="str">
        <f t="shared" si="116"/>
        <v>0.000</v>
      </c>
      <c r="AA1438" s="2" t="str">
        <f t="shared" si="117"/>
        <v>***</v>
      </c>
      <c r="AB1438">
        <f t="shared" si="118"/>
        <v>0</v>
      </c>
    </row>
    <row r="1439" spans="24:28">
      <c r="X1439" t="str">
        <f t="shared" si="114"/>
        <v>_</v>
      </c>
      <c r="Y1439" t="str">
        <f t="shared" si="115"/>
        <v>0.000</v>
      </c>
      <c r="Z1439" t="str">
        <f t="shared" si="116"/>
        <v>0.000</v>
      </c>
      <c r="AA1439" s="2" t="str">
        <f t="shared" si="117"/>
        <v>***</v>
      </c>
      <c r="AB1439">
        <f t="shared" si="118"/>
        <v>0</v>
      </c>
    </row>
    <row r="1440" spans="24:28">
      <c r="X1440" t="str">
        <f t="shared" si="114"/>
        <v>_</v>
      </c>
      <c r="Y1440" t="str">
        <f t="shared" si="115"/>
        <v>0.000</v>
      </c>
      <c r="Z1440" t="str">
        <f t="shared" si="116"/>
        <v>0.000</v>
      </c>
      <c r="AA1440" s="2" t="str">
        <f t="shared" si="117"/>
        <v>***</v>
      </c>
      <c r="AB1440">
        <f t="shared" si="118"/>
        <v>0</v>
      </c>
    </row>
    <row r="1441" spans="24:28">
      <c r="X1441" t="str">
        <f t="shared" si="114"/>
        <v>_</v>
      </c>
      <c r="Y1441" t="str">
        <f t="shared" si="115"/>
        <v>0.000</v>
      </c>
      <c r="Z1441" t="str">
        <f t="shared" si="116"/>
        <v>0.000</v>
      </c>
      <c r="AA1441" s="2" t="str">
        <f t="shared" si="117"/>
        <v>***</v>
      </c>
      <c r="AB1441">
        <f t="shared" si="118"/>
        <v>0</v>
      </c>
    </row>
    <row r="1442" spans="24:28">
      <c r="X1442" t="str">
        <f t="shared" si="114"/>
        <v>_</v>
      </c>
      <c r="Y1442" t="str">
        <f t="shared" si="115"/>
        <v>0.000</v>
      </c>
      <c r="Z1442" t="str">
        <f t="shared" si="116"/>
        <v>0.000</v>
      </c>
      <c r="AA1442" s="2" t="str">
        <f t="shared" si="117"/>
        <v>***</v>
      </c>
      <c r="AB1442">
        <f t="shared" si="118"/>
        <v>0</v>
      </c>
    </row>
    <row r="1443" spans="24:28">
      <c r="X1443" t="str">
        <f t="shared" si="114"/>
        <v>_</v>
      </c>
      <c r="Y1443" t="str">
        <f t="shared" si="115"/>
        <v>0.000</v>
      </c>
      <c r="Z1443" t="str">
        <f t="shared" si="116"/>
        <v>0.000</v>
      </c>
      <c r="AA1443" s="2" t="str">
        <f t="shared" si="117"/>
        <v>***</v>
      </c>
      <c r="AB1443">
        <f t="shared" si="118"/>
        <v>0</v>
      </c>
    </row>
    <row r="1444" spans="24:28">
      <c r="X1444" t="str">
        <f t="shared" si="114"/>
        <v>_</v>
      </c>
      <c r="Y1444" t="str">
        <f t="shared" si="115"/>
        <v>0.000</v>
      </c>
      <c r="Z1444" t="str">
        <f t="shared" si="116"/>
        <v>0.000</v>
      </c>
      <c r="AA1444" s="2" t="str">
        <f t="shared" si="117"/>
        <v>***</v>
      </c>
      <c r="AB1444">
        <f t="shared" si="118"/>
        <v>0</v>
      </c>
    </row>
    <row r="1445" spans="24:28">
      <c r="X1445" t="str">
        <f t="shared" si="114"/>
        <v>_</v>
      </c>
      <c r="Y1445" t="str">
        <f t="shared" si="115"/>
        <v>0.000</v>
      </c>
      <c r="Z1445" t="str">
        <f t="shared" si="116"/>
        <v>0.000</v>
      </c>
      <c r="AA1445" s="2" t="str">
        <f t="shared" si="117"/>
        <v>***</v>
      </c>
      <c r="AB1445">
        <f t="shared" si="118"/>
        <v>0</v>
      </c>
    </row>
    <row r="1446" spans="24:28">
      <c r="X1446" t="str">
        <f t="shared" si="114"/>
        <v>_</v>
      </c>
      <c r="Y1446" t="str">
        <f t="shared" si="115"/>
        <v>0.000</v>
      </c>
      <c r="Z1446" t="str">
        <f t="shared" si="116"/>
        <v>0.000</v>
      </c>
      <c r="AA1446" s="2" t="str">
        <f t="shared" si="117"/>
        <v>***</v>
      </c>
      <c r="AB1446">
        <f t="shared" si="118"/>
        <v>0</v>
      </c>
    </row>
    <row r="1447" spans="24:28">
      <c r="X1447" t="str">
        <f t="shared" si="114"/>
        <v>_</v>
      </c>
      <c r="Y1447" t="str">
        <f t="shared" si="115"/>
        <v>0.000</v>
      </c>
      <c r="Z1447" t="str">
        <f t="shared" si="116"/>
        <v>0.000</v>
      </c>
      <c r="AA1447" s="2" t="str">
        <f t="shared" si="117"/>
        <v>***</v>
      </c>
      <c r="AB1447">
        <f t="shared" si="118"/>
        <v>0</v>
      </c>
    </row>
    <row r="1448" spans="24:28">
      <c r="X1448" t="str">
        <f t="shared" si="114"/>
        <v>_</v>
      </c>
      <c r="Y1448" t="str">
        <f t="shared" si="115"/>
        <v>0.000</v>
      </c>
      <c r="Z1448" t="str">
        <f t="shared" si="116"/>
        <v>0.000</v>
      </c>
      <c r="AA1448" s="2" t="str">
        <f t="shared" si="117"/>
        <v>***</v>
      </c>
      <c r="AB1448">
        <f t="shared" si="118"/>
        <v>0</v>
      </c>
    </row>
    <row r="1449" spans="24:28">
      <c r="X1449" t="str">
        <f t="shared" si="114"/>
        <v>_</v>
      </c>
      <c r="Y1449" t="str">
        <f t="shared" si="115"/>
        <v>0.000</v>
      </c>
      <c r="Z1449" t="str">
        <f t="shared" si="116"/>
        <v>0.000</v>
      </c>
      <c r="AA1449" s="2" t="str">
        <f t="shared" si="117"/>
        <v>***</v>
      </c>
      <c r="AB1449">
        <f t="shared" si="118"/>
        <v>0</v>
      </c>
    </row>
    <row r="1450" spans="24:28">
      <c r="X1450" t="str">
        <f t="shared" si="114"/>
        <v>_</v>
      </c>
      <c r="Y1450" t="str">
        <f t="shared" si="115"/>
        <v>0.000</v>
      </c>
      <c r="Z1450" t="str">
        <f t="shared" si="116"/>
        <v>0.000</v>
      </c>
      <c r="AA1450" s="2" t="str">
        <f t="shared" si="117"/>
        <v>***</v>
      </c>
      <c r="AB1450">
        <f t="shared" si="118"/>
        <v>0</v>
      </c>
    </row>
    <row r="1451" spans="24:28">
      <c r="X1451" t="str">
        <f t="shared" si="114"/>
        <v>_</v>
      </c>
      <c r="Y1451" t="str">
        <f t="shared" si="115"/>
        <v>0.000</v>
      </c>
      <c r="Z1451" t="str">
        <f t="shared" si="116"/>
        <v>0.000</v>
      </c>
      <c r="AA1451" s="2" t="str">
        <f t="shared" si="117"/>
        <v>***</v>
      </c>
      <c r="AB1451">
        <f t="shared" si="118"/>
        <v>0</v>
      </c>
    </row>
    <row r="1452" spans="24:28">
      <c r="X1452" t="str">
        <f t="shared" si="114"/>
        <v>_</v>
      </c>
      <c r="Y1452" t="str">
        <f t="shared" si="115"/>
        <v>0.000</v>
      </c>
      <c r="Z1452" t="str">
        <f t="shared" si="116"/>
        <v>0.000</v>
      </c>
      <c r="AA1452" s="2" t="str">
        <f t="shared" si="117"/>
        <v>***</v>
      </c>
      <c r="AB1452">
        <f t="shared" si="118"/>
        <v>0</v>
      </c>
    </row>
    <row r="1453" spans="24:28">
      <c r="X1453" t="str">
        <f t="shared" si="114"/>
        <v>_</v>
      </c>
      <c r="Y1453" t="str">
        <f t="shared" si="115"/>
        <v>0.000</v>
      </c>
      <c r="Z1453" t="str">
        <f t="shared" si="116"/>
        <v>0.000</v>
      </c>
      <c r="AA1453" s="2" t="str">
        <f t="shared" si="117"/>
        <v>***</v>
      </c>
      <c r="AB1453">
        <f t="shared" si="118"/>
        <v>0</v>
      </c>
    </row>
    <row r="1454" spans="24:28">
      <c r="X1454" t="str">
        <f t="shared" si="114"/>
        <v>_</v>
      </c>
      <c r="Y1454" t="str">
        <f t="shared" si="115"/>
        <v>0.000</v>
      </c>
      <c r="Z1454" t="str">
        <f t="shared" si="116"/>
        <v>0.000</v>
      </c>
      <c r="AA1454" s="2" t="str">
        <f t="shared" si="117"/>
        <v>***</v>
      </c>
      <c r="AB1454">
        <f t="shared" si="118"/>
        <v>0</v>
      </c>
    </row>
    <row r="1455" spans="24:28">
      <c r="X1455" t="str">
        <f t="shared" si="114"/>
        <v>_</v>
      </c>
      <c r="Y1455" t="str">
        <f t="shared" si="115"/>
        <v>0.000</v>
      </c>
      <c r="Z1455" t="str">
        <f t="shared" si="116"/>
        <v>0.000</v>
      </c>
      <c r="AA1455" s="2" t="str">
        <f t="shared" si="117"/>
        <v>***</v>
      </c>
      <c r="AB1455">
        <f t="shared" si="118"/>
        <v>0</v>
      </c>
    </row>
    <row r="1456" spans="24:28">
      <c r="X1456" t="str">
        <f t="shared" si="114"/>
        <v>_</v>
      </c>
      <c r="Y1456" t="str">
        <f t="shared" si="115"/>
        <v>0.000</v>
      </c>
      <c r="Z1456" t="str">
        <f t="shared" si="116"/>
        <v>0.000</v>
      </c>
      <c r="AA1456" s="2" t="str">
        <f t="shared" si="117"/>
        <v>***</v>
      </c>
      <c r="AB1456">
        <f t="shared" si="118"/>
        <v>0</v>
      </c>
    </row>
    <row r="1457" spans="24:28">
      <c r="X1457" t="str">
        <f t="shared" si="114"/>
        <v>_</v>
      </c>
      <c r="Y1457" t="str">
        <f t="shared" si="115"/>
        <v>0.000</v>
      </c>
      <c r="Z1457" t="str">
        <f t="shared" si="116"/>
        <v>0.000</v>
      </c>
      <c r="AA1457" s="2" t="str">
        <f t="shared" si="117"/>
        <v>***</v>
      </c>
      <c r="AB1457">
        <f t="shared" si="118"/>
        <v>0</v>
      </c>
    </row>
    <row r="1458" spans="24:28">
      <c r="X1458" t="str">
        <f t="shared" si="114"/>
        <v>_</v>
      </c>
      <c r="Y1458" t="str">
        <f t="shared" si="115"/>
        <v>0.000</v>
      </c>
      <c r="Z1458" t="str">
        <f t="shared" si="116"/>
        <v>0.000</v>
      </c>
      <c r="AA1458" s="2" t="str">
        <f t="shared" si="117"/>
        <v>***</v>
      </c>
      <c r="AB1458">
        <f t="shared" si="118"/>
        <v>0</v>
      </c>
    </row>
    <row r="1459" spans="24:28">
      <c r="X1459" t="str">
        <f t="shared" si="114"/>
        <v>_</v>
      </c>
      <c r="Y1459" t="str">
        <f t="shared" si="115"/>
        <v>0.000</v>
      </c>
      <c r="Z1459" t="str">
        <f t="shared" si="116"/>
        <v>0.000</v>
      </c>
      <c r="AA1459" s="2" t="str">
        <f t="shared" si="117"/>
        <v>***</v>
      </c>
      <c r="AB1459">
        <f t="shared" si="118"/>
        <v>0</v>
      </c>
    </row>
    <row r="1460" spans="24:28">
      <c r="X1460" t="str">
        <f t="shared" si="114"/>
        <v>_</v>
      </c>
      <c r="Y1460" t="str">
        <f t="shared" si="115"/>
        <v>0.000</v>
      </c>
      <c r="Z1460" t="str">
        <f t="shared" si="116"/>
        <v>0.000</v>
      </c>
      <c r="AA1460" s="2" t="str">
        <f t="shared" si="117"/>
        <v>***</v>
      </c>
      <c r="AB1460">
        <f t="shared" si="118"/>
        <v>0</v>
      </c>
    </row>
    <row r="1461" spans="24:28">
      <c r="X1461" t="str">
        <f t="shared" si="114"/>
        <v>_</v>
      </c>
      <c r="Y1461" t="str">
        <f t="shared" si="115"/>
        <v>0.000</v>
      </c>
      <c r="Z1461" t="str">
        <f t="shared" si="116"/>
        <v>0.000</v>
      </c>
      <c r="AA1461" s="2" t="str">
        <f t="shared" si="117"/>
        <v>***</v>
      </c>
      <c r="AB1461">
        <f t="shared" si="118"/>
        <v>0</v>
      </c>
    </row>
    <row r="1462" spans="24:28">
      <c r="X1462" t="str">
        <f t="shared" si="114"/>
        <v>_</v>
      </c>
      <c r="Y1462" t="str">
        <f t="shared" si="115"/>
        <v>0.000</v>
      </c>
      <c r="Z1462" t="str">
        <f t="shared" si="116"/>
        <v>0.000</v>
      </c>
      <c r="AA1462" s="2" t="str">
        <f t="shared" si="117"/>
        <v>***</v>
      </c>
      <c r="AB1462">
        <f t="shared" si="118"/>
        <v>0</v>
      </c>
    </row>
    <row r="1463" spans="24:28">
      <c r="X1463" t="str">
        <f t="shared" si="114"/>
        <v>_</v>
      </c>
      <c r="Y1463" t="str">
        <f t="shared" si="115"/>
        <v>0.000</v>
      </c>
      <c r="Z1463" t="str">
        <f t="shared" si="116"/>
        <v>0.000</v>
      </c>
      <c r="AA1463" s="2" t="str">
        <f t="shared" si="117"/>
        <v>***</v>
      </c>
      <c r="AB1463">
        <f t="shared" si="118"/>
        <v>0</v>
      </c>
    </row>
    <row r="1464" spans="24:28">
      <c r="X1464" t="str">
        <f t="shared" si="114"/>
        <v>_</v>
      </c>
      <c r="Y1464" t="str">
        <f t="shared" si="115"/>
        <v>0.000</v>
      </c>
      <c r="Z1464" t="str">
        <f t="shared" si="116"/>
        <v>0.000</v>
      </c>
      <c r="AA1464" s="2" t="str">
        <f t="shared" si="117"/>
        <v>***</v>
      </c>
      <c r="AB1464">
        <f t="shared" si="118"/>
        <v>0</v>
      </c>
    </row>
    <row r="1465" spans="24:28">
      <c r="X1465" t="str">
        <f t="shared" si="114"/>
        <v>_</v>
      </c>
      <c r="Y1465" t="str">
        <f t="shared" si="115"/>
        <v>0.000</v>
      </c>
      <c r="Z1465" t="str">
        <f t="shared" si="116"/>
        <v>0.000</v>
      </c>
      <c r="AA1465" s="2" t="str">
        <f t="shared" si="117"/>
        <v>***</v>
      </c>
      <c r="AB1465">
        <f t="shared" si="118"/>
        <v>0</v>
      </c>
    </row>
    <row r="1466" spans="24:28">
      <c r="X1466" t="str">
        <f t="shared" si="114"/>
        <v>_</v>
      </c>
      <c r="Y1466" t="str">
        <f t="shared" si="115"/>
        <v>0.000</v>
      </c>
      <c r="Z1466" t="str">
        <f t="shared" si="116"/>
        <v>0.000</v>
      </c>
      <c r="AA1466" s="2" t="str">
        <f t="shared" si="117"/>
        <v>***</v>
      </c>
      <c r="AB1466">
        <f t="shared" si="118"/>
        <v>0</v>
      </c>
    </row>
    <row r="1467" spans="24:28">
      <c r="X1467" t="str">
        <f t="shared" si="114"/>
        <v>_</v>
      </c>
      <c r="Y1467" t="str">
        <f t="shared" si="115"/>
        <v>0.000</v>
      </c>
      <c r="Z1467" t="str">
        <f t="shared" si="116"/>
        <v>0.000</v>
      </c>
      <c r="AA1467" s="2" t="str">
        <f t="shared" si="117"/>
        <v>***</v>
      </c>
      <c r="AB1467">
        <f t="shared" si="118"/>
        <v>0</v>
      </c>
    </row>
    <row r="1468" spans="24:28">
      <c r="X1468" t="str">
        <f t="shared" si="114"/>
        <v>_</v>
      </c>
      <c r="Y1468" t="str">
        <f t="shared" si="115"/>
        <v>0.000</v>
      </c>
      <c r="Z1468" t="str">
        <f t="shared" si="116"/>
        <v>0.000</v>
      </c>
      <c r="AA1468" s="2" t="str">
        <f t="shared" si="117"/>
        <v>***</v>
      </c>
      <c r="AB1468">
        <f t="shared" si="118"/>
        <v>0</v>
      </c>
    </row>
    <row r="1469" spans="24:28">
      <c r="X1469" t="str">
        <f t="shared" si="114"/>
        <v>_</v>
      </c>
      <c r="Y1469" t="str">
        <f t="shared" si="115"/>
        <v>0.000</v>
      </c>
      <c r="Z1469" t="str">
        <f t="shared" si="116"/>
        <v>0.000</v>
      </c>
      <c r="AA1469" s="2" t="str">
        <f t="shared" si="117"/>
        <v>***</v>
      </c>
      <c r="AB1469">
        <f t="shared" si="118"/>
        <v>0</v>
      </c>
    </row>
    <row r="1470" spans="24:28">
      <c r="X1470" t="str">
        <f t="shared" si="114"/>
        <v>_</v>
      </c>
      <c r="Y1470" t="str">
        <f t="shared" si="115"/>
        <v>0.000</v>
      </c>
      <c r="Z1470" t="str">
        <f t="shared" si="116"/>
        <v>0.000</v>
      </c>
      <c r="AA1470" s="2" t="str">
        <f t="shared" si="117"/>
        <v>***</v>
      </c>
      <c r="AB1470">
        <f t="shared" si="118"/>
        <v>0</v>
      </c>
    </row>
    <row r="1471" spans="24:28">
      <c r="X1471" t="str">
        <f t="shared" si="114"/>
        <v>_</v>
      </c>
      <c r="Y1471" t="str">
        <f t="shared" si="115"/>
        <v>0.000</v>
      </c>
      <c r="Z1471" t="str">
        <f t="shared" si="116"/>
        <v>0.000</v>
      </c>
      <c r="AA1471" s="2" t="str">
        <f t="shared" si="117"/>
        <v>***</v>
      </c>
      <c r="AB1471">
        <f t="shared" si="118"/>
        <v>0</v>
      </c>
    </row>
    <row r="1472" spans="24:28">
      <c r="X1472" t="str">
        <f t="shared" si="114"/>
        <v>_</v>
      </c>
      <c r="Y1472" t="str">
        <f t="shared" si="115"/>
        <v>0.000</v>
      </c>
      <c r="Z1472" t="str">
        <f t="shared" si="116"/>
        <v>0.000</v>
      </c>
      <c r="AA1472" s="2" t="str">
        <f t="shared" si="117"/>
        <v>***</v>
      </c>
      <c r="AB1472">
        <f t="shared" si="118"/>
        <v>0</v>
      </c>
    </row>
    <row r="1473" spans="24:28">
      <c r="X1473" t="str">
        <f t="shared" si="114"/>
        <v>_</v>
      </c>
      <c r="Y1473" t="str">
        <f t="shared" si="115"/>
        <v>0.000</v>
      </c>
      <c r="Z1473" t="str">
        <f t="shared" si="116"/>
        <v>0.000</v>
      </c>
      <c r="AA1473" s="2" t="str">
        <f t="shared" si="117"/>
        <v>***</v>
      </c>
      <c r="AB1473">
        <f t="shared" si="118"/>
        <v>0</v>
      </c>
    </row>
    <row r="1474" spans="24:28">
      <c r="X1474" t="str">
        <f t="shared" ref="X1474:X1537" si="119">E1474&amp;"_"&amp;F1474</f>
        <v>_</v>
      </c>
      <c r="Y1474" t="str">
        <f t="shared" ref="Y1474:Y1537" si="120">TEXT(G1474,"0.000")</f>
        <v>0.000</v>
      </c>
      <c r="Z1474" t="str">
        <f t="shared" ref="Z1474:Z1537" si="121">TEXT(H1474,"0.000")</f>
        <v>0.000</v>
      </c>
      <c r="AA1474" s="2" t="str">
        <f t="shared" ref="AA1474:AA1537" si="122">IF(COUNTIF(J1474,"*E*")&gt;0, "***", IF(TEXT(J1474, "0.00E+00")*1&lt;0.01, "***", IF(TEXT(J1474, "0.00E+00")*1&lt;0.05, "**",  IF(TEXT(J1474, "0.00E+00")*1&lt;0.1, "*",""))))</f>
        <v>***</v>
      </c>
      <c r="AB1474">
        <f t="shared" ref="AB1474:AB1537" si="123">D1474</f>
        <v>0</v>
      </c>
    </row>
    <row r="1475" spans="24:28">
      <c r="X1475" t="str">
        <f t="shared" si="119"/>
        <v>_</v>
      </c>
      <c r="Y1475" t="str">
        <f t="shared" si="120"/>
        <v>0.000</v>
      </c>
      <c r="Z1475" t="str">
        <f t="shared" si="121"/>
        <v>0.000</v>
      </c>
      <c r="AA1475" s="2" t="str">
        <f t="shared" si="122"/>
        <v>***</v>
      </c>
      <c r="AB1475">
        <f t="shared" si="123"/>
        <v>0</v>
      </c>
    </row>
    <row r="1476" spans="24:28">
      <c r="X1476" t="str">
        <f t="shared" si="119"/>
        <v>_</v>
      </c>
      <c r="Y1476" t="str">
        <f t="shared" si="120"/>
        <v>0.000</v>
      </c>
      <c r="Z1476" t="str">
        <f t="shared" si="121"/>
        <v>0.000</v>
      </c>
      <c r="AA1476" s="2" t="str">
        <f t="shared" si="122"/>
        <v>***</v>
      </c>
      <c r="AB1476">
        <f t="shared" si="123"/>
        <v>0</v>
      </c>
    </row>
    <row r="1477" spans="24:28">
      <c r="X1477" t="str">
        <f t="shared" si="119"/>
        <v>_</v>
      </c>
      <c r="Y1477" t="str">
        <f t="shared" si="120"/>
        <v>0.000</v>
      </c>
      <c r="Z1477" t="str">
        <f t="shared" si="121"/>
        <v>0.000</v>
      </c>
      <c r="AA1477" s="2" t="str">
        <f t="shared" si="122"/>
        <v>***</v>
      </c>
      <c r="AB1477">
        <f t="shared" si="123"/>
        <v>0</v>
      </c>
    </row>
    <row r="1478" spans="24:28">
      <c r="X1478" t="str">
        <f t="shared" si="119"/>
        <v>_</v>
      </c>
      <c r="Y1478" t="str">
        <f t="shared" si="120"/>
        <v>0.000</v>
      </c>
      <c r="Z1478" t="str">
        <f t="shared" si="121"/>
        <v>0.000</v>
      </c>
      <c r="AA1478" s="2" t="str">
        <f t="shared" si="122"/>
        <v>***</v>
      </c>
      <c r="AB1478">
        <f t="shared" si="123"/>
        <v>0</v>
      </c>
    </row>
    <row r="1479" spans="24:28">
      <c r="X1479" t="str">
        <f t="shared" si="119"/>
        <v>_</v>
      </c>
      <c r="Y1479" t="str">
        <f t="shared" si="120"/>
        <v>0.000</v>
      </c>
      <c r="Z1479" t="str">
        <f t="shared" si="121"/>
        <v>0.000</v>
      </c>
      <c r="AA1479" s="2" t="str">
        <f t="shared" si="122"/>
        <v>***</v>
      </c>
      <c r="AB1479">
        <f t="shared" si="123"/>
        <v>0</v>
      </c>
    </row>
    <row r="1480" spans="24:28">
      <c r="X1480" t="str">
        <f t="shared" si="119"/>
        <v>_</v>
      </c>
      <c r="Y1480" t="str">
        <f t="shared" si="120"/>
        <v>0.000</v>
      </c>
      <c r="Z1480" t="str">
        <f t="shared" si="121"/>
        <v>0.000</v>
      </c>
      <c r="AA1480" s="2" t="str">
        <f t="shared" si="122"/>
        <v>***</v>
      </c>
      <c r="AB1480">
        <f t="shared" si="123"/>
        <v>0</v>
      </c>
    </row>
    <row r="1481" spans="24:28">
      <c r="X1481" t="str">
        <f t="shared" si="119"/>
        <v>_</v>
      </c>
      <c r="Y1481" t="str">
        <f t="shared" si="120"/>
        <v>0.000</v>
      </c>
      <c r="Z1481" t="str">
        <f t="shared" si="121"/>
        <v>0.000</v>
      </c>
      <c r="AA1481" s="2" t="str">
        <f t="shared" si="122"/>
        <v>***</v>
      </c>
      <c r="AB1481">
        <f t="shared" si="123"/>
        <v>0</v>
      </c>
    </row>
    <row r="1482" spans="24:28">
      <c r="X1482" t="str">
        <f t="shared" si="119"/>
        <v>_</v>
      </c>
      <c r="Y1482" t="str">
        <f t="shared" si="120"/>
        <v>0.000</v>
      </c>
      <c r="Z1482" t="str">
        <f t="shared" si="121"/>
        <v>0.000</v>
      </c>
      <c r="AA1482" s="2" t="str">
        <f t="shared" si="122"/>
        <v>***</v>
      </c>
      <c r="AB1482">
        <f t="shared" si="123"/>
        <v>0</v>
      </c>
    </row>
    <row r="1483" spans="24:28">
      <c r="X1483" t="str">
        <f t="shared" si="119"/>
        <v>_</v>
      </c>
      <c r="Y1483" t="str">
        <f t="shared" si="120"/>
        <v>0.000</v>
      </c>
      <c r="Z1483" t="str">
        <f t="shared" si="121"/>
        <v>0.000</v>
      </c>
      <c r="AA1483" s="2" t="str">
        <f t="shared" si="122"/>
        <v>***</v>
      </c>
      <c r="AB1483">
        <f t="shared" si="123"/>
        <v>0</v>
      </c>
    </row>
    <row r="1484" spans="24:28">
      <c r="X1484" t="str">
        <f t="shared" si="119"/>
        <v>_</v>
      </c>
      <c r="Y1484" t="str">
        <f t="shared" si="120"/>
        <v>0.000</v>
      </c>
      <c r="Z1484" t="str">
        <f t="shared" si="121"/>
        <v>0.000</v>
      </c>
      <c r="AA1484" s="2" t="str">
        <f t="shared" si="122"/>
        <v>***</v>
      </c>
      <c r="AB1484">
        <f t="shared" si="123"/>
        <v>0</v>
      </c>
    </row>
    <row r="1485" spans="24:28">
      <c r="X1485" t="str">
        <f t="shared" si="119"/>
        <v>_</v>
      </c>
      <c r="Y1485" t="str">
        <f t="shared" si="120"/>
        <v>0.000</v>
      </c>
      <c r="Z1485" t="str">
        <f t="shared" si="121"/>
        <v>0.000</v>
      </c>
      <c r="AA1485" s="2" t="str">
        <f t="shared" si="122"/>
        <v>***</v>
      </c>
      <c r="AB1485">
        <f t="shared" si="123"/>
        <v>0</v>
      </c>
    </row>
    <row r="1486" spans="24:28">
      <c r="X1486" t="str">
        <f t="shared" si="119"/>
        <v>_</v>
      </c>
      <c r="Y1486" t="str">
        <f t="shared" si="120"/>
        <v>0.000</v>
      </c>
      <c r="Z1486" t="str">
        <f t="shared" si="121"/>
        <v>0.000</v>
      </c>
      <c r="AA1486" s="2" t="str">
        <f t="shared" si="122"/>
        <v>***</v>
      </c>
      <c r="AB1486">
        <f t="shared" si="123"/>
        <v>0</v>
      </c>
    </row>
    <row r="1487" spans="24:28">
      <c r="X1487" t="str">
        <f t="shared" si="119"/>
        <v>_</v>
      </c>
      <c r="Y1487" t="str">
        <f t="shared" si="120"/>
        <v>0.000</v>
      </c>
      <c r="Z1487" t="str">
        <f t="shared" si="121"/>
        <v>0.000</v>
      </c>
      <c r="AA1487" s="2" t="str">
        <f t="shared" si="122"/>
        <v>***</v>
      </c>
      <c r="AB1487">
        <f t="shared" si="123"/>
        <v>0</v>
      </c>
    </row>
    <row r="1488" spans="24:28">
      <c r="X1488" t="str">
        <f t="shared" si="119"/>
        <v>_</v>
      </c>
      <c r="Y1488" t="str">
        <f t="shared" si="120"/>
        <v>0.000</v>
      </c>
      <c r="Z1488" t="str">
        <f t="shared" si="121"/>
        <v>0.000</v>
      </c>
      <c r="AA1488" s="2" t="str">
        <f t="shared" si="122"/>
        <v>***</v>
      </c>
      <c r="AB1488">
        <f t="shared" si="123"/>
        <v>0</v>
      </c>
    </row>
    <row r="1489" spans="24:28">
      <c r="X1489" t="str">
        <f t="shared" si="119"/>
        <v>_</v>
      </c>
      <c r="Y1489" t="str">
        <f t="shared" si="120"/>
        <v>0.000</v>
      </c>
      <c r="Z1489" t="str">
        <f t="shared" si="121"/>
        <v>0.000</v>
      </c>
      <c r="AA1489" s="2" t="str">
        <f t="shared" si="122"/>
        <v>***</v>
      </c>
      <c r="AB1489">
        <f t="shared" si="123"/>
        <v>0</v>
      </c>
    </row>
    <row r="1490" spans="24:28">
      <c r="X1490" t="str">
        <f t="shared" si="119"/>
        <v>_</v>
      </c>
      <c r="Y1490" t="str">
        <f t="shared" si="120"/>
        <v>0.000</v>
      </c>
      <c r="Z1490" t="str">
        <f t="shared" si="121"/>
        <v>0.000</v>
      </c>
      <c r="AA1490" s="2" t="str">
        <f t="shared" si="122"/>
        <v>***</v>
      </c>
      <c r="AB1490">
        <f t="shared" si="123"/>
        <v>0</v>
      </c>
    </row>
    <row r="1491" spans="24:28">
      <c r="X1491" t="str">
        <f t="shared" si="119"/>
        <v>_</v>
      </c>
      <c r="Y1491" t="str">
        <f t="shared" si="120"/>
        <v>0.000</v>
      </c>
      <c r="Z1491" t="str">
        <f t="shared" si="121"/>
        <v>0.000</v>
      </c>
      <c r="AA1491" s="2" t="str">
        <f t="shared" si="122"/>
        <v>***</v>
      </c>
      <c r="AB1491">
        <f t="shared" si="123"/>
        <v>0</v>
      </c>
    </row>
    <row r="1492" spans="24:28">
      <c r="X1492" t="str">
        <f t="shared" si="119"/>
        <v>_</v>
      </c>
      <c r="Y1492" t="str">
        <f t="shared" si="120"/>
        <v>0.000</v>
      </c>
      <c r="Z1492" t="str">
        <f t="shared" si="121"/>
        <v>0.000</v>
      </c>
      <c r="AA1492" s="2" t="str">
        <f t="shared" si="122"/>
        <v>***</v>
      </c>
      <c r="AB1492">
        <f t="shared" si="123"/>
        <v>0</v>
      </c>
    </row>
    <row r="1493" spans="24:28">
      <c r="X1493" t="str">
        <f t="shared" si="119"/>
        <v>_</v>
      </c>
      <c r="Y1493" t="str">
        <f t="shared" si="120"/>
        <v>0.000</v>
      </c>
      <c r="Z1493" t="str">
        <f t="shared" si="121"/>
        <v>0.000</v>
      </c>
      <c r="AA1493" s="2" t="str">
        <f t="shared" si="122"/>
        <v>***</v>
      </c>
      <c r="AB1493">
        <f t="shared" si="123"/>
        <v>0</v>
      </c>
    </row>
    <row r="1494" spans="24:28">
      <c r="X1494" t="str">
        <f t="shared" si="119"/>
        <v>_</v>
      </c>
      <c r="Y1494" t="str">
        <f t="shared" si="120"/>
        <v>0.000</v>
      </c>
      <c r="Z1494" t="str">
        <f t="shared" si="121"/>
        <v>0.000</v>
      </c>
      <c r="AA1494" s="2" t="str">
        <f t="shared" si="122"/>
        <v>***</v>
      </c>
      <c r="AB1494">
        <f t="shared" si="123"/>
        <v>0</v>
      </c>
    </row>
    <row r="1495" spans="24:28">
      <c r="X1495" t="str">
        <f t="shared" si="119"/>
        <v>_</v>
      </c>
      <c r="Y1495" t="str">
        <f t="shared" si="120"/>
        <v>0.000</v>
      </c>
      <c r="Z1495" t="str">
        <f t="shared" si="121"/>
        <v>0.000</v>
      </c>
      <c r="AA1495" s="2" t="str">
        <f t="shared" si="122"/>
        <v>***</v>
      </c>
      <c r="AB1495">
        <f t="shared" si="123"/>
        <v>0</v>
      </c>
    </row>
    <row r="1496" spans="24:28">
      <c r="X1496" t="str">
        <f t="shared" si="119"/>
        <v>_</v>
      </c>
      <c r="Y1496" t="str">
        <f t="shared" si="120"/>
        <v>0.000</v>
      </c>
      <c r="Z1496" t="str">
        <f t="shared" si="121"/>
        <v>0.000</v>
      </c>
      <c r="AA1496" s="2" t="str">
        <f t="shared" si="122"/>
        <v>***</v>
      </c>
      <c r="AB1496">
        <f t="shared" si="123"/>
        <v>0</v>
      </c>
    </row>
    <row r="1497" spans="24:28">
      <c r="X1497" t="str">
        <f t="shared" si="119"/>
        <v>_</v>
      </c>
      <c r="Y1497" t="str">
        <f t="shared" si="120"/>
        <v>0.000</v>
      </c>
      <c r="Z1497" t="str">
        <f t="shared" si="121"/>
        <v>0.000</v>
      </c>
      <c r="AA1497" s="2" t="str">
        <f t="shared" si="122"/>
        <v>***</v>
      </c>
      <c r="AB1497">
        <f t="shared" si="123"/>
        <v>0</v>
      </c>
    </row>
    <row r="1498" spans="24:28">
      <c r="X1498" t="str">
        <f t="shared" si="119"/>
        <v>_</v>
      </c>
      <c r="Y1498" t="str">
        <f t="shared" si="120"/>
        <v>0.000</v>
      </c>
      <c r="Z1498" t="str">
        <f t="shared" si="121"/>
        <v>0.000</v>
      </c>
      <c r="AA1498" s="2" t="str">
        <f t="shared" si="122"/>
        <v>***</v>
      </c>
      <c r="AB1498">
        <f t="shared" si="123"/>
        <v>0</v>
      </c>
    </row>
    <row r="1499" spans="24:28">
      <c r="X1499" t="str">
        <f t="shared" si="119"/>
        <v>_</v>
      </c>
      <c r="Y1499" t="str">
        <f t="shared" si="120"/>
        <v>0.000</v>
      </c>
      <c r="Z1499" t="str">
        <f t="shared" si="121"/>
        <v>0.000</v>
      </c>
      <c r="AA1499" s="2" t="str">
        <f t="shared" si="122"/>
        <v>***</v>
      </c>
      <c r="AB1499">
        <f t="shared" si="123"/>
        <v>0</v>
      </c>
    </row>
    <row r="1500" spans="24:28">
      <c r="X1500" t="str">
        <f t="shared" si="119"/>
        <v>_</v>
      </c>
      <c r="Y1500" t="str">
        <f t="shared" si="120"/>
        <v>0.000</v>
      </c>
      <c r="Z1500" t="str">
        <f t="shared" si="121"/>
        <v>0.000</v>
      </c>
      <c r="AA1500" s="2" t="str">
        <f t="shared" si="122"/>
        <v>***</v>
      </c>
      <c r="AB1500">
        <f t="shared" si="123"/>
        <v>0</v>
      </c>
    </row>
    <row r="1501" spans="24:28">
      <c r="X1501" t="str">
        <f t="shared" si="119"/>
        <v>_</v>
      </c>
      <c r="Y1501" t="str">
        <f t="shared" si="120"/>
        <v>0.000</v>
      </c>
      <c r="Z1501" t="str">
        <f t="shared" si="121"/>
        <v>0.000</v>
      </c>
      <c r="AA1501" s="2" t="str">
        <f t="shared" si="122"/>
        <v>***</v>
      </c>
      <c r="AB1501">
        <f t="shared" si="123"/>
        <v>0</v>
      </c>
    </row>
    <row r="1502" spans="24:28">
      <c r="X1502" t="str">
        <f t="shared" si="119"/>
        <v>_</v>
      </c>
      <c r="Y1502" t="str">
        <f t="shared" si="120"/>
        <v>0.000</v>
      </c>
      <c r="Z1502" t="str">
        <f t="shared" si="121"/>
        <v>0.000</v>
      </c>
      <c r="AA1502" s="2" t="str">
        <f t="shared" si="122"/>
        <v>***</v>
      </c>
      <c r="AB1502">
        <f t="shared" si="123"/>
        <v>0</v>
      </c>
    </row>
    <row r="1503" spans="24:28">
      <c r="X1503" t="str">
        <f t="shared" si="119"/>
        <v>_</v>
      </c>
      <c r="Y1503" t="str">
        <f t="shared" si="120"/>
        <v>0.000</v>
      </c>
      <c r="Z1503" t="str">
        <f t="shared" si="121"/>
        <v>0.000</v>
      </c>
      <c r="AA1503" s="2" t="str">
        <f t="shared" si="122"/>
        <v>***</v>
      </c>
      <c r="AB1503">
        <f t="shared" si="123"/>
        <v>0</v>
      </c>
    </row>
    <row r="1504" spans="24:28">
      <c r="X1504" t="str">
        <f t="shared" si="119"/>
        <v>_</v>
      </c>
      <c r="Y1504" t="str">
        <f t="shared" si="120"/>
        <v>0.000</v>
      </c>
      <c r="Z1504" t="str">
        <f t="shared" si="121"/>
        <v>0.000</v>
      </c>
      <c r="AA1504" s="2" t="str">
        <f t="shared" si="122"/>
        <v>***</v>
      </c>
      <c r="AB1504">
        <f t="shared" si="123"/>
        <v>0</v>
      </c>
    </row>
    <row r="1505" spans="24:28">
      <c r="X1505" t="str">
        <f t="shared" si="119"/>
        <v>_</v>
      </c>
      <c r="Y1505" t="str">
        <f t="shared" si="120"/>
        <v>0.000</v>
      </c>
      <c r="Z1505" t="str">
        <f t="shared" si="121"/>
        <v>0.000</v>
      </c>
      <c r="AA1505" s="2" t="str">
        <f t="shared" si="122"/>
        <v>***</v>
      </c>
      <c r="AB1505">
        <f t="shared" si="123"/>
        <v>0</v>
      </c>
    </row>
    <row r="1506" spans="24:28">
      <c r="X1506" t="str">
        <f t="shared" si="119"/>
        <v>_</v>
      </c>
      <c r="Y1506" t="str">
        <f t="shared" si="120"/>
        <v>0.000</v>
      </c>
      <c r="Z1506" t="str">
        <f t="shared" si="121"/>
        <v>0.000</v>
      </c>
      <c r="AA1506" s="2" t="str">
        <f t="shared" si="122"/>
        <v>***</v>
      </c>
      <c r="AB1506">
        <f t="shared" si="123"/>
        <v>0</v>
      </c>
    </row>
    <row r="1507" spans="24:28">
      <c r="X1507" t="str">
        <f t="shared" si="119"/>
        <v>_</v>
      </c>
      <c r="Y1507" t="str">
        <f t="shared" si="120"/>
        <v>0.000</v>
      </c>
      <c r="Z1507" t="str">
        <f t="shared" si="121"/>
        <v>0.000</v>
      </c>
      <c r="AA1507" s="2" t="str">
        <f t="shared" si="122"/>
        <v>***</v>
      </c>
      <c r="AB1507">
        <f t="shared" si="123"/>
        <v>0</v>
      </c>
    </row>
    <row r="1508" spans="24:28">
      <c r="X1508" t="str">
        <f t="shared" si="119"/>
        <v>_</v>
      </c>
      <c r="Y1508" t="str">
        <f t="shared" si="120"/>
        <v>0.000</v>
      </c>
      <c r="Z1508" t="str">
        <f t="shared" si="121"/>
        <v>0.000</v>
      </c>
      <c r="AA1508" s="2" t="str">
        <f t="shared" si="122"/>
        <v>***</v>
      </c>
      <c r="AB1508">
        <f t="shared" si="123"/>
        <v>0</v>
      </c>
    </row>
    <row r="1509" spans="24:28">
      <c r="X1509" t="str">
        <f t="shared" si="119"/>
        <v>_</v>
      </c>
      <c r="Y1509" t="str">
        <f t="shared" si="120"/>
        <v>0.000</v>
      </c>
      <c r="Z1509" t="str">
        <f t="shared" si="121"/>
        <v>0.000</v>
      </c>
      <c r="AA1509" s="2" t="str">
        <f t="shared" si="122"/>
        <v>***</v>
      </c>
      <c r="AB1509">
        <f t="shared" si="123"/>
        <v>0</v>
      </c>
    </row>
    <row r="1510" spans="24:28">
      <c r="X1510" t="str">
        <f t="shared" si="119"/>
        <v>_</v>
      </c>
      <c r="Y1510" t="str">
        <f t="shared" si="120"/>
        <v>0.000</v>
      </c>
      <c r="Z1510" t="str">
        <f t="shared" si="121"/>
        <v>0.000</v>
      </c>
      <c r="AA1510" s="2" t="str">
        <f t="shared" si="122"/>
        <v>***</v>
      </c>
      <c r="AB1510">
        <f t="shared" si="123"/>
        <v>0</v>
      </c>
    </row>
    <row r="1511" spans="24:28">
      <c r="X1511" t="str">
        <f t="shared" si="119"/>
        <v>_</v>
      </c>
      <c r="Y1511" t="str">
        <f t="shared" si="120"/>
        <v>0.000</v>
      </c>
      <c r="Z1511" t="str">
        <f t="shared" si="121"/>
        <v>0.000</v>
      </c>
      <c r="AA1511" s="2" t="str">
        <f t="shared" si="122"/>
        <v>***</v>
      </c>
      <c r="AB1511">
        <f t="shared" si="123"/>
        <v>0</v>
      </c>
    </row>
    <row r="1512" spans="24:28">
      <c r="X1512" t="str">
        <f t="shared" si="119"/>
        <v>_</v>
      </c>
      <c r="Y1512" t="str">
        <f t="shared" si="120"/>
        <v>0.000</v>
      </c>
      <c r="Z1512" t="str">
        <f t="shared" si="121"/>
        <v>0.000</v>
      </c>
      <c r="AA1512" s="2" t="str">
        <f t="shared" si="122"/>
        <v>***</v>
      </c>
      <c r="AB1512">
        <f t="shared" si="123"/>
        <v>0</v>
      </c>
    </row>
    <row r="1513" spans="24:28">
      <c r="X1513" t="str">
        <f t="shared" si="119"/>
        <v>_</v>
      </c>
      <c r="Y1513" t="str">
        <f t="shared" si="120"/>
        <v>0.000</v>
      </c>
      <c r="Z1513" t="str">
        <f t="shared" si="121"/>
        <v>0.000</v>
      </c>
      <c r="AA1513" s="2" t="str">
        <f t="shared" si="122"/>
        <v>***</v>
      </c>
      <c r="AB1513">
        <f t="shared" si="123"/>
        <v>0</v>
      </c>
    </row>
    <row r="1514" spans="24:28">
      <c r="X1514" t="str">
        <f t="shared" si="119"/>
        <v>_</v>
      </c>
      <c r="Y1514" t="str">
        <f t="shared" si="120"/>
        <v>0.000</v>
      </c>
      <c r="Z1514" t="str">
        <f t="shared" si="121"/>
        <v>0.000</v>
      </c>
      <c r="AA1514" s="2" t="str">
        <f t="shared" si="122"/>
        <v>***</v>
      </c>
      <c r="AB1514">
        <f t="shared" si="123"/>
        <v>0</v>
      </c>
    </row>
    <row r="1515" spans="24:28">
      <c r="X1515" t="str">
        <f t="shared" si="119"/>
        <v>_</v>
      </c>
      <c r="Y1515" t="str">
        <f t="shared" si="120"/>
        <v>0.000</v>
      </c>
      <c r="Z1515" t="str">
        <f t="shared" si="121"/>
        <v>0.000</v>
      </c>
      <c r="AA1515" s="2" t="str">
        <f t="shared" si="122"/>
        <v>***</v>
      </c>
      <c r="AB1515">
        <f t="shared" si="123"/>
        <v>0</v>
      </c>
    </row>
    <row r="1516" spans="24:28">
      <c r="X1516" t="str">
        <f t="shared" si="119"/>
        <v>_</v>
      </c>
      <c r="Y1516" t="str">
        <f t="shared" si="120"/>
        <v>0.000</v>
      </c>
      <c r="Z1516" t="str">
        <f t="shared" si="121"/>
        <v>0.000</v>
      </c>
      <c r="AA1516" s="2" t="str">
        <f t="shared" si="122"/>
        <v>***</v>
      </c>
      <c r="AB1516">
        <f t="shared" si="123"/>
        <v>0</v>
      </c>
    </row>
    <row r="1517" spans="24:28">
      <c r="X1517" t="str">
        <f t="shared" si="119"/>
        <v>_</v>
      </c>
      <c r="Y1517" t="str">
        <f t="shared" si="120"/>
        <v>0.000</v>
      </c>
      <c r="Z1517" t="str">
        <f t="shared" si="121"/>
        <v>0.000</v>
      </c>
      <c r="AA1517" s="2" t="str">
        <f t="shared" si="122"/>
        <v>***</v>
      </c>
      <c r="AB1517">
        <f t="shared" si="123"/>
        <v>0</v>
      </c>
    </row>
    <row r="1518" spans="24:28">
      <c r="X1518" t="str">
        <f t="shared" si="119"/>
        <v>_</v>
      </c>
      <c r="Y1518" t="str">
        <f t="shared" si="120"/>
        <v>0.000</v>
      </c>
      <c r="Z1518" t="str">
        <f t="shared" si="121"/>
        <v>0.000</v>
      </c>
      <c r="AA1518" s="2" t="str">
        <f t="shared" si="122"/>
        <v>***</v>
      </c>
      <c r="AB1518">
        <f t="shared" si="123"/>
        <v>0</v>
      </c>
    </row>
    <row r="1519" spans="24:28">
      <c r="X1519" t="str">
        <f t="shared" si="119"/>
        <v>_</v>
      </c>
      <c r="Y1519" t="str">
        <f t="shared" si="120"/>
        <v>0.000</v>
      </c>
      <c r="Z1519" t="str">
        <f t="shared" si="121"/>
        <v>0.000</v>
      </c>
      <c r="AA1519" s="2" t="str">
        <f t="shared" si="122"/>
        <v>***</v>
      </c>
      <c r="AB1519">
        <f t="shared" si="123"/>
        <v>0</v>
      </c>
    </row>
    <row r="1520" spans="24:28">
      <c r="X1520" t="str">
        <f t="shared" si="119"/>
        <v>_</v>
      </c>
      <c r="Y1520" t="str">
        <f t="shared" si="120"/>
        <v>0.000</v>
      </c>
      <c r="Z1520" t="str">
        <f t="shared" si="121"/>
        <v>0.000</v>
      </c>
      <c r="AA1520" s="2" t="str">
        <f t="shared" si="122"/>
        <v>***</v>
      </c>
      <c r="AB1520">
        <f t="shared" si="123"/>
        <v>0</v>
      </c>
    </row>
    <row r="1521" spans="24:28">
      <c r="X1521" t="str">
        <f t="shared" si="119"/>
        <v>_</v>
      </c>
      <c r="Y1521" t="str">
        <f t="shared" si="120"/>
        <v>0.000</v>
      </c>
      <c r="Z1521" t="str">
        <f t="shared" si="121"/>
        <v>0.000</v>
      </c>
      <c r="AA1521" s="2" t="str">
        <f t="shared" si="122"/>
        <v>***</v>
      </c>
      <c r="AB1521">
        <f t="shared" si="123"/>
        <v>0</v>
      </c>
    </row>
    <row r="1522" spans="24:28">
      <c r="X1522" t="str">
        <f t="shared" si="119"/>
        <v>_</v>
      </c>
      <c r="Y1522" t="str">
        <f t="shared" si="120"/>
        <v>0.000</v>
      </c>
      <c r="Z1522" t="str">
        <f t="shared" si="121"/>
        <v>0.000</v>
      </c>
      <c r="AA1522" s="2" t="str">
        <f t="shared" si="122"/>
        <v>***</v>
      </c>
      <c r="AB1522">
        <f t="shared" si="123"/>
        <v>0</v>
      </c>
    </row>
    <row r="1523" spans="24:28">
      <c r="X1523" t="str">
        <f t="shared" si="119"/>
        <v>_</v>
      </c>
      <c r="Y1523" t="str">
        <f t="shared" si="120"/>
        <v>0.000</v>
      </c>
      <c r="Z1523" t="str">
        <f t="shared" si="121"/>
        <v>0.000</v>
      </c>
      <c r="AA1523" s="2" t="str">
        <f t="shared" si="122"/>
        <v>***</v>
      </c>
      <c r="AB1523">
        <f t="shared" si="123"/>
        <v>0</v>
      </c>
    </row>
    <row r="1524" spans="24:28">
      <c r="X1524" t="str">
        <f t="shared" si="119"/>
        <v>_</v>
      </c>
      <c r="Y1524" t="str">
        <f t="shared" si="120"/>
        <v>0.000</v>
      </c>
      <c r="Z1524" t="str">
        <f t="shared" si="121"/>
        <v>0.000</v>
      </c>
      <c r="AA1524" s="2" t="str">
        <f t="shared" si="122"/>
        <v>***</v>
      </c>
      <c r="AB1524">
        <f t="shared" si="123"/>
        <v>0</v>
      </c>
    </row>
    <row r="1525" spans="24:28">
      <c r="X1525" t="str">
        <f t="shared" si="119"/>
        <v>_</v>
      </c>
      <c r="Y1525" t="str">
        <f t="shared" si="120"/>
        <v>0.000</v>
      </c>
      <c r="Z1525" t="str">
        <f t="shared" si="121"/>
        <v>0.000</v>
      </c>
      <c r="AA1525" s="2" t="str">
        <f t="shared" si="122"/>
        <v>***</v>
      </c>
      <c r="AB1525">
        <f t="shared" si="123"/>
        <v>0</v>
      </c>
    </row>
    <row r="1526" spans="24:28">
      <c r="X1526" t="str">
        <f t="shared" si="119"/>
        <v>_</v>
      </c>
      <c r="Y1526" t="str">
        <f t="shared" si="120"/>
        <v>0.000</v>
      </c>
      <c r="Z1526" t="str">
        <f t="shared" si="121"/>
        <v>0.000</v>
      </c>
      <c r="AA1526" s="2" t="str">
        <f t="shared" si="122"/>
        <v>***</v>
      </c>
      <c r="AB1526">
        <f t="shared" si="123"/>
        <v>0</v>
      </c>
    </row>
    <row r="1527" spans="24:28">
      <c r="X1527" t="str">
        <f t="shared" si="119"/>
        <v>_</v>
      </c>
      <c r="Y1527" t="str">
        <f t="shared" si="120"/>
        <v>0.000</v>
      </c>
      <c r="Z1527" t="str">
        <f t="shared" si="121"/>
        <v>0.000</v>
      </c>
      <c r="AA1527" s="2" t="str">
        <f t="shared" si="122"/>
        <v>***</v>
      </c>
      <c r="AB1527">
        <f t="shared" si="123"/>
        <v>0</v>
      </c>
    </row>
    <row r="1528" spans="24:28">
      <c r="X1528" t="str">
        <f t="shared" si="119"/>
        <v>_</v>
      </c>
      <c r="Y1528" t="str">
        <f t="shared" si="120"/>
        <v>0.000</v>
      </c>
      <c r="Z1528" t="str">
        <f t="shared" si="121"/>
        <v>0.000</v>
      </c>
      <c r="AA1528" s="2" t="str">
        <f t="shared" si="122"/>
        <v>***</v>
      </c>
      <c r="AB1528">
        <f t="shared" si="123"/>
        <v>0</v>
      </c>
    </row>
    <row r="1529" spans="24:28">
      <c r="X1529" t="str">
        <f t="shared" si="119"/>
        <v>_</v>
      </c>
      <c r="Y1529" t="str">
        <f t="shared" si="120"/>
        <v>0.000</v>
      </c>
      <c r="Z1529" t="str">
        <f t="shared" si="121"/>
        <v>0.000</v>
      </c>
      <c r="AA1529" s="2" t="str">
        <f t="shared" si="122"/>
        <v>***</v>
      </c>
      <c r="AB1529">
        <f t="shared" si="123"/>
        <v>0</v>
      </c>
    </row>
    <row r="1530" spans="24:28">
      <c r="X1530" t="str">
        <f t="shared" si="119"/>
        <v>_</v>
      </c>
      <c r="Y1530" t="str">
        <f t="shared" si="120"/>
        <v>0.000</v>
      </c>
      <c r="Z1530" t="str">
        <f t="shared" si="121"/>
        <v>0.000</v>
      </c>
      <c r="AA1530" s="2" t="str">
        <f t="shared" si="122"/>
        <v>***</v>
      </c>
      <c r="AB1530">
        <f t="shared" si="123"/>
        <v>0</v>
      </c>
    </row>
    <row r="1531" spans="24:28">
      <c r="X1531" t="str">
        <f t="shared" si="119"/>
        <v>_</v>
      </c>
      <c r="Y1531" t="str">
        <f t="shared" si="120"/>
        <v>0.000</v>
      </c>
      <c r="Z1531" t="str">
        <f t="shared" si="121"/>
        <v>0.000</v>
      </c>
      <c r="AA1531" s="2" t="str">
        <f t="shared" si="122"/>
        <v>***</v>
      </c>
      <c r="AB1531">
        <f t="shared" si="123"/>
        <v>0</v>
      </c>
    </row>
    <row r="1532" spans="24:28">
      <c r="X1532" t="str">
        <f t="shared" si="119"/>
        <v>_</v>
      </c>
      <c r="Y1532" t="str">
        <f t="shared" si="120"/>
        <v>0.000</v>
      </c>
      <c r="Z1532" t="str">
        <f t="shared" si="121"/>
        <v>0.000</v>
      </c>
      <c r="AA1532" s="2" t="str">
        <f t="shared" si="122"/>
        <v>***</v>
      </c>
      <c r="AB1532">
        <f t="shared" si="123"/>
        <v>0</v>
      </c>
    </row>
    <row r="1533" spans="24:28">
      <c r="X1533" t="str">
        <f t="shared" si="119"/>
        <v>_</v>
      </c>
      <c r="Y1533" t="str">
        <f t="shared" si="120"/>
        <v>0.000</v>
      </c>
      <c r="Z1533" t="str">
        <f t="shared" si="121"/>
        <v>0.000</v>
      </c>
      <c r="AA1533" s="2" t="str">
        <f t="shared" si="122"/>
        <v>***</v>
      </c>
      <c r="AB1533">
        <f t="shared" si="123"/>
        <v>0</v>
      </c>
    </row>
    <row r="1534" spans="24:28">
      <c r="X1534" t="str">
        <f t="shared" si="119"/>
        <v>_</v>
      </c>
      <c r="Y1534" t="str">
        <f t="shared" si="120"/>
        <v>0.000</v>
      </c>
      <c r="Z1534" t="str">
        <f t="shared" si="121"/>
        <v>0.000</v>
      </c>
      <c r="AA1534" s="2" t="str">
        <f t="shared" si="122"/>
        <v>***</v>
      </c>
      <c r="AB1534">
        <f t="shared" si="123"/>
        <v>0</v>
      </c>
    </row>
    <row r="1535" spans="24:28">
      <c r="X1535" t="str">
        <f t="shared" si="119"/>
        <v>_</v>
      </c>
      <c r="Y1535" t="str">
        <f t="shared" si="120"/>
        <v>0.000</v>
      </c>
      <c r="Z1535" t="str">
        <f t="shared" si="121"/>
        <v>0.000</v>
      </c>
      <c r="AA1535" s="2" t="str">
        <f t="shared" si="122"/>
        <v>***</v>
      </c>
      <c r="AB1535">
        <f t="shared" si="123"/>
        <v>0</v>
      </c>
    </row>
    <row r="1536" spans="24:28">
      <c r="X1536" t="str">
        <f t="shared" si="119"/>
        <v>_</v>
      </c>
      <c r="Y1536" t="str">
        <f t="shared" si="120"/>
        <v>0.000</v>
      </c>
      <c r="Z1536" t="str">
        <f t="shared" si="121"/>
        <v>0.000</v>
      </c>
      <c r="AA1536" s="2" t="str">
        <f t="shared" si="122"/>
        <v>***</v>
      </c>
      <c r="AB1536">
        <f t="shared" si="123"/>
        <v>0</v>
      </c>
    </row>
    <row r="1537" spans="24:28">
      <c r="X1537" t="str">
        <f t="shared" si="119"/>
        <v>_</v>
      </c>
      <c r="Y1537" t="str">
        <f t="shared" si="120"/>
        <v>0.000</v>
      </c>
      <c r="Z1537" t="str">
        <f t="shared" si="121"/>
        <v>0.000</v>
      </c>
      <c r="AA1537" s="2" t="str">
        <f t="shared" si="122"/>
        <v>***</v>
      </c>
      <c r="AB1537">
        <f t="shared" si="123"/>
        <v>0</v>
      </c>
    </row>
    <row r="1538" spans="24:28">
      <c r="X1538" t="str">
        <f t="shared" ref="X1538:X1601" si="124">E1538&amp;"_"&amp;F1538</f>
        <v>_</v>
      </c>
      <c r="Y1538" t="str">
        <f t="shared" ref="Y1538:Y1601" si="125">TEXT(G1538,"0.000")</f>
        <v>0.000</v>
      </c>
      <c r="Z1538" t="str">
        <f t="shared" ref="Z1538:Z1601" si="126">TEXT(H1538,"0.000")</f>
        <v>0.000</v>
      </c>
      <c r="AA1538" s="2" t="str">
        <f t="shared" ref="AA1538:AA1601" si="127">IF(COUNTIF(J1538,"*E*")&gt;0, "***", IF(TEXT(J1538, "0.00E+00")*1&lt;0.01, "***", IF(TEXT(J1538, "0.00E+00")*1&lt;0.05, "**",  IF(TEXT(J1538, "0.00E+00")*1&lt;0.1, "*",""))))</f>
        <v>***</v>
      </c>
      <c r="AB1538">
        <f t="shared" ref="AB1538:AB1601" si="128">D1538</f>
        <v>0</v>
      </c>
    </row>
    <row r="1539" spans="24:28">
      <c r="X1539" t="str">
        <f t="shared" si="124"/>
        <v>_</v>
      </c>
      <c r="Y1539" t="str">
        <f t="shared" si="125"/>
        <v>0.000</v>
      </c>
      <c r="Z1539" t="str">
        <f t="shared" si="126"/>
        <v>0.000</v>
      </c>
      <c r="AA1539" s="2" t="str">
        <f t="shared" si="127"/>
        <v>***</v>
      </c>
      <c r="AB1539">
        <f t="shared" si="128"/>
        <v>0</v>
      </c>
    </row>
    <row r="1540" spans="24:28">
      <c r="X1540" t="str">
        <f t="shared" si="124"/>
        <v>_</v>
      </c>
      <c r="Y1540" t="str">
        <f t="shared" si="125"/>
        <v>0.000</v>
      </c>
      <c r="Z1540" t="str">
        <f t="shared" si="126"/>
        <v>0.000</v>
      </c>
      <c r="AA1540" s="2" t="str">
        <f t="shared" si="127"/>
        <v>***</v>
      </c>
      <c r="AB1540">
        <f t="shared" si="128"/>
        <v>0</v>
      </c>
    </row>
    <row r="1541" spans="24:28">
      <c r="X1541" t="str">
        <f t="shared" si="124"/>
        <v>_</v>
      </c>
      <c r="Y1541" t="str">
        <f t="shared" si="125"/>
        <v>0.000</v>
      </c>
      <c r="Z1541" t="str">
        <f t="shared" si="126"/>
        <v>0.000</v>
      </c>
      <c r="AA1541" s="2" t="str">
        <f t="shared" si="127"/>
        <v>***</v>
      </c>
      <c r="AB1541">
        <f t="shared" si="128"/>
        <v>0</v>
      </c>
    </row>
    <row r="1542" spans="24:28">
      <c r="X1542" t="str">
        <f t="shared" si="124"/>
        <v>_</v>
      </c>
      <c r="Y1542" t="str">
        <f t="shared" si="125"/>
        <v>0.000</v>
      </c>
      <c r="Z1542" t="str">
        <f t="shared" si="126"/>
        <v>0.000</v>
      </c>
      <c r="AA1542" s="2" t="str">
        <f t="shared" si="127"/>
        <v>***</v>
      </c>
      <c r="AB1542">
        <f t="shared" si="128"/>
        <v>0</v>
      </c>
    </row>
    <row r="1543" spans="24:28">
      <c r="X1543" t="str">
        <f t="shared" si="124"/>
        <v>_</v>
      </c>
      <c r="Y1543" t="str">
        <f t="shared" si="125"/>
        <v>0.000</v>
      </c>
      <c r="Z1543" t="str">
        <f t="shared" si="126"/>
        <v>0.000</v>
      </c>
      <c r="AA1543" s="2" t="str">
        <f t="shared" si="127"/>
        <v>***</v>
      </c>
      <c r="AB1543">
        <f t="shared" si="128"/>
        <v>0</v>
      </c>
    </row>
    <row r="1544" spans="24:28">
      <c r="X1544" t="str">
        <f t="shared" si="124"/>
        <v>_</v>
      </c>
      <c r="Y1544" t="str">
        <f t="shared" si="125"/>
        <v>0.000</v>
      </c>
      <c r="Z1544" t="str">
        <f t="shared" si="126"/>
        <v>0.000</v>
      </c>
      <c r="AA1544" s="2" t="str">
        <f t="shared" si="127"/>
        <v>***</v>
      </c>
      <c r="AB1544">
        <f t="shared" si="128"/>
        <v>0</v>
      </c>
    </row>
    <row r="1545" spans="24:28">
      <c r="X1545" t="str">
        <f t="shared" si="124"/>
        <v>_</v>
      </c>
      <c r="Y1545" t="str">
        <f t="shared" si="125"/>
        <v>0.000</v>
      </c>
      <c r="Z1545" t="str">
        <f t="shared" si="126"/>
        <v>0.000</v>
      </c>
      <c r="AA1545" s="2" t="str">
        <f t="shared" si="127"/>
        <v>***</v>
      </c>
      <c r="AB1545">
        <f t="shared" si="128"/>
        <v>0</v>
      </c>
    </row>
    <row r="1546" spans="24:28">
      <c r="X1546" t="str">
        <f t="shared" si="124"/>
        <v>_</v>
      </c>
      <c r="Y1546" t="str">
        <f t="shared" si="125"/>
        <v>0.000</v>
      </c>
      <c r="Z1546" t="str">
        <f t="shared" si="126"/>
        <v>0.000</v>
      </c>
      <c r="AA1546" s="2" t="str">
        <f t="shared" si="127"/>
        <v>***</v>
      </c>
      <c r="AB1546">
        <f t="shared" si="128"/>
        <v>0</v>
      </c>
    </row>
    <row r="1547" spans="24:28">
      <c r="X1547" t="str">
        <f t="shared" si="124"/>
        <v>_</v>
      </c>
      <c r="Y1547" t="str">
        <f t="shared" si="125"/>
        <v>0.000</v>
      </c>
      <c r="Z1547" t="str">
        <f t="shared" si="126"/>
        <v>0.000</v>
      </c>
      <c r="AA1547" s="2" t="str">
        <f t="shared" si="127"/>
        <v>***</v>
      </c>
      <c r="AB1547">
        <f t="shared" si="128"/>
        <v>0</v>
      </c>
    </row>
    <row r="1548" spans="24:28">
      <c r="X1548" t="str">
        <f t="shared" si="124"/>
        <v>_</v>
      </c>
      <c r="Y1548" t="str">
        <f t="shared" si="125"/>
        <v>0.000</v>
      </c>
      <c r="Z1548" t="str">
        <f t="shared" si="126"/>
        <v>0.000</v>
      </c>
      <c r="AA1548" s="2" t="str">
        <f t="shared" si="127"/>
        <v>***</v>
      </c>
      <c r="AB1548">
        <f t="shared" si="128"/>
        <v>0</v>
      </c>
    </row>
    <row r="1549" spans="24:28">
      <c r="X1549" t="str">
        <f t="shared" si="124"/>
        <v>_</v>
      </c>
      <c r="Y1549" t="str">
        <f t="shared" si="125"/>
        <v>0.000</v>
      </c>
      <c r="Z1549" t="str">
        <f t="shared" si="126"/>
        <v>0.000</v>
      </c>
      <c r="AA1549" s="2" t="str">
        <f t="shared" si="127"/>
        <v>***</v>
      </c>
      <c r="AB1549">
        <f t="shared" si="128"/>
        <v>0</v>
      </c>
    </row>
    <row r="1550" spans="24:28">
      <c r="X1550" t="str">
        <f t="shared" si="124"/>
        <v>_</v>
      </c>
      <c r="Y1550" t="str">
        <f t="shared" si="125"/>
        <v>0.000</v>
      </c>
      <c r="Z1550" t="str">
        <f t="shared" si="126"/>
        <v>0.000</v>
      </c>
      <c r="AA1550" s="2" t="str">
        <f t="shared" si="127"/>
        <v>***</v>
      </c>
      <c r="AB1550">
        <f t="shared" si="128"/>
        <v>0</v>
      </c>
    </row>
    <row r="1551" spans="24:28">
      <c r="X1551" t="str">
        <f t="shared" si="124"/>
        <v>_</v>
      </c>
      <c r="Y1551" t="str">
        <f t="shared" si="125"/>
        <v>0.000</v>
      </c>
      <c r="Z1551" t="str">
        <f t="shared" si="126"/>
        <v>0.000</v>
      </c>
      <c r="AA1551" s="2" t="str">
        <f t="shared" si="127"/>
        <v>***</v>
      </c>
      <c r="AB1551">
        <f t="shared" si="128"/>
        <v>0</v>
      </c>
    </row>
    <row r="1552" spans="24:28">
      <c r="X1552" t="str">
        <f t="shared" si="124"/>
        <v>_</v>
      </c>
      <c r="Y1552" t="str">
        <f t="shared" si="125"/>
        <v>0.000</v>
      </c>
      <c r="Z1552" t="str">
        <f t="shared" si="126"/>
        <v>0.000</v>
      </c>
      <c r="AA1552" s="2" t="str">
        <f t="shared" si="127"/>
        <v>***</v>
      </c>
      <c r="AB1552">
        <f t="shared" si="128"/>
        <v>0</v>
      </c>
    </row>
    <row r="1553" spans="24:28">
      <c r="X1553" t="str">
        <f t="shared" si="124"/>
        <v>_</v>
      </c>
      <c r="Y1553" t="str">
        <f t="shared" si="125"/>
        <v>0.000</v>
      </c>
      <c r="Z1553" t="str">
        <f t="shared" si="126"/>
        <v>0.000</v>
      </c>
      <c r="AA1553" s="2" t="str">
        <f t="shared" si="127"/>
        <v>***</v>
      </c>
      <c r="AB1553">
        <f t="shared" si="128"/>
        <v>0</v>
      </c>
    </row>
    <row r="1554" spans="24:28">
      <c r="X1554" t="str">
        <f t="shared" si="124"/>
        <v>_</v>
      </c>
      <c r="Y1554" t="str">
        <f t="shared" si="125"/>
        <v>0.000</v>
      </c>
      <c r="Z1554" t="str">
        <f t="shared" si="126"/>
        <v>0.000</v>
      </c>
      <c r="AA1554" s="2" t="str">
        <f t="shared" si="127"/>
        <v>***</v>
      </c>
      <c r="AB1554">
        <f t="shared" si="128"/>
        <v>0</v>
      </c>
    </row>
    <row r="1555" spans="24:28">
      <c r="X1555" t="str">
        <f t="shared" si="124"/>
        <v>_</v>
      </c>
      <c r="Y1555" t="str">
        <f t="shared" si="125"/>
        <v>0.000</v>
      </c>
      <c r="Z1555" t="str">
        <f t="shared" si="126"/>
        <v>0.000</v>
      </c>
      <c r="AA1555" s="2" t="str">
        <f t="shared" si="127"/>
        <v>***</v>
      </c>
      <c r="AB1555">
        <f t="shared" si="128"/>
        <v>0</v>
      </c>
    </row>
    <row r="1556" spans="24:28">
      <c r="X1556" t="str">
        <f t="shared" si="124"/>
        <v>_</v>
      </c>
      <c r="Y1556" t="str">
        <f t="shared" si="125"/>
        <v>0.000</v>
      </c>
      <c r="Z1556" t="str">
        <f t="shared" si="126"/>
        <v>0.000</v>
      </c>
      <c r="AA1556" s="2" t="str">
        <f t="shared" si="127"/>
        <v>***</v>
      </c>
      <c r="AB1556">
        <f t="shared" si="128"/>
        <v>0</v>
      </c>
    </row>
    <row r="1557" spans="24:28">
      <c r="X1557" t="str">
        <f t="shared" si="124"/>
        <v>_</v>
      </c>
      <c r="Y1557" t="str">
        <f t="shared" si="125"/>
        <v>0.000</v>
      </c>
      <c r="Z1557" t="str">
        <f t="shared" si="126"/>
        <v>0.000</v>
      </c>
      <c r="AA1557" s="2" t="str">
        <f t="shared" si="127"/>
        <v>***</v>
      </c>
      <c r="AB1557">
        <f t="shared" si="128"/>
        <v>0</v>
      </c>
    </row>
    <row r="1558" spans="24:28">
      <c r="X1558" t="str">
        <f t="shared" si="124"/>
        <v>_</v>
      </c>
      <c r="Y1558" t="str">
        <f t="shared" si="125"/>
        <v>0.000</v>
      </c>
      <c r="Z1558" t="str">
        <f t="shared" si="126"/>
        <v>0.000</v>
      </c>
      <c r="AA1558" s="2" t="str">
        <f t="shared" si="127"/>
        <v>***</v>
      </c>
      <c r="AB1558">
        <f t="shared" si="128"/>
        <v>0</v>
      </c>
    </row>
    <row r="1559" spans="24:28">
      <c r="X1559" t="str">
        <f t="shared" si="124"/>
        <v>_</v>
      </c>
      <c r="Y1559" t="str">
        <f t="shared" si="125"/>
        <v>0.000</v>
      </c>
      <c r="Z1559" t="str">
        <f t="shared" si="126"/>
        <v>0.000</v>
      </c>
      <c r="AA1559" s="2" t="str">
        <f t="shared" si="127"/>
        <v>***</v>
      </c>
      <c r="AB1559">
        <f t="shared" si="128"/>
        <v>0</v>
      </c>
    </row>
    <row r="1560" spans="24:28">
      <c r="X1560" t="str">
        <f t="shared" si="124"/>
        <v>_</v>
      </c>
      <c r="Y1560" t="str">
        <f t="shared" si="125"/>
        <v>0.000</v>
      </c>
      <c r="Z1560" t="str">
        <f t="shared" si="126"/>
        <v>0.000</v>
      </c>
      <c r="AA1560" s="2" t="str">
        <f t="shared" si="127"/>
        <v>***</v>
      </c>
      <c r="AB1560">
        <f t="shared" si="128"/>
        <v>0</v>
      </c>
    </row>
    <row r="1561" spans="24:28">
      <c r="X1561" t="str">
        <f t="shared" si="124"/>
        <v>_</v>
      </c>
      <c r="Y1561" t="str">
        <f t="shared" si="125"/>
        <v>0.000</v>
      </c>
      <c r="Z1561" t="str">
        <f t="shared" si="126"/>
        <v>0.000</v>
      </c>
      <c r="AA1561" s="2" t="str">
        <f t="shared" si="127"/>
        <v>***</v>
      </c>
      <c r="AB1561">
        <f t="shared" si="128"/>
        <v>0</v>
      </c>
    </row>
    <row r="1562" spans="24:28">
      <c r="X1562" t="str">
        <f t="shared" si="124"/>
        <v>_</v>
      </c>
      <c r="Y1562" t="str">
        <f t="shared" si="125"/>
        <v>0.000</v>
      </c>
      <c r="Z1562" t="str">
        <f t="shared" si="126"/>
        <v>0.000</v>
      </c>
      <c r="AA1562" s="2" t="str">
        <f t="shared" si="127"/>
        <v>***</v>
      </c>
      <c r="AB1562">
        <f t="shared" si="128"/>
        <v>0</v>
      </c>
    </row>
    <row r="1563" spans="24:28">
      <c r="X1563" t="str">
        <f t="shared" si="124"/>
        <v>_</v>
      </c>
      <c r="Y1563" t="str">
        <f t="shared" si="125"/>
        <v>0.000</v>
      </c>
      <c r="Z1563" t="str">
        <f t="shared" si="126"/>
        <v>0.000</v>
      </c>
      <c r="AA1563" s="2" t="str">
        <f t="shared" si="127"/>
        <v>***</v>
      </c>
      <c r="AB1563">
        <f t="shared" si="128"/>
        <v>0</v>
      </c>
    </row>
    <row r="1564" spans="24:28">
      <c r="X1564" t="str">
        <f t="shared" si="124"/>
        <v>_</v>
      </c>
      <c r="Y1564" t="str">
        <f t="shared" si="125"/>
        <v>0.000</v>
      </c>
      <c r="Z1564" t="str">
        <f t="shared" si="126"/>
        <v>0.000</v>
      </c>
      <c r="AA1564" s="2" t="str">
        <f t="shared" si="127"/>
        <v>***</v>
      </c>
      <c r="AB1564">
        <f t="shared" si="128"/>
        <v>0</v>
      </c>
    </row>
    <row r="1565" spans="24:28">
      <c r="X1565" t="str">
        <f t="shared" si="124"/>
        <v>_</v>
      </c>
      <c r="Y1565" t="str">
        <f t="shared" si="125"/>
        <v>0.000</v>
      </c>
      <c r="Z1565" t="str">
        <f t="shared" si="126"/>
        <v>0.000</v>
      </c>
      <c r="AA1565" s="2" t="str">
        <f t="shared" si="127"/>
        <v>***</v>
      </c>
      <c r="AB1565">
        <f t="shared" si="128"/>
        <v>0</v>
      </c>
    </row>
    <row r="1566" spans="24:28">
      <c r="X1566" t="str">
        <f t="shared" si="124"/>
        <v>_</v>
      </c>
      <c r="Y1566" t="str">
        <f t="shared" si="125"/>
        <v>0.000</v>
      </c>
      <c r="Z1566" t="str">
        <f t="shared" si="126"/>
        <v>0.000</v>
      </c>
      <c r="AA1566" s="2" t="str">
        <f t="shared" si="127"/>
        <v>***</v>
      </c>
      <c r="AB1566">
        <f t="shared" si="128"/>
        <v>0</v>
      </c>
    </row>
    <row r="1567" spans="24:28">
      <c r="X1567" t="str">
        <f t="shared" si="124"/>
        <v>_</v>
      </c>
      <c r="Y1567" t="str">
        <f t="shared" si="125"/>
        <v>0.000</v>
      </c>
      <c r="Z1567" t="str">
        <f t="shared" si="126"/>
        <v>0.000</v>
      </c>
      <c r="AA1567" s="2" t="str">
        <f t="shared" si="127"/>
        <v>***</v>
      </c>
      <c r="AB1567">
        <f t="shared" si="128"/>
        <v>0</v>
      </c>
    </row>
    <row r="1568" spans="24:28">
      <c r="X1568" t="str">
        <f t="shared" si="124"/>
        <v>_</v>
      </c>
      <c r="Y1568" t="str">
        <f t="shared" si="125"/>
        <v>0.000</v>
      </c>
      <c r="Z1568" t="str">
        <f t="shared" si="126"/>
        <v>0.000</v>
      </c>
      <c r="AA1568" s="2" t="str">
        <f t="shared" si="127"/>
        <v>***</v>
      </c>
      <c r="AB1568">
        <f t="shared" si="128"/>
        <v>0</v>
      </c>
    </row>
    <row r="1569" spans="24:28">
      <c r="X1569" t="str">
        <f t="shared" si="124"/>
        <v>_</v>
      </c>
      <c r="Y1569" t="str">
        <f t="shared" si="125"/>
        <v>0.000</v>
      </c>
      <c r="Z1569" t="str">
        <f t="shared" si="126"/>
        <v>0.000</v>
      </c>
      <c r="AA1569" s="2" t="str">
        <f t="shared" si="127"/>
        <v>***</v>
      </c>
      <c r="AB1569">
        <f t="shared" si="128"/>
        <v>0</v>
      </c>
    </row>
    <row r="1570" spans="24:28">
      <c r="X1570" t="str">
        <f t="shared" si="124"/>
        <v>_</v>
      </c>
      <c r="Y1570" t="str">
        <f t="shared" si="125"/>
        <v>0.000</v>
      </c>
      <c r="Z1570" t="str">
        <f t="shared" si="126"/>
        <v>0.000</v>
      </c>
      <c r="AA1570" s="2" t="str">
        <f t="shared" si="127"/>
        <v>***</v>
      </c>
      <c r="AB1570">
        <f t="shared" si="128"/>
        <v>0</v>
      </c>
    </row>
    <row r="1571" spans="24:28">
      <c r="X1571" t="str">
        <f t="shared" si="124"/>
        <v>_</v>
      </c>
      <c r="Y1571" t="str">
        <f t="shared" si="125"/>
        <v>0.000</v>
      </c>
      <c r="Z1571" t="str">
        <f t="shared" si="126"/>
        <v>0.000</v>
      </c>
      <c r="AA1571" s="2" t="str">
        <f t="shared" si="127"/>
        <v>***</v>
      </c>
      <c r="AB1571">
        <f t="shared" si="128"/>
        <v>0</v>
      </c>
    </row>
    <row r="1572" spans="24:28">
      <c r="X1572" t="str">
        <f t="shared" si="124"/>
        <v>_</v>
      </c>
      <c r="Y1572" t="str">
        <f t="shared" si="125"/>
        <v>0.000</v>
      </c>
      <c r="Z1572" t="str">
        <f t="shared" si="126"/>
        <v>0.000</v>
      </c>
      <c r="AA1572" s="2" t="str">
        <f t="shared" si="127"/>
        <v>***</v>
      </c>
      <c r="AB1572">
        <f t="shared" si="128"/>
        <v>0</v>
      </c>
    </row>
    <row r="1573" spans="24:28">
      <c r="X1573" t="str">
        <f t="shared" si="124"/>
        <v>_</v>
      </c>
      <c r="Y1573" t="str">
        <f t="shared" si="125"/>
        <v>0.000</v>
      </c>
      <c r="Z1573" t="str">
        <f t="shared" si="126"/>
        <v>0.000</v>
      </c>
      <c r="AA1573" s="2" t="str">
        <f t="shared" si="127"/>
        <v>***</v>
      </c>
      <c r="AB1573">
        <f t="shared" si="128"/>
        <v>0</v>
      </c>
    </row>
    <row r="1574" spans="24:28">
      <c r="X1574" t="str">
        <f t="shared" si="124"/>
        <v>_</v>
      </c>
      <c r="Y1574" t="str">
        <f t="shared" si="125"/>
        <v>0.000</v>
      </c>
      <c r="Z1574" t="str">
        <f t="shared" si="126"/>
        <v>0.000</v>
      </c>
      <c r="AA1574" s="2" t="str">
        <f t="shared" si="127"/>
        <v>***</v>
      </c>
      <c r="AB1574">
        <f t="shared" si="128"/>
        <v>0</v>
      </c>
    </row>
    <row r="1575" spans="24:28">
      <c r="X1575" t="str">
        <f t="shared" si="124"/>
        <v>_</v>
      </c>
      <c r="Y1575" t="str">
        <f t="shared" si="125"/>
        <v>0.000</v>
      </c>
      <c r="Z1575" t="str">
        <f t="shared" si="126"/>
        <v>0.000</v>
      </c>
      <c r="AA1575" s="2" t="str">
        <f t="shared" si="127"/>
        <v>***</v>
      </c>
      <c r="AB1575">
        <f t="shared" si="128"/>
        <v>0</v>
      </c>
    </row>
    <row r="1576" spans="24:28">
      <c r="X1576" t="str">
        <f t="shared" si="124"/>
        <v>_</v>
      </c>
      <c r="Y1576" t="str">
        <f t="shared" si="125"/>
        <v>0.000</v>
      </c>
      <c r="Z1576" t="str">
        <f t="shared" si="126"/>
        <v>0.000</v>
      </c>
      <c r="AA1576" s="2" t="str">
        <f t="shared" si="127"/>
        <v>***</v>
      </c>
      <c r="AB1576">
        <f t="shared" si="128"/>
        <v>0</v>
      </c>
    </row>
    <row r="1577" spans="24:28">
      <c r="X1577" t="str">
        <f t="shared" si="124"/>
        <v>_</v>
      </c>
      <c r="Y1577" t="str">
        <f t="shared" si="125"/>
        <v>0.000</v>
      </c>
      <c r="Z1577" t="str">
        <f t="shared" si="126"/>
        <v>0.000</v>
      </c>
      <c r="AA1577" s="2" t="str">
        <f t="shared" si="127"/>
        <v>***</v>
      </c>
      <c r="AB1577">
        <f t="shared" si="128"/>
        <v>0</v>
      </c>
    </row>
    <row r="1578" spans="24:28">
      <c r="X1578" t="str">
        <f t="shared" si="124"/>
        <v>_</v>
      </c>
      <c r="Y1578" t="str">
        <f t="shared" si="125"/>
        <v>0.000</v>
      </c>
      <c r="Z1578" t="str">
        <f t="shared" si="126"/>
        <v>0.000</v>
      </c>
      <c r="AA1578" s="2" t="str">
        <f t="shared" si="127"/>
        <v>***</v>
      </c>
      <c r="AB1578">
        <f t="shared" si="128"/>
        <v>0</v>
      </c>
    </row>
    <row r="1579" spans="24:28">
      <c r="X1579" t="str">
        <f t="shared" si="124"/>
        <v>_</v>
      </c>
      <c r="Y1579" t="str">
        <f t="shared" si="125"/>
        <v>0.000</v>
      </c>
      <c r="Z1579" t="str">
        <f t="shared" si="126"/>
        <v>0.000</v>
      </c>
      <c r="AA1579" s="2" t="str">
        <f t="shared" si="127"/>
        <v>***</v>
      </c>
      <c r="AB1579">
        <f t="shared" si="128"/>
        <v>0</v>
      </c>
    </row>
    <row r="1580" spans="24:28">
      <c r="X1580" t="str">
        <f t="shared" si="124"/>
        <v>_</v>
      </c>
      <c r="Y1580" t="str">
        <f t="shared" si="125"/>
        <v>0.000</v>
      </c>
      <c r="Z1580" t="str">
        <f t="shared" si="126"/>
        <v>0.000</v>
      </c>
      <c r="AA1580" s="2" t="str">
        <f t="shared" si="127"/>
        <v>***</v>
      </c>
      <c r="AB1580">
        <f t="shared" si="128"/>
        <v>0</v>
      </c>
    </row>
    <row r="1581" spans="24:28">
      <c r="X1581" t="str">
        <f t="shared" si="124"/>
        <v>_</v>
      </c>
      <c r="Y1581" t="str">
        <f t="shared" si="125"/>
        <v>0.000</v>
      </c>
      <c r="Z1581" t="str">
        <f t="shared" si="126"/>
        <v>0.000</v>
      </c>
      <c r="AA1581" s="2" t="str">
        <f t="shared" si="127"/>
        <v>***</v>
      </c>
      <c r="AB1581">
        <f t="shared" si="128"/>
        <v>0</v>
      </c>
    </row>
    <row r="1582" spans="24:28">
      <c r="X1582" t="str">
        <f t="shared" si="124"/>
        <v>_</v>
      </c>
      <c r="Y1582" t="str">
        <f t="shared" si="125"/>
        <v>0.000</v>
      </c>
      <c r="Z1582" t="str">
        <f t="shared" si="126"/>
        <v>0.000</v>
      </c>
      <c r="AA1582" s="2" t="str">
        <f t="shared" si="127"/>
        <v>***</v>
      </c>
      <c r="AB1582">
        <f t="shared" si="128"/>
        <v>0</v>
      </c>
    </row>
    <row r="1583" spans="24:28">
      <c r="X1583" t="str">
        <f t="shared" si="124"/>
        <v>_</v>
      </c>
      <c r="Y1583" t="str">
        <f t="shared" si="125"/>
        <v>0.000</v>
      </c>
      <c r="Z1583" t="str">
        <f t="shared" si="126"/>
        <v>0.000</v>
      </c>
      <c r="AA1583" s="2" t="str">
        <f t="shared" si="127"/>
        <v>***</v>
      </c>
      <c r="AB1583">
        <f t="shared" si="128"/>
        <v>0</v>
      </c>
    </row>
    <row r="1584" spans="24:28">
      <c r="X1584" t="str">
        <f t="shared" si="124"/>
        <v>_</v>
      </c>
      <c r="Y1584" t="str">
        <f t="shared" si="125"/>
        <v>0.000</v>
      </c>
      <c r="Z1584" t="str">
        <f t="shared" si="126"/>
        <v>0.000</v>
      </c>
      <c r="AA1584" s="2" t="str">
        <f t="shared" si="127"/>
        <v>***</v>
      </c>
      <c r="AB1584">
        <f t="shared" si="128"/>
        <v>0</v>
      </c>
    </row>
    <row r="1585" spans="24:28">
      <c r="X1585" t="str">
        <f t="shared" si="124"/>
        <v>_</v>
      </c>
      <c r="Y1585" t="str">
        <f t="shared" si="125"/>
        <v>0.000</v>
      </c>
      <c r="Z1585" t="str">
        <f t="shared" si="126"/>
        <v>0.000</v>
      </c>
      <c r="AA1585" s="2" t="str">
        <f t="shared" si="127"/>
        <v>***</v>
      </c>
      <c r="AB1585">
        <f t="shared" si="128"/>
        <v>0</v>
      </c>
    </row>
    <row r="1586" spans="24:28">
      <c r="X1586" t="str">
        <f t="shared" si="124"/>
        <v>_</v>
      </c>
      <c r="Y1586" t="str">
        <f t="shared" si="125"/>
        <v>0.000</v>
      </c>
      <c r="Z1586" t="str">
        <f t="shared" si="126"/>
        <v>0.000</v>
      </c>
      <c r="AA1586" s="2" t="str">
        <f t="shared" si="127"/>
        <v>***</v>
      </c>
      <c r="AB1586">
        <f t="shared" si="128"/>
        <v>0</v>
      </c>
    </row>
    <row r="1587" spans="24:28">
      <c r="X1587" t="str">
        <f t="shared" si="124"/>
        <v>_</v>
      </c>
      <c r="Y1587" t="str">
        <f t="shared" si="125"/>
        <v>0.000</v>
      </c>
      <c r="Z1587" t="str">
        <f t="shared" si="126"/>
        <v>0.000</v>
      </c>
      <c r="AA1587" s="2" t="str">
        <f t="shared" si="127"/>
        <v>***</v>
      </c>
      <c r="AB1587">
        <f t="shared" si="128"/>
        <v>0</v>
      </c>
    </row>
    <row r="1588" spans="24:28">
      <c r="X1588" t="str">
        <f t="shared" si="124"/>
        <v>_</v>
      </c>
      <c r="Y1588" t="str">
        <f t="shared" si="125"/>
        <v>0.000</v>
      </c>
      <c r="Z1588" t="str">
        <f t="shared" si="126"/>
        <v>0.000</v>
      </c>
      <c r="AA1588" s="2" t="str">
        <f t="shared" si="127"/>
        <v>***</v>
      </c>
      <c r="AB1588">
        <f t="shared" si="128"/>
        <v>0</v>
      </c>
    </row>
    <row r="1589" spans="24:28">
      <c r="X1589" t="str">
        <f t="shared" si="124"/>
        <v>_</v>
      </c>
      <c r="Y1589" t="str">
        <f t="shared" si="125"/>
        <v>0.000</v>
      </c>
      <c r="Z1589" t="str">
        <f t="shared" si="126"/>
        <v>0.000</v>
      </c>
      <c r="AA1589" s="2" t="str">
        <f t="shared" si="127"/>
        <v>***</v>
      </c>
      <c r="AB1589">
        <f t="shared" si="128"/>
        <v>0</v>
      </c>
    </row>
    <row r="1590" spans="24:28">
      <c r="X1590" t="str">
        <f t="shared" si="124"/>
        <v>_</v>
      </c>
      <c r="Y1590" t="str">
        <f t="shared" si="125"/>
        <v>0.000</v>
      </c>
      <c r="Z1590" t="str">
        <f t="shared" si="126"/>
        <v>0.000</v>
      </c>
      <c r="AA1590" s="2" t="str">
        <f t="shared" si="127"/>
        <v>***</v>
      </c>
      <c r="AB1590">
        <f t="shared" si="128"/>
        <v>0</v>
      </c>
    </row>
    <row r="1591" spans="24:28">
      <c r="X1591" t="str">
        <f t="shared" si="124"/>
        <v>_</v>
      </c>
      <c r="Y1591" t="str">
        <f t="shared" si="125"/>
        <v>0.000</v>
      </c>
      <c r="Z1591" t="str">
        <f t="shared" si="126"/>
        <v>0.000</v>
      </c>
      <c r="AA1591" s="2" t="str">
        <f t="shared" si="127"/>
        <v>***</v>
      </c>
      <c r="AB1591">
        <f t="shared" si="128"/>
        <v>0</v>
      </c>
    </row>
    <row r="1592" spans="24:28">
      <c r="X1592" t="str">
        <f t="shared" si="124"/>
        <v>_</v>
      </c>
      <c r="Y1592" t="str">
        <f t="shared" si="125"/>
        <v>0.000</v>
      </c>
      <c r="Z1592" t="str">
        <f t="shared" si="126"/>
        <v>0.000</v>
      </c>
      <c r="AA1592" s="2" t="str">
        <f t="shared" si="127"/>
        <v>***</v>
      </c>
      <c r="AB1592">
        <f t="shared" si="128"/>
        <v>0</v>
      </c>
    </row>
    <row r="1593" spans="24:28">
      <c r="X1593" t="str">
        <f t="shared" si="124"/>
        <v>_</v>
      </c>
      <c r="Y1593" t="str">
        <f t="shared" si="125"/>
        <v>0.000</v>
      </c>
      <c r="Z1593" t="str">
        <f t="shared" si="126"/>
        <v>0.000</v>
      </c>
      <c r="AA1593" s="2" t="str">
        <f t="shared" si="127"/>
        <v>***</v>
      </c>
      <c r="AB1593">
        <f t="shared" si="128"/>
        <v>0</v>
      </c>
    </row>
    <row r="1594" spans="24:28">
      <c r="X1594" t="str">
        <f t="shared" si="124"/>
        <v>_</v>
      </c>
      <c r="Y1594" t="str">
        <f t="shared" si="125"/>
        <v>0.000</v>
      </c>
      <c r="Z1594" t="str">
        <f t="shared" si="126"/>
        <v>0.000</v>
      </c>
      <c r="AA1594" s="2" t="str">
        <f t="shared" si="127"/>
        <v>***</v>
      </c>
      <c r="AB1594">
        <f t="shared" si="128"/>
        <v>0</v>
      </c>
    </row>
    <row r="1595" spans="24:28">
      <c r="X1595" t="str">
        <f t="shared" si="124"/>
        <v>_</v>
      </c>
      <c r="Y1595" t="str">
        <f t="shared" si="125"/>
        <v>0.000</v>
      </c>
      <c r="Z1595" t="str">
        <f t="shared" si="126"/>
        <v>0.000</v>
      </c>
      <c r="AA1595" s="2" t="str">
        <f t="shared" si="127"/>
        <v>***</v>
      </c>
      <c r="AB1595">
        <f t="shared" si="128"/>
        <v>0</v>
      </c>
    </row>
    <row r="1596" spans="24:28">
      <c r="X1596" t="str">
        <f t="shared" si="124"/>
        <v>_</v>
      </c>
      <c r="Y1596" t="str">
        <f t="shared" si="125"/>
        <v>0.000</v>
      </c>
      <c r="Z1596" t="str">
        <f t="shared" si="126"/>
        <v>0.000</v>
      </c>
      <c r="AA1596" s="2" t="str">
        <f t="shared" si="127"/>
        <v>***</v>
      </c>
      <c r="AB1596">
        <f t="shared" si="128"/>
        <v>0</v>
      </c>
    </row>
    <row r="1597" spans="24:28">
      <c r="X1597" t="str">
        <f t="shared" si="124"/>
        <v>_</v>
      </c>
      <c r="Y1597" t="str">
        <f t="shared" si="125"/>
        <v>0.000</v>
      </c>
      <c r="Z1597" t="str">
        <f t="shared" si="126"/>
        <v>0.000</v>
      </c>
      <c r="AA1597" s="2" t="str">
        <f t="shared" si="127"/>
        <v>***</v>
      </c>
      <c r="AB1597">
        <f t="shared" si="128"/>
        <v>0</v>
      </c>
    </row>
    <row r="1598" spans="24:28">
      <c r="X1598" t="str">
        <f t="shared" si="124"/>
        <v>_</v>
      </c>
      <c r="Y1598" t="str">
        <f t="shared" si="125"/>
        <v>0.000</v>
      </c>
      <c r="Z1598" t="str">
        <f t="shared" si="126"/>
        <v>0.000</v>
      </c>
      <c r="AA1598" s="2" t="str">
        <f t="shared" si="127"/>
        <v>***</v>
      </c>
      <c r="AB1598">
        <f t="shared" si="128"/>
        <v>0</v>
      </c>
    </row>
    <row r="1599" spans="24:28">
      <c r="X1599" t="str">
        <f t="shared" si="124"/>
        <v>_</v>
      </c>
      <c r="Y1599" t="str">
        <f t="shared" si="125"/>
        <v>0.000</v>
      </c>
      <c r="Z1599" t="str">
        <f t="shared" si="126"/>
        <v>0.000</v>
      </c>
      <c r="AA1599" s="2" t="str">
        <f t="shared" si="127"/>
        <v>***</v>
      </c>
      <c r="AB1599">
        <f t="shared" si="128"/>
        <v>0</v>
      </c>
    </row>
    <row r="1600" spans="24:28">
      <c r="X1600" t="str">
        <f t="shared" si="124"/>
        <v>_</v>
      </c>
      <c r="Y1600" t="str">
        <f t="shared" si="125"/>
        <v>0.000</v>
      </c>
      <c r="Z1600" t="str">
        <f t="shared" si="126"/>
        <v>0.000</v>
      </c>
      <c r="AA1600" s="2" t="str">
        <f t="shared" si="127"/>
        <v>***</v>
      </c>
      <c r="AB1600">
        <f t="shared" si="128"/>
        <v>0</v>
      </c>
    </row>
    <row r="1601" spans="24:28">
      <c r="X1601" t="str">
        <f t="shared" si="124"/>
        <v>_</v>
      </c>
      <c r="Y1601" t="str">
        <f t="shared" si="125"/>
        <v>0.000</v>
      </c>
      <c r="Z1601" t="str">
        <f t="shared" si="126"/>
        <v>0.000</v>
      </c>
      <c r="AA1601" s="2" t="str">
        <f t="shared" si="127"/>
        <v>***</v>
      </c>
      <c r="AB1601">
        <f t="shared" si="128"/>
        <v>0</v>
      </c>
    </row>
    <row r="1602" spans="24:28">
      <c r="X1602" t="str">
        <f t="shared" ref="X1602:X1665" si="129">E1602&amp;"_"&amp;F1602</f>
        <v>_</v>
      </c>
      <c r="Y1602" t="str">
        <f t="shared" ref="Y1602:Y1665" si="130">TEXT(G1602,"0.000")</f>
        <v>0.000</v>
      </c>
      <c r="Z1602" t="str">
        <f t="shared" ref="Z1602:Z1665" si="131">TEXT(H1602,"0.000")</f>
        <v>0.000</v>
      </c>
      <c r="AA1602" s="2" t="str">
        <f t="shared" ref="AA1602:AA1665" si="132">IF(COUNTIF(J1602,"*E*")&gt;0, "***", IF(TEXT(J1602, "0.00E+00")*1&lt;0.01, "***", IF(TEXT(J1602, "0.00E+00")*1&lt;0.05, "**",  IF(TEXT(J1602, "0.00E+00")*1&lt;0.1, "*",""))))</f>
        <v>***</v>
      </c>
      <c r="AB1602">
        <f t="shared" ref="AB1602:AB1665" si="133">D1602</f>
        <v>0</v>
      </c>
    </row>
    <row r="1603" spans="24:28">
      <c r="X1603" t="str">
        <f t="shared" si="129"/>
        <v>_</v>
      </c>
      <c r="Y1603" t="str">
        <f t="shared" si="130"/>
        <v>0.000</v>
      </c>
      <c r="Z1603" t="str">
        <f t="shared" si="131"/>
        <v>0.000</v>
      </c>
      <c r="AA1603" s="2" t="str">
        <f t="shared" si="132"/>
        <v>***</v>
      </c>
      <c r="AB1603">
        <f t="shared" si="133"/>
        <v>0</v>
      </c>
    </row>
    <row r="1604" spans="24:28">
      <c r="X1604" t="str">
        <f t="shared" si="129"/>
        <v>_</v>
      </c>
      <c r="Y1604" t="str">
        <f t="shared" si="130"/>
        <v>0.000</v>
      </c>
      <c r="Z1604" t="str">
        <f t="shared" si="131"/>
        <v>0.000</v>
      </c>
      <c r="AA1604" s="2" t="str">
        <f t="shared" si="132"/>
        <v>***</v>
      </c>
      <c r="AB1604">
        <f t="shared" si="133"/>
        <v>0</v>
      </c>
    </row>
    <row r="1605" spans="24:28">
      <c r="X1605" t="str">
        <f t="shared" si="129"/>
        <v>_</v>
      </c>
      <c r="Y1605" t="str">
        <f t="shared" si="130"/>
        <v>0.000</v>
      </c>
      <c r="Z1605" t="str">
        <f t="shared" si="131"/>
        <v>0.000</v>
      </c>
      <c r="AA1605" s="2" t="str">
        <f t="shared" si="132"/>
        <v>***</v>
      </c>
      <c r="AB1605">
        <f t="shared" si="133"/>
        <v>0</v>
      </c>
    </row>
    <row r="1606" spans="24:28">
      <c r="X1606" t="str">
        <f t="shared" si="129"/>
        <v>_</v>
      </c>
      <c r="Y1606" t="str">
        <f t="shared" si="130"/>
        <v>0.000</v>
      </c>
      <c r="Z1606" t="str">
        <f t="shared" si="131"/>
        <v>0.000</v>
      </c>
      <c r="AA1606" s="2" t="str">
        <f t="shared" si="132"/>
        <v>***</v>
      </c>
      <c r="AB1606">
        <f t="shared" si="133"/>
        <v>0</v>
      </c>
    </row>
    <row r="1607" spans="24:28">
      <c r="X1607" t="str">
        <f t="shared" si="129"/>
        <v>_</v>
      </c>
      <c r="Y1607" t="str">
        <f t="shared" si="130"/>
        <v>0.000</v>
      </c>
      <c r="Z1607" t="str">
        <f t="shared" si="131"/>
        <v>0.000</v>
      </c>
      <c r="AA1607" s="2" t="str">
        <f t="shared" si="132"/>
        <v>***</v>
      </c>
      <c r="AB1607">
        <f t="shared" si="133"/>
        <v>0</v>
      </c>
    </row>
    <row r="1608" spans="24:28">
      <c r="X1608" t="str">
        <f t="shared" si="129"/>
        <v>_</v>
      </c>
      <c r="Y1608" t="str">
        <f t="shared" si="130"/>
        <v>0.000</v>
      </c>
      <c r="Z1608" t="str">
        <f t="shared" si="131"/>
        <v>0.000</v>
      </c>
      <c r="AA1608" s="2" t="str">
        <f t="shared" si="132"/>
        <v>***</v>
      </c>
      <c r="AB1608">
        <f t="shared" si="133"/>
        <v>0</v>
      </c>
    </row>
    <row r="1609" spans="24:28">
      <c r="X1609" t="str">
        <f t="shared" si="129"/>
        <v>_</v>
      </c>
      <c r="Y1609" t="str">
        <f t="shared" si="130"/>
        <v>0.000</v>
      </c>
      <c r="Z1609" t="str">
        <f t="shared" si="131"/>
        <v>0.000</v>
      </c>
      <c r="AA1609" s="2" t="str">
        <f t="shared" si="132"/>
        <v>***</v>
      </c>
      <c r="AB1609">
        <f t="shared" si="133"/>
        <v>0</v>
      </c>
    </row>
    <row r="1610" spans="24:28">
      <c r="X1610" t="str">
        <f t="shared" si="129"/>
        <v>_</v>
      </c>
      <c r="Y1610" t="str">
        <f t="shared" si="130"/>
        <v>0.000</v>
      </c>
      <c r="Z1610" t="str">
        <f t="shared" si="131"/>
        <v>0.000</v>
      </c>
      <c r="AA1610" s="2" t="str">
        <f t="shared" si="132"/>
        <v>***</v>
      </c>
      <c r="AB1610">
        <f t="shared" si="133"/>
        <v>0</v>
      </c>
    </row>
    <row r="1611" spans="24:28">
      <c r="X1611" t="str">
        <f t="shared" si="129"/>
        <v>_</v>
      </c>
      <c r="Y1611" t="str">
        <f t="shared" si="130"/>
        <v>0.000</v>
      </c>
      <c r="Z1611" t="str">
        <f t="shared" si="131"/>
        <v>0.000</v>
      </c>
      <c r="AA1611" s="2" t="str">
        <f t="shared" si="132"/>
        <v>***</v>
      </c>
      <c r="AB1611">
        <f t="shared" si="133"/>
        <v>0</v>
      </c>
    </row>
    <row r="1612" spans="24:28">
      <c r="X1612" t="str">
        <f t="shared" si="129"/>
        <v>_</v>
      </c>
      <c r="Y1612" t="str">
        <f t="shared" si="130"/>
        <v>0.000</v>
      </c>
      <c r="Z1612" t="str">
        <f t="shared" si="131"/>
        <v>0.000</v>
      </c>
      <c r="AA1612" s="2" t="str">
        <f t="shared" si="132"/>
        <v>***</v>
      </c>
      <c r="AB1612">
        <f t="shared" si="133"/>
        <v>0</v>
      </c>
    </row>
    <row r="1613" spans="24:28">
      <c r="X1613" t="str">
        <f t="shared" si="129"/>
        <v>_</v>
      </c>
      <c r="Y1613" t="str">
        <f t="shared" si="130"/>
        <v>0.000</v>
      </c>
      <c r="Z1613" t="str">
        <f t="shared" si="131"/>
        <v>0.000</v>
      </c>
      <c r="AA1613" s="2" t="str">
        <f t="shared" si="132"/>
        <v>***</v>
      </c>
      <c r="AB1613">
        <f t="shared" si="133"/>
        <v>0</v>
      </c>
    </row>
    <row r="1614" spans="24:28">
      <c r="X1614" t="str">
        <f t="shared" si="129"/>
        <v>_</v>
      </c>
      <c r="Y1614" t="str">
        <f t="shared" si="130"/>
        <v>0.000</v>
      </c>
      <c r="Z1614" t="str">
        <f t="shared" si="131"/>
        <v>0.000</v>
      </c>
      <c r="AA1614" s="2" t="str">
        <f t="shared" si="132"/>
        <v>***</v>
      </c>
      <c r="AB1614">
        <f t="shared" si="133"/>
        <v>0</v>
      </c>
    </row>
    <row r="1615" spans="24:28">
      <c r="X1615" t="str">
        <f t="shared" si="129"/>
        <v>_</v>
      </c>
      <c r="Y1615" t="str">
        <f t="shared" si="130"/>
        <v>0.000</v>
      </c>
      <c r="Z1615" t="str">
        <f t="shared" si="131"/>
        <v>0.000</v>
      </c>
      <c r="AA1615" s="2" t="str">
        <f t="shared" si="132"/>
        <v>***</v>
      </c>
      <c r="AB1615">
        <f t="shared" si="133"/>
        <v>0</v>
      </c>
    </row>
    <row r="1616" spans="24:28">
      <c r="X1616" t="str">
        <f t="shared" si="129"/>
        <v>_</v>
      </c>
      <c r="Y1616" t="str">
        <f t="shared" si="130"/>
        <v>0.000</v>
      </c>
      <c r="Z1616" t="str">
        <f t="shared" si="131"/>
        <v>0.000</v>
      </c>
      <c r="AA1616" s="2" t="str">
        <f t="shared" si="132"/>
        <v>***</v>
      </c>
      <c r="AB1616">
        <f t="shared" si="133"/>
        <v>0</v>
      </c>
    </row>
    <row r="1617" spans="24:28">
      <c r="X1617" t="str">
        <f t="shared" si="129"/>
        <v>_</v>
      </c>
      <c r="Y1617" t="str">
        <f t="shared" si="130"/>
        <v>0.000</v>
      </c>
      <c r="Z1617" t="str">
        <f t="shared" si="131"/>
        <v>0.000</v>
      </c>
      <c r="AA1617" s="2" t="str">
        <f t="shared" si="132"/>
        <v>***</v>
      </c>
      <c r="AB1617">
        <f t="shared" si="133"/>
        <v>0</v>
      </c>
    </row>
    <row r="1618" spans="24:28">
      <c r="X1618" t="str">
        <f t="shared" si="129"/>
        <v>_</v>
      </c>
      <c r="Y1618" t="str">
        <f t="shared" si="130"/>
        <v>0.000</v>
      </c>
      <c r="Z1618" t="str">
        <f t="shared" si="131"/>
        <v>0.000</v>
      </c>
      <c r="AA1618" s="2" t="str">
        <f t="shared" si="132"/>
        <v>***</v>
      </c>
      <c r="AB1618">
        <f t="shared" si="133"/>
        <v>0</v>
      </c>
    </row>
    <row r="1619" spans="24:28">
      <c r="X1619" t="str">
        <f t="shared" si="129"/>
        <v>_</v>
      </c>
      <c r="Y1619" t="str">
        <f t="shared" si="130"/>
        <v>0.000</v>
      </c>
      <c r="Z1619" t="str">
        <f t="shared" si="131"/>
        <v>0.000</v>
      </c>
      <c r="AA1619" s="2" t="str">
        <f t="shared" si="132"/>
        <v>***</v>
      </c>
      <c r="AB1619">
        <f t="shared" si="133"/>
        <v>0</v>
      </c>
    </row>
    <row r="1620" spans="24:28">
      <c r="X1620" t="str">
        <f t="shared" si="129"/>
        <v>_</v>
      </c>
      <c r="Y1620" t="str">
        <f t="shared" si="130"/>
        <v>0.000</v>
      </c>
      <c r="Z1620" t="str">
        <f t="shared" si="131"/>
        <v>0.000</v>
      </c>
      <c r="AA1620" s="2" t="str">
        <f t="shared" si="132"/>
        <v>***</v>
      </c>
      <c r="AB1620">
        <f t="shared" si="133"/>
        <v>0</v>
      </c>
    </row>
    <row r="1621" spans="24:28">
      <c r="X1621" t="str">
        <f t="shared" si="129"/>
        <v>_</v>
      </c>
      <c r="Y1621" t="str">
        <f t="shared" si="130"/>
        <v>0.000</v>
      </c>
      <c r="Z1621" t="str">
        <f t="shared" si="131"/>
        <v>0.000</v>
      </c>
      <c r="AA1621" s="2" t="str">
        <f t="shared" si="132"/>
        <v>***</v>
      </c>
      <c r="AB1621">
        <f t="shared" si="133"/>
        <v>0</v>
      </c>
    </row>
    <row r="1622" spans="24:28">
      <c r="X1622" t="str">
        <f t="shared" si="129"/>
        <v>_</v>
      </c>
      <c r="Y1622" t="str">
        <f t="shared" si="130"/>
        <v>0.000</v>
      </c>
      <c r="Z1622" t="str">
        <f t="shared" si="131"/>
        <v>0.000</v>
      </c>
      <c r="AA1622" s="2" t="str">
        <f t="shared" si="132"/>
        <v>***</v>
      </c>
      <c r="AB1622">
        <f t="shared" si="133"/>
        <v>0</v>
      </c>
    </row>
    <row r="1623" spans="24:28">
      <c r="X1623" t="str">
        <f t="shared" si="129"/>
        <v>_</v>
      </c>
      <c r="Y1623" t="str">
        <f t="shared" si="130"/>
        <v>0.000</v>
      </c>
      <c r="Z1623" t="str">
        <f t="shared" si="131"/>
        <v>0.000</v>
      </c>
      <c r="AA1623" s="2" t="str">
        <f t="shared" si="132"/>
        <v>***</v>
      </c>
      <c r="AB1623">
        <f t="shared" si="133"/>
        <v>0</v>
      </c>
    </row>
    <row r="1624" spans="24:28">
      <c r="X1624" t="str">
        <f t="shared" si="129"/>
        <v>_</v>
      </c>
      <c r="Y1624" t="str">
        <f t="shared" si="130"/>
        <v>0.000</v>
      </c>
      <c r="Z1624" t="str">
        <f t="shared" si="131"/>
        <v>0.000</v>
      </c>
      <c r="AA1624" s="2" t="str">
        <f t="shared" si="132"/>
        <v>***</v>
      </c>
      <c r="AB1624">
        <f t="shared" si="133"/>
        <v>0</v>
      </c>
    </row>
    <row r="1625" spans="24:28">
      <c r="X1625" t="str">
        <f t="shared" si="129"/>
        <v>_</v>
      </c>
      <c r="Y1625" t="str">
        <f t="shared" si="130"/>
        <v>0.000</v>
      </c>
      <c r="Z1625" t="str">
        <f t="shared" si="131"/>
        <v>0.000</v>
      </c>
      <c r="AA1625" s="2" t="str">
        <f t="shared" si="132"/>
        <v>***</v>
      </c>
      <c r="AB1625">
        <f t="shared" si="133"/>
        <v>0</v>
      </c>
    </row>
    <row r="1626" spans="24:28">
      <c r="X1626" t="str">
        <f t="shared" si="129"/>
        <v>_</v>
      </c>
      <c r="Y1626" t="str">
        <f t="shared" si="130"/>
        <v>0.000</v>
      </c>
      <c r="Z1626" t="str">
        <f t="shared" si="131"/>
        <v>0.000</v>
      </c>
      <c r="AA1626" s="2" t="str">
        <f t="shared" si="132"/>
        <v>***</v>
      </c>
      <c r="AB1626">
        <f t="shared" si="133"/>
        <v>0</v>
      </c>
    </row>
    <row r="1627" spans="24:28">
      <c r="X1627" t="str">
        <f t="shared" si="129"/>
        <v>_</v>
      </c>
      <c r="Y1627" t="str">
        <f t="shared" si="130"/>
        <v>0.000</v>
      </c>
      <c r="Z1627" t="str">
        <f t="shared" si="131"/>
        <v>0.000</v>
      </c>
      <c r="AA1627" s="2" t="str">
        <f t="shared" si="132"/>
        <v>***</v>
      </c>
      <c r="AB1627">
        <f t="shared" si="133"/>
        <v>0</v>
      </c>
    </row>
    <row r="1628" spans="24:28">
      <c r="X1628" t="str">
        <f t="shared" si="129"/>
        <v>_</v>
      </c>
      <c r="Y1628" t="str">
        <f t="shared" si="130"/>
        <v>0.000</v>
      </c>
      <c r="Z1628" t="str">
        <f t="shared" si="131"/>
        <v>0.000</v>
      </c>
      <c r="AA1628" s="2" t="str">
        <f t="shared" si="132"/>
        <v>***</v>
      </c>
      <c r="AB1628">
        <f t="shared" si="133"/>
        <v>0</v>
      </c>
    </row>
    <row r="1629" spans="24:28">
      <c r="X1629" t="str">
        <f t="shared" si="129"/>
        <v>_</v>
      </c>
      <c r="Y1629" t="str">
        <f t="shared" si="130"/>
        <v>0.000</v>
      </c>
      <c r="Z1629" t="str">
        <f t="shared" si="131"/>
        <v>0.000</v>
      </c>
      <c r="AA1629" s="2" t="str">
        <f t="shared" si="132"/>
        <v>***</v>
      </c>
      <c r="AB1629">
        <f t="shared" si="133"/>
        <v>0</v>
      </c>
    </row>
    <row r="1630" spans="24:28">
      <c r="X1630" t="str">
        <f t="shared" si="129"/>
        <v>_</v>
      </c>
      <c r="Y1630" t="str">
        <f t="shared" si="130"/>
        <v>0.000</v>
      </c>
      <c r="Z1630" t="str">
        <f t="shared" si="131"/>
        <v>0.000</v>
      </c>
      <c r="AA1630" s="2" t="str">
        <f t="shared" si="132"/>
        <v>***</v>
      </c>
      <c r="AB1630">
        <f t="shared" si="133"/>
        <v>0</v>
      </c>
    </row>
    <row r="1631" spans="24:28">
      <c r="X1631" t="str">
        <f t="shared" si="129"/>
        <v>_</v>
      </c>
      <c r="Y1631" t="str">
        <f t="shared" si="130"/>
        <v>0.000</v>
      </c>
      <c r="Z1631" t="str">
        <f t="shared" si="131"/>
        <v>0.000</v>
      </c>
      <c r="AA1631" s="2" t="str">
        <f t="shared" si="132"/>
        <v>***</v>
      </c>
      <c r="AB1631">
        <f t="shared" si="133"/>
        <v>0</v>
      </c>
    </row>
    <row r="1632" spans="24:28">
      <c r="X1632" t="str">
        <f t="shared" si="129"/>
        <v>_</v>
      </c>
      <c r="Y1632" t="str">
        <f t="shared" si="130"/>
        <v>0.000</v>
      </c>
      <c r="Z1632" t="str">
        <f t="shared" si="131"/>
        <v>0.000</v>
      </c>
      <c r="AA1632" s="2" t="str">
        <f t="shared" si="132"/>
        <v>***</v>
      </c>
      <c r="AB1632">
        <f t="shared" si="133"/>
        <v>0</v>
      </c>
    </row>
    <row r="1633" spans="24:28">
      <c r="X1633" t="str">
        <f t="shared" si="129"/>
        <v>_</v>
      </c>
      <c r="Y1633" t="str">
        <f t="shared" si="130"/>
        <v>0.000</v>
      </c>
      <c r="Z1633" t="str">
        <f t="shared" si="131"/>
        <v>0.000</v>
      </c>
      <c r="AA1633" s="2" t="str">
        <f t="shared" si="132"/>
        <v>***</v>
      </c>
      <c r="AB1633">
        <f t="shared" si="133"/>
        <v>0</v>
      </c>
    </row>
    <row r="1634" spans="24:28">
      <c r="X1634" t="str">
        <f t="shared" si="129"/>
        <v>_</v>
      </c>
      <c r="Y1634" t="str">
        <f t="shared" si="130"/>
        <v>0.000</v>
      </c>
      <c r="Z1634" t="str">
        <f t="shared" si="131"/>
        <v>0.000</v>
      </c>
      <c r="AA1634" s="2" t="str">
        <f t="shared" si="132"/>
        <v>***</v>
      </c>
      <c r="AB1634">
        <f t="shared" si="133"/>
        <v>0</v>
      </c>
    </row>
    <row r="1635" spans="24:28">
      <c r="X1635" t="str">
        <f t="shared" si="129"/>
        <v>_</v>
      </c>
      <c r="Y1635" t="str">
        <f t="shared" si="130"/>
        <v>0.000</v>
      </c>
      <c r="Z1635" t="str">
        <f t="shared" si="131"/>
        <v>0.000</v>
      </c>
      <c r="AA1635" s="2" t="str">
        <f t="shared" si="132"/>
        <v>***</v>
      </c>
      <c r="AB1635">
        <f t="shared" si="133"/>
        <v>0</v>
      </c>
    </row>
    <row r="1636" spans="24:28">
      <c r="X1636" t="str">
        <f t="shared" si="129"/>
        <v>_</v>
      </c>
      <c r="Y1636" t="str">
        <f t="shared" si="130"/>
        <v>0.000</v>
      </c>
      <c r="Z1636" t="str">
        <f t="shared" si="131"/>
        <v>0.000</v>
      </c>
      <c r="AA1636" s="2" t="str">
        <f t="shared" si="132"/>
        <v>***</v>
      </c>
      <c r="AB1636">
        <f t="shared" si="133"/>
        <v>0</v>
      </c>
    </row>
    <row r="1637" spans="24:28">
      <c r="X1637" t="str">
        <f t="shared" si="129"/>
        <v>_</v>
      </c>
      <c r="Y1637" t="str">
        <f t="shared" si="130"/>
        <v>0.000</v>
      </c>
      <c r="Z1637" t="str">
        <f t="shared" si="131"/>
        <v>0.000</v>
      </c>
      <c r="AA1637" s="2" t="str">
        <f t="shared" si="132"/>
        <v>***</v>
      </c>
      <c r="AB1637">
        <f t="shared" si="133"/>
        <v>0</v>
      </c>
    </row>
    <row r="1638" spans="24:28">
      <c r="X1638" t="str">
        <f t="shared" si="129"/>
        <v>_</v>
      </c>
      <c r="Y1638" t="str">
        <f t="shared" si="130"/>
        <v>0.000</v>
      </c>
      <c r="Z1638" t="str">
        <f t="shared" si="131"/>
        <v>0.000</v>
      </c>
      <c r="AA1638" s="2" t="str">
        <f t="shared" si="132"/>
        <v>***</v>
      </c>
      <c r="AB1638">
        <f t="shared" si="133"/>
        <v>0</v>
      </c>
    </row>
    <row r="1639" spans="24:28">
      <c r="X1639" t="str">
        <f t="shared" si="129"/>
        <v>_</v>
      </c>
      <c r="Y1639" t="str">
        <f t="shared" si="130"/>
        <v>0.000</v>
      </c>
      <c r="Z1639" t="str">
        <f t="shared" si="131"/>
        <v>0.000</v>
      </c>
      <c r="AA1639" s="2" t="str">
        <f t="shared" si="132"/>
        <v>***</v>
      </c>
      <c r="AB1639">
        <f t="shared" si="133"/>
        <v>0</v>
      </c>
    </row>
    <row r="1640" spans="24:28">
      <c r="X1640" t="str">
        <f t="shared" si="129"/>
        <v>_</v>
      </c>
      <c r="Y1640" t="str">
        <f t="shared" si="130"/>
        <v>0.000</v>
      </c>
      <c r="Z1640" t="str">
        <f t="shared" si="131"/>
        <v>0.000</v>
      </c>
      <c r="AA1640" s="2" t="str">
        <f t="shared" si="132"/>
        <v>***</v>
      </c>
      <c r="AB1640">
        <f t="shared" si="133"/>
        <v>0</v>
      </c>
    </row>
    <row r="1641" spans="24:28">
      <c r="X1641" t="str">
        <f t="shared" si="129"/>
        <v>_</v>
      </c>
      <c r="Y1641" t="str">
        <f t="shared" si="130"/>
        <v>0.000</v>
      </c>
      <c r="Z1641" t="str">
        <f t="shared" si="131"/>
        <v>0.000</v>
      </c>
      <c r="AA1641" s="2" t="str">
        <f t="shared" si="132"/>
        <v>***</v>
      </c>
      <c r="AB1641">
        <f t="shared" si="133"/>
        <v>0</v>
      </c>
    </row>
    <row r="1642" spans="24:28">
      <c r="X1642" t="str">
        <f t="shared" si="129"/>
        <v>_</v>
      </c>
      <c r="Y1642" t="str">
        <f t="shared" si="130"/>
        <v>0.000</v>
      </c>
      <c r="Z1642" t="str">
        <f t="shared" si="131"/>
        <v>0.000</v>
      </c>
      <c r="AA1642" s="2" t="str">
        <f t="shared" si="132"/>
        <v>***</v>
      </c>
      <c r="AB1642">
        <f t="shared" si="133"/>
        <v>0</v>
      </c>
    </row>
    <row r="1643" spans="24:28">
      <c r="X1643" t="str">
        <f t="shared" si="129"/>
        <v>_</v>
      </c>
      <c r="Y1643" t="str">
        <f t="shared" si="130"/>
        <v>0.000</v>
      </c>
      <c r="Z1643" t="str">
        <f t="shared" si="131"/>
        <v>0.000</v>
      </c>
      <c r="AA1643" s="2" t="str">
        <f t="shared" si="132"/>
        <v>***</v>
      </c>
      <c r="AB1643">
        <f t="shared" si="133"/>
        <v>0</v>
      </c>
    </row>
    <row r="1644" spans="24:28">
      <c r="X1644" t="str">
        <f t="shared" si="129"/>
        <v>_</v>
      </c>
      <c r="Y1644" t="str">
        <f t="shared" si="130"/>
        <v>0.000</v>
      </c>
      <c r="Z1644" t="str">
        <f t="shared" si="131"/>
        <v>0.000</v>
      </c>
      <c r="AA1644" s="2" t="str">
        <f t="shared" si="132"/>
        <v>***</v>
      </c>
      <c r="AB1644">
        <f t="shared" si="133"/>
        <v>0</v>
      </c>
    </row>
    <row r="1645" spans="24:28">
      <c r="X1645" t="str">
        <f t="shared" si="129"/>
        <v>_</v>
      </c>
      <c r="Y1645" t="str">
        <f t="shared" si="130"/>
        <v>0.000</v>
      </c>
      <c r="Z1645" t="str">
        <f t="shared" si="131"/>
        <v>0.000</v>
      </c>
      <c r="AA1645" s="2" t="str">
        <f t="shared" si="132"/>
        <v>***</v>
      </c>
      <c r="AB1645">
        <f t="shared" si="133"/>
        <v>0</v>
      </c>
    </row>
    <row r="1646" spans="24:28">
      <c r="X1646" t="str">
        <f t="shared" si="129"/>
        <v>_</v>
      </c>
      <c r="Y1646" t="str">
        <f t="shared" si="130"/>
        <v>0.000</v>
      </c>
      <c r="Z1646" t="str">
        <f t="shared" si="131"/>
        <v>0.000</v>
      </c>
      <c r="AA1646" s="2" t="str">
        <f t="shared" si="132"/>
        <v>***</v>
      </c>
      <c r="AB1646">
        <f t="shared" si="133"/>
        <v>0</v>
      </c>
    </row>
    <row r="1647" spans="24:28">
      <c r="X1647" t="str">
        <f t="shared" si="129"/>
        <v>_</v>
      </c>
      <c r="Y1647" t="str">
        <f t="shared" si="130"/>
        <v>0.000</v>
      </c>
      <c r="Z1647" t="str">
        <f t="shared" si="131"/>
        <v>0.000</v>
      </c>
      <c r="AA1647" s="2" t="str">
        <f t="shared" si="132"/>
        <v>***</v>
      </c>
      <c r="AB1647">
        <f t="shared" si="133"/>
        <v>0</v>
      </c>
    </row>
    <row r="1648" spans="24:28">
      <c r="X1648" t="str">
        <f t="shared" si="129"/>
        <v>_</v>
      </c>
      <c r="Y1648" t="str">
        <f t="shared" si="130"/>
        <v>0.000</v>
      </c>
      <c r="Z1648" t="str">
        <f t="shared" si="131"/>
        <v>0.000</v>
      </c>
      <c r="AA1648" s="2" t="str">
        <f t="shared" si="132"/>
        <v>***</v>
      </c>
      <c r="AB1648">
        <f t="shared" si="133"/>
        <v>0</v>
      </c>
    </row>
    <row r="1649" spans="24:28">
      <c r="X1649" t="str">
        <f t="shared" si="129"/>
        <v>_</v>
      </c>
      <c r="Y1649" t="str">
        <f t="shared" si="130"/>
        <v>0.000</v>
      </c>
      <c r="Z1649" t="str">
        <f t="shared" si="131"/>
        <v>0.000</v>
      </c>
      <c r="AA1649" s="2" t="str">
        <f t="shared" si="132"/>
        <v>***</v>
      </c>
      <c r="AB1649">
        <f t="shared" si="133"/>
        <v>0</v>
      </c>
    </row>
    <row r="1650" spans="24:28">
      <c r="X1650" t="str">
        <f t="shared" si="129"/>
        <v>_</v>
      </c>
      <c r="Y1650" t="str">
        <f t="shared" si="130"/>
        <v>0.000</v>
      </c>
      <c r="Z1650" t="str">
        <f t="shared" si="131"/>
        <v>0.000</v>
      </c>
      <c r="AA1650" s="2" t="str">
        <f t="shared" si="132"/>
        <v>***</v>
      </c>
      <c r="AB1650">
        <f t="shared" si="133"/>
        <v>0</v>
      </c>
    </row>
    <row r="1651" spans="24:28">
      <c r="X1651" t="str">
        <f t="shared" si="129"/>
        <v>_</v>
      </c>
      <c r="Y1651" t="str">
        <f t="shared" si="130"/>
        <v>0.000</v>
      </c>
      <c r="Z1651" t="str">
        <f t="shared" si="131"/>
        <v>0.000</v>
      </c>
      <c r="AA1651" s="2" t="str">
        <f t="shared" si="132"/>
        <v>***</v>
      </c>
      <c r="AB1651">
        <f t="shared" si="133"/>
        <v>0</v>
      </c>
    </row>
    <row r="1652" spans="24:28">
      <c r="X1652" t="str">
        <f t="shared" si="129"/>
        <v>_</v>
      </c>
      <c r="Y1652" t="str">
        <f t="shared" si="130"/>
        <v>0.000</v>
      </c>
      <c r="Z1652" t="str">
        <f t="shared" si="131"/>
        <v>0.000</v>
      </c>
      <c r="AA1652" s="2" t="str">
        <f t="shared" si="132"/>
        <v>***</v>
      </c>
      <c r="AB1652">
        <f t="shared" si="133"/>
        <v>0</v>
      </c>
    </row>
    <row r="1653" spans="24:28">
      <c r="X1653" t="str">
        <f t="shared" si="129"/>
        <v>_</v>
      </c>
      <c r="Y1653" t="str">
        <f t="shared" si="130"/>
        <v>0.000</v>
      </c>
      <c r="Z1653" t="str">
        <f t="shared" si="131"/>
        <v>0.000</v>
      </c>
      <c r="AA1653" s="2" t="str">
        <f t="shared" si="132"/>
        <v>***</v>
      </c>
      <c r="AB1653">
        <f t="shared" si="133"/>
        <v>0</v>
      </c>
    </row>
    <row r="1654" spans="24:28">
      <c r="X1654" t="str">
        <f t="shared" si="129"/>
        <v>_</v>
      </c>
      <c r="Y1654" t="str">
        <f t="shared" si="130"/>
        <v>0.000</v>
      </c>
      <c r="Z1654" t="str">
        <f t="shared" si="131"/>
        <v>0.000</v>
      </c>
      <c r="AA1654" s="2" t="str">
        <f t="shared" si="132"/>
        <v>***</v>
      </c>
      <c r="AB1654">
        <f t="shared" si="133"/>
        <v>0</v>
      </c>
    </row>
    <row r="1655" spans="24:28">
      <c r="X1655" t="str">
        <f t="shared" si="129"/>
        <v>_</v>
      </c>
      <c r="Y1655" t="str">
        <f t="shared" si="130"/>
        <v>0.000</v>
      </c>
      <c r="Z1655" t="str">
        <f t="shared" si="131"/>
        <v>0.000</v>
      </c>
      <c r="AA1655" s="2" t="str">
        <f t="shared" si="132"/>
        <v>***</v>
      </c>
      <c r="AB1655">
        <f t="shared" si="133"/>
        <v>0</v>
      </c>
    </row>
    <row r="1656" spans="24:28">
      <c r="X1656" t="str">
        <f t="shared" si="129"/>
        <v>_</v>
      </c>
      <c r="Y1656" t="str">
        <f t="shared" si="130"/>
        <v>0.000</v>
      </c>
      <c r="Z1656" t="str">
        <f t="shared" si="131"/>
        <v>0.000</v>
      </c>
      <c r="AA1656" s="2" t="str">
        <f t="shared" si="132"/>
        <v>***</v>
      </c>
      <c r="AB1656">
        <f t="shared" si="133"/>
        <v>0</v>
      </c>
    </row>
    <row r="1657" spans="24:28">
      <c r="X1657" t="str">
        <f t="shared" si="129"/>
        <v>_</v>
      </c>
      <c r="Y1657" t="str">
        <f t="shared" si="130"/>
        <v>0.000</v>
      </c>
      <c r="Z1657" t="str">
        <f t="shared" si="131"/>
        <v>0.000</v>
      </c>
      <c r="AA1657" s="2" t="str">
        <f t="shared" si="132"/>
        <v>***</v>
      </c>
      <c r="AB1657">
        <f t="shared" si="133"/>
        <v>0</v>
      </c>
    </row>
    <row r="1658" spans="24:28">
      <c r="X1658" t="str">
        <f t="shared" si="129"/>
        <v>_</v>
      </c>
      <c r="Y1658" t="str">
        <f t="shared" si="130"/>
        <v>0.000</v>
      </c>
      <c r="Z1658" t="str">
        <f t="shared" si="131"/>
        <v>0.000</v>
      </c>
      <c r="AA1658" s="2" t="str">
        <f t="shared" si="132"/>
        <v>***</v>
      </c>
      <c r="AB1658">
        <f t="shared" si="133"/>
        <v>0</v>
      </c>
    </row>
    <row r="1659" spans="24:28">
      <c r="X1659" t="str">
        <f t="shared" si="129"/>
        <v>_</v>
      </c>
      <c r="Y1659" t="str">
        <f t="shared" si="130"/>
        <v>0.000</v>
      </c>
      <c r="Z1659" t="str">
        <f t="shared" si="131"/>
        <v>0.000</v>
      </c>
      <c r="AA1659" s="2" t="str">
        <f t="shared" si="132"/>
        <v>***</v>
      </c>
      <c r="AB1659">
        <f t="shared" si="133"/>
        <v>0</v>
      </c>
    </row>
    <row r="1660" spans="24:28">
      <c r="X1660" t="str">
        <f t="shared" si="129"/>
        <v>_</v>
      </c>
      <c r="Y1660" t="str">
        <f t="shared" si="130"/>
        <v>0.000</v>
      </c>
      <c r="Z1660" t="str">
        <f t="shared" si="131"/>
        <v>0.000</v>
      </c>
      <c r="AA1660" s="2" t="str">
        <f t="shared" si="132"/>
        <v>***</v>
      </c>
      <c r="AB1660">
        <f t="shared" si="133"/>
        <v>0</v>
      </c>
    </row>
    <row r="1661" spans="24:28">
      <c r="X1661" t="str">
        <f t="shared" si="129"/>
        <v>_</v>
      </c>
      <c r="Y1661" t="str">
        <f t="shared" si="130"/>
        <v>0.000</v>
      </c>
      <c r="Z1661" t="str">
        <f t="shared" si="131"/>
        <v>0.000</v>
      </c>
      <c r="AA1661" s="2" t="str">
        <f t="shared" si="132"/>
        <v>***</v>
      </c>
      <c r="AB1661">
        <f t="shared" si="133"/>
        <v>0</v>
      </c>
    </row>
    <row r="1662" spans="24:28">
      <c r="X1662" t="str">
        <f t="shared" si="129"/>
        <v>_</v>
      </c>
      <c r="Y1662" t="str">
        <f t="shared" si="130"/>
        <v>0.000</v>
      </c>
      <c r="Z1662" t="str">
        <f t="shared" si="131"/>
        <v>0.000</v>
      </c>
      <c r="AA1662" s="2" t="str">
        <f t="shared" si="132"/>
        <v>***</v>
      </c>
      <c r="AB1662">
        <f t="shared" si="133"/>
        <v>0</v>
      </c>
    </row>
    <row r="1663" spans="24:28">
      <c r="X1663" t="str">
        <f t="shared" si="129"/>
        <v>_</v>
      </c>
      <c r="Y1663" t="str">
        <f t="shared" si="130"/>
        <v>0.000</v>
      </c>
      <c r="Z1663" t="str">
        <f t="shared" si="131"/>
        <v>0.000</v>
      </c>
      <c r="AA1663" s="2" t="str">
        <f t="shared" si="132"/>
        <v>***</v>
      </c>
      <c r="AB1663">
        <f t="shared" si="133"/>
        <v>0</v>
      </c>
    </row>
    <row r="1664" spans="24:28">
      <c r="X1664" t="str">
        <f t="shared" si="129"/>
        <v>_</v>
      </c>
      <c r="Y1664" t="str">
        <f t="shared" si="130"/>
        <v>0.000</v>
      </c>
      <c r="Z1664" t="str">
        <f t="shared" si="131"/>
        <v>0.000</v>
      </c>
      <c r="AA1664" s="2" t="str">
        <f t="shared" si="132"/>
        <v>***</v>
      </c>
      <c r="AB1664">
        <f t="shared" si="133"/>
        <v>0</v>
      </c>
    </row>
    <row r="1665" spans="24:28">
      <c r="X1665" t="str">
        <f t="shared" si="129"/>
        <v>_</v>
      </c>
      <c r="Y1665" t="str">
        <f t="shared" si="130"/>
        <v>0.000</v>
      </c>
      <c r="Z1665" t="str">
        <f t="shared" si="131"/>
        <v>0.000</v>
      </c>
      <c r="AA1665" s="2" t="str">
        <f t="shared" si="132"/>
        <v>***</v>
      </c>
      <c r="AB1665">
        <f t="shared" si="133"/>
        <v>0</v>
      </c>
    </row>
    <row r="1666" spans="24:28">
      <c r="X1666" t="str">
        <f t="shared" ref="X1666:X1729" si="134">E1666&amp;"_"&amp;F1666</f>
        <v>_</v>
      </c>
      <c r="Y1666" t="str">
        <f t="shared" ref="Y1666:Y1729" si="135">TEXT(G1666,"0.000")</f>
        <v>0.000</v>
      </c>
      <c r="Z1666" t="str">
        <f t="shared" ref="Z1666:Z1729" si="136">TEXT(H1666,"0.000")</f>
        <v>0.000</v>
      </c>
      <c r="AA1666" s="2" t="str">
        <f t="shared" ref="AA1666:AA1729" si="137">IF(COUNTIF(J1666,"*E*")&gt;0, "***", IF(TEXT(J1666, "0.00E+00")*1&lt;0.01, "***", IF(TEXT(J1666, "0.00E+00")*1&lt;0.05, "**",  IF(TEXT(J1666, "0.00E+00")*1&lt;0.1, "*",""))))</f>
        <v>***</v>
      </c>
      <c r="AB1666">
        <f t="shared" ref="AB1666:AB1729" si="138">D1666</f>
        <v>0</v>
      </c>
    </row>
    <row r="1667" spans="24:28">
      <c r="X1667" t="str">
        <f t="shared" si="134"/>
        <v>_</v>
      </c>
      <c r="Y1667" t="str">
        <f t="shared" si="135"/>
        <v>0.000</v>
      </c>
      <c r="Z1667" t="str">
        <f t="shared" si="136"/>
        <v>0.000</v>
      </c>
      <c r="AA1667" s="2" t="str">
        <f t="shared" si="137"/>
        <v>***</v>
      </c>
      <c r="AB1667">
        <f t="shared" si="138"/>
        <v>0</v>
      </c>
    </row>
    <row r="1668" spans="24:28">
      <c r="X1668" t="str">
        <f t="shared" si="134"/>
        <v>_</v>
      </c>
      <c r="Y1668" t="str">
        <f t="shared" si="135"/>
        <v>0.000</v>
      </c>
      <c r="Z1668" t="str">
        <f t="shared" si="136"/>
        <v>0.000</v>
      </c>
      <c r="AA1668" s="2" t="str">
        <f t="shared" si="137"/>
        <v>***</v>
      </c>
      <c r="AB1668">
        <f t="shared" si="138"/>
        <v>0</v>
      </c>
    </row>
    <row r="1669" spans="24:28">
      <c r="X1669" t="str">
        <f t="shared" si="134"/>
        <v>_</v>
      </c>
      <c r="Y1669" t="str">
        <f t="shared" si="135"/>
        <v>0.000</v>
      </c>
      <c r="Z1669" t="str">
        <f t="shared" si="136"/>
        <v>0.000</v>
      </c>
      <c r="AA1669" s="2" t="str">
        <f t="shared" si="137"/>
        <v>***</v>
      </c>
      <c r="AB1669">
        <f t="shared" si="138"/>
        <v>0</v>
      </c>
    </row>
    <row r="1670" spans="24:28">
      <c r="X1670" t="str">
        <f t="shared" si="134"/>
        <v>_</v>
      </c>
      <c r="Y1670" t="str">
        <f t="shared" si="135"/>
        <v>0.000</v>
      </c>
      <c r="Z1670" t="str">
        <f t="shared" si="136"/>
        <v>0.000</v>
      </c>
      <c r="AA1670" s="2" t="str">
        <f t="shared" si="137"/>
        <v>***</v>
      </c>
      <c r="AB1670">
        <f t="shared" si="138"/>
        <v>0</v>
      </c>
    </row>
    <row r="1671" spans="24:28">
      <c r="X1671" t="str">
        <f t="shared" si="134"/>
        <v>_</v>
      </c>
      <c r="Y1671" t="str">
        <f t="shared" si="135"/>
        <v>0.000</v>
      </c>
      <c r="Z1671" t="str">
        <f t="shared" si="136"/>
        <v>0.000</v>
      </c>
      <c r="AA1671" s="2" t="str">
        <f t="shared" si="137"/>
        <v>***</v>
      </c>
      <c r="AB1671">
        <f t="shared" si="138"/>
        <v>0</v>
      </c>
    </row>
    <row r="1672" spans="24:28">
      <c r="X1672" t="str">
        <f t="shared" si="134"/>
        <v>_</v>
      </c>
      <c r="Y1672" t="str">
        <f t="shared" si="135"/>
        <v>0.000</v>
      </c>
      <c r="Z1672" t="str">
        <f t="shared" si="136"/>
        <v>0.000</v>
      </c>
      <c r="AA1672" s="2" t="str">
        <f t="shared" si="137"/>
        <v>***</v>
      </c>
      <c r="AB1672">
        <f t="shared" si="138"/>
        <v>0</v>
      </c>
    </row>
    <row r="1673" spans="24:28">
      <c r="X1673" t="str">
        <f t="shared" si="134"/>
        <v>_</v>
      </c>
      <c r="Y1673" t="str">
        <f t="shared" si="135"/>
        <v>0.000</v>
      </c>
      <c r="Z1673" t="str">
        <f t="shared" si="136"/>
        <v>0.000</v>
      </c>
      <c r="AA1673" s="2" t="str">
        <f t="shared" si="137"/>
        <v>***</v>
      </c>
      <c r="AB1673">
        <f t="shared" si="138"/>
        <v>0</v>
      </c>
    </row>
    <row r="1674" spans="24:28">
      <c r="X1674" t="str">
        <f t="shared" si="134"/>
        <v>_</v>
      </c>
      <c r="Y1674" t="str">
        <f t="shared" si="135"/>
        <v>0.000</v>
      </c>
      <c r="Z1674" t="str">
        <f t="shared" si="136"/>
        <v>0.000</v>
      </c>
      <c r="AA1674" s="2" t="str">
        <f t="shared" si="137"/>
        <v>***</v>
      </c>
      <c r="AB1674">
        <f t="shared" si="138"/>
        <v>0</v>
      </c>
    </row>
    <row r="1675" spans="24:28">
      <c r="X1675" t="str">
        <f t="shared" si="134"/>
        <v>_</v>
      </c>
      <c r="Y1675" t="str">
        <f t="shared" si="135"/>
        <v>0.000</v>
      </c>
      <c r="Z1675" t="str">
        <f t="shared" si="136"/>
        <v>0.000</v>
      </c>
      <c r="AA1675" s="2" t="str">
        <f t="shared" si="137"/>
        <v>***</v>
      </c>
      <c r="AB1675">
        <f t="shared" si="138"/>
        <v>0</v>
      </c>
    </row>
    <row r="1676" spans="24:28">
      <c r="X1676" t="str">
        <f t="shared" si="134"/>
        <v>_</v>
      </c>
      <c r="Y1676" t="str">
        <f t="shared" si="135"/>
        <v>0.000</v>
      </c>
      <c r="Z1676" t="str">
        <f t="shared" si="136"/>
        <v>0.000</v>
      </c>
      <c r="AA1676" s="2" t="str">
        <f t="shared" si="137"/>
        <v>***</v>
      </c>
      <c r="AB1676">
        <f t="shared" si="138"/>
        <v>0</v>
      </c>
    </row>
    <row r="1677" spans="24:28">
      <c r="X1677" t="str">
        <f t="shared" si="134"/>
        <v>_</v>
      </c>
      <c r="Y1677" t="str">
        <f t="shared" si="135"/>
        <v>0.000</v>
      </c>
      <c r="Z1677" t="str">
        <f t="shared" si="136"/>
        <v>0.000</v>
      </c>
      <c r="AA1677" s="2" t="str">
        <f t="shared" si="137"/>
        <v>***</v>
      </c>
      <c r="AB1677">
        <f t="shared" si="138"/>
        <v>0</v>
      </c>
    </row>
    <row r="1678" spans="24:28">
      <c r="X1678" t="str">
        <f t="shared" si="134"/>
        <v>_</v>
      </c>
      <c r="Y1678" t="str">
        <f t="shared" si="135"/>
        <v>0.000</v>
      </c>
      <c r="Z1678" t="str">
        <f t="shared" si="136"/>
        <v>0.000</v>
      </c>
      <c r="AA1678" s="2" t="str">
        <f t="shared" si="137"/>
        <v>***</v>
      </c>
      <c r="AB1678">
        <f t="shared" si="138"/>
        <v>0</v>
      </c>
    </row>
    <row r="1679" spans="24:28">
      <c r="X1679" t="str">
        <f t="shared" si="134"/>
        <v>_</v>
      </c>
      <c r="Y1679" t="str">
        <f t="shared" si="135"/>
        <v>0.000</v>
      </c>
      <c r="Z1679" t="str">
        <f t="shared" si="136"/>
        <v>0.000</v>
      </c>
      <c r="AA1679" s="2" t="str">
        <f t="shared" si="137"/>
        <v>***</v>
      </c>
      <c r="AB1679">
        <f t="shared" si="138"/>
        <v>0</v>
      </c>
    </row>
    <row r="1680" spans="24:28">
      <c r="X1680" t="str">
        <f t="shared" si="134"/>
        <v>_</v>
      </c>
      <c r="Y1680" t="str">
        <f t="shared" si="135"/>
        <v>0.000</v>
      </c>
      <c r="Z1680" t="str">
        <f t="shared" si="136"/>
        <v>0.000</v>
      </c>
      <c r="AA1680" s="2" t="str">
        <f t="shared" si="137"/>
        <v>***</v>
      </c>
      <c r="AB1680">
        <f t="shared" si="138"/>
        <v>0</v>
      </c>
    </row>
    <row r="1681" spans="24:28">
      <c r="X1681" t="str">
        <f t="shared" si="134"/>
        <v>_</v>
      </c>
      <c r="Y1681" t="str">
        <f t="shared" si="135"/>
        <v>0.000</v>
      </c>
      <c r="Z1681" t="str">
        <f t="shared" si="136"/>
        <v>0.000</v>
      </c>
      <c r="AA1681" s="2" t="str">
        <f t="shared" si="137"/>
        <v>***</v>
      </c>
      <c r="AB1681">
        <f t="shared" si="138"/>
        <v>0</v>
      </c>
    </row>
    <row r="1682" spans="24:28">
      <c r="X1682" t="str">
        <f t="shared" si="134"/>
        <v>_</v>
      </c>
      <c r="Y1682" t="str">
        <f t="shared" si="135"/>
        <v>0.000</v>
      </c>
      <c r="Z1682" t="str">
        <f t="shared" si="136"/>
        <v>0.000</v>
      </c>
      <c r="AA1682" s="2" t="str">
        <f t="shared" si="137"/>
        <v>***</v>
      </c>
      <c r="AB1682">
        <f t="shared" si="138"/>
        <v>0</v>
      </c>
    </row>
    <row r="1683" spans="24:28">
      <c r="X1683" t="str">
        <f t="shared" si="134"/>
        <v>_</v>
      </c>
      <c r="Y1683" t="str">
        <f t="shared" si="135"/>
        <v>0.000</v>
      </c>
      <c r="Z1683" t="str">
        <f t="shared" si="136"/>
        <v>0.000</v>
      </c>
      <c r="AA1683" s="2" t="str">
        <f t="shared" si="137"/>
        <v>***</v>
      </c>
      <c r="AB1683">
        <f t="shared" si="138"/>
        <v>0</v>
      </c>
    </row>
    <row r="1684" spans="24:28">
      <c r="X1684" t="str">
        <f t="shared" si="134"/>
        <v>_</v>
      </c>
      <c r="Y1684" t="str">
        <f t="shared" si="135"/>
        <v>0.000</v>
      </c>
      <c r="Z1684" t="str">
        <f t="shared" si="136"/>
        <v>0.000</v>
      </c>
      <c r="AA1684" s="2" t="str">
        <f t="shared" si="137"/>
        <v>***</v>
      </c>
      <c r="AB1684">
        <f t="shared" si="138"/>
        <v>0</v>
      </c>
    </row>
    <row r="1685" spans="24:28">
      <c r="X1685" t="str">
        <f t="shared" si="134"/>
        <v>_</v>
      </c>
      <c r="Y1685" t="str">
        <f t="shared" si="135"/>
        <v>0.000</v>
      </c>
      <c r="Z1685" t="str">
        <f t="shared" si="136"/>
        <v>0.000</v>
      </c>
      <c r="AA1685" s="2" t="str">
        <f t="shared" si="137"/>
        <v>***</v>
      </c>
      <c r="AB1685">
        <f t="shared" si="138"/>
        <v>0</v>
      </c>
    </row>
    <row r="1686" spans="24:28">
      <c r="X1686" t="str">
        <f t="shared" si="134"/>
        <v>_</v>
      </c>
      <c r="Y1686" t="str">
        <f t="shared" si="135"/>
        <v>0.000</v>
      </c>
      <c r="Z1686" t="str">
        <f t="shared" si="136"/>
        <v>0.000</v>
      </c>
      <c r="AA1686" s="2" t="str">
        <f t="shared" si="137"/>
        <v>***</v>
      </c>
      <c r="AB1686">
        <f t="shared" si="138"/>
        <v>0</v>
      </c>
    </row>
    <row r="1687" spans="24:28">
      <c r="X1687" t="str">
        <f t="shared" si="134"/>
        <v>_</v>
      </c>
      <c r="Y1687" t="str">
        <f t="shared" si="135"/>
        <v>0.000</v>
      </c>
      <c r="Z1687" t="str">
        <f t="shared" si="136"/>
        <v>0.000</v>
      </c>
      <c r="AA1687" s="2" t="str">
        <f t="shared" si="137"/>
        <v>***</v>
      </c>
      <c r="AB1687">
        <f t="shared" si="138"/>
        <v>0</v>
      </c>
    </row>
    <row r="1688" spans="24:28">
      <c r="X1688" t="str">
        <f t="shared" si="134"/>
        <v>_</v>
      </c>
      <c r="Y1688" t="str">
        <f t="shared" si="135"/>
        <v>0.000</v>
      </c>
      <c r="Z1688" t="str">
        <f t="shared" si="136"/>
        <v>0.000</v>
      </c>
      <c r="AA1688" s="2" t="str">
        <f t="shared" si="137"/>
        <v>***</v>
      </c>
      <c r="AB1688">
        <f t="shared" si="138"/>
        <v>0</v>
      </c>
    </row>
    <row r="1689" spans="24:28">
      <c r="X1689" t="str">
        <f t="shared" si="134"/>
        <v>_</v>
      </c>
      <c r="Y1689" t="str">
        <f t="shared" si="135"/>
        <v>0.000</v>
      </c>
      <c r="Z1689" t="str">
        <f t="shared" si="136"/>
        <v>0.000</v>
      </c>
      <c r="AA1689" s="2" t="str">
        <f t="shared" si="137"/>
        <v>***</v>
      </c>
      <c r="AB1689">
        <f t="shared" si="138"/>
        <v>0</v>
      </c>
    </row>
    <row r="1690" spans="24:28">
      <c r="X1690" t="str">
        <f t="shared" si="134"/>
        <v>_</v>
      </c>
      <c r="Y1690" t="str">
        <f t="shared" si="135"/>
        <v>0.000</v>
      </c>
      <c r="Z1690" t="str">
        <f t="shared" si="136"/>
        <v>0.000</v>
      </c>
      <c r="AA1690" s="2" t="str">
        <f t="shared" si="137"/>
        <v>***</v>
      </c>
      <c r="AB1690">
        <f t="shared" si="138"/>
        <v>0</v>
      </c>
    </row>
    <row r="1691" spans="24:28">
      <c r="X1691" t="str">
        <f t="shared" si="134"/>
        <v>_</v>
      </c>
      <c r="Y1691" t="str">
        <f t="shared" si="135"/>
        <v>0.000</v>
      </c>
      <c r="Z1691" t="str">
        <f t="shared" si="136"/>
        <v>0.000</v>
      </c>
      <c r="AA1691" s="2" t="str">
        <f t="shared" si="137"/>
        <v>***</v>
      </c>
      <c r="AB1691">
        <f t="shared" si="138"/>
        <v>0</v>
      </c>
    </row>
    <row r="1692" spans="24:28">
      <c r="X1692" t="str">
        <f t="shared" si="134"/>
        <v>_</v>
      </c>
      <c r="Y1692" t="str">
        <f t="shared" si="135"/>
        <v>0.000</v>
      </c>
      <c r="Z1692" t="str">
        <f t="shared" si="136"/>
        <v>0.000</v>
      </c>
      <c r="AA1692" s="2" t="str">
        <f t="shared" si="137"/>
        <v>***</v>
      </c>
      <c r="AB1692">
        <f t="shared" si="138"/>
        <v>0</v>
      </c>
    </row>
    <row r="1693" spans="24:28">
      <c r="X1693" t="str">
        <f t="shared" si="134"/>
        <v>_</v>
      </c>
      <c r="Y1693" t="str">
        <f t="shared" si="135"/>
        <v>0.000</v>
      </c>
      <c r="Z1693" t="str">
        <f t="shared" si="136"/>
        <v>0.000</v>
      </c>
      <c r="AA1693" s="2" t="str">
        <f t="shared" si="137"/>
        <v>***</v>
      </c>
      <c r="AB1693">
        <f t="shared" si="138"/>
        <v>0</v>
      </c>
    </row>
    <row r="1694" spans="24:28">
      <c r="X1694" t="str">
        <f t="shared" si="134"/>
        <v>_</v>
      </c>
      <c r="Y1694" t="str">
        <f t="shared" si="135"/>
        <v>0.000</v>
      </c>
      <c r="Z1694" t="str">
        <f t="shared" si="136"/>
        <v>0.000</v>
      </c>
      <c r="AA1694" s="2" t="str">
        <f t="shared" si="137"/>
        <v>***</v>
      </c>
      <c r="AB1694">
        <f t="shared" si="138"/>
        <v>0</v>
      </c>
    </row>
    <row r="1695" spans="24:28">
      <c r="X1695" t="str">
        <f t="shared" si="134"/>
        <v>_</v>
      </c>
      <c r="Y1695" t="str">
        <f t="shared" si="135"/>
        <v>0.000</v>
      </c>
      <c r="Z1695" t="str">
        <f t="shared" si="136"/>
        <v>0.000</v>
      </c>
      <c r="AA1695" s="2" t="str">
        <f t="shared" si="137"/>
        <v>***</v>
      </c>
      <c r="AB1695">
        <f t="shared" si="138"/>
        <v>0</v>
      </c>
    </row>
    <row r="1696" spans="24:28">
      <c r="X1696" t="str">
        <f t="shared" si="134"/>
        <v>_</v>
      </c>
      <c r="Y1696" t="str">
        <f t="shared" si="135"/>
        <v>0.000</v>
      </c>
      <c r="Z1696" t="str">
        <f t="shared" si="136"/>
        <v>0.000</v>
      </c>
      <c r="AA1696" s="2" t="str">
        <f t="shared" si="137"/>
        <v>***</v>
      </c>
      <c r="AB1696">
        <f t="shared" si="138"/>
        <v>0</v>
      </c>
    </row>
    <row r="1697" spans="24:28">
      <c r="X1697" t="str">
        <f t="shared" si="134"/>
        <v>_</v>
      </c>
      <c r="Y1697" t="str">
        <f t="shared" si="135"/>
        <v>0.000</v>
      </c>
      <c r="Z1697" t="str">
        <f t="shared" si="136"/>
        <v>0.000</v>
      </c>
      <c r="AA1697" s="2" t="str">
        <f t="shared" si="137"/>
        <v>***</v>
      </c>
      <c r="AB1697">
        <f t="shared" si="138"/>
        <v>0</v>
      </c>
    </row>
    <row r="1698" spans="24:28">
      <c r="X1698" t="str">
        <f t="shared" si="134"/>
        <v>_</v>
      </c>
      <c r="Y1698" t="str">
        <f t="shared" si="135"/>
        <v>0.000</v>
      </c>
      <c r="Z1698" t="str">
        <f t="shared" si="136"/>
        <v>0.000</v>
      </c>
      <c r="AA1698" s="2" t="str">
        <f t="shared" si="137"/>
        <v>***</v>
      </c>
      <c r="AB1698">
        <f t="shared" si="138"/>
        <v>0</v>
      </c>
    </row>
    <row r="1699" spans="24:28">
      <c r="X1699" t="str">
        <f t="shared" si="134"/>
        <v>_</v>
      </c>
      <c r="Y1699" t="str">
        <f t="shared" si="135"/>
        <v>0.000</v>
      </c>
      <c r="Z1699" t="str">
        <f t="shared" si="136"/>
        <v>0.000</v>
      </c>
      <c r="AA1699" s="2" t="str">
        <f t="shared" si="137"/>
        <v>***</v>
      </c>
      <c r="AB1699">
        <f t="shared" si="138"/>
        <v>0</v>
      </c>
    </row>
    <row r="1700" spans="24:28">
      <c r="X1700" t="str">
        <f t="shared" si="134"/>
        <v>_</v>
      </c>
      <c r="Y1700" t="str">
        <f t="shared" si="135"/>
        <v>0.000</v>
      </c>
      <c r="Z1700" t="str">
        <f t="shared" si="136"/>
        <v>0.000</v>
      </c>
      <c r="AA1700" s="2" t="str">
        <f t="shared" si="137"/>
        <v>***</v>
      </c>
      <c r="AB1700">
        <f t="shared" si="138"/>
        <v>0</v>
      </c>
    </row>
    <row r="1701" spans="24:28">
      <c r="X1701" t="str">
        <f t="shared" si="134"/>
        <v>_</v>
      </c>
      <c r="Y1701" t="str">
        <f t="shared" si="135"/>
        <v>0.000</v>
      </c>
      <c r="Z1701" t="str">
        <f t="shared" si="136"/>
        <v>0.000</v>
      </c>
      <c r="AA1701" s="2" t="str">
        <f t="shared" si="137"/>
        <v>***</v>
      </c>
      <c r="AB1701">
        <f t="shared" si="138"/>
        <v>0</v>
      </c>
    </row>
    <row r="1702" spans="24:28">
      <c r="X1702" t="str">
        <f t="shared" si="134"/>
        <v>_</v>
      </c>
      <c r="Y1702" t="str">
        <f t="shared" si="135"/>
        <v>0.000</v>
      </c>
      <c r="Z1702" t="str">
        <f t="shared" si="136"/>
        <v>0.000</v>
      </c>
      <c r="AA1702" s="2" t="str">
        <f t="shared" si="137"/>
        <v>***</v>
      </c>
      <c r="AB1702">
        <f t="shared" si="138"/>
        <v>0</v>
      </c>
    </row>
    <row r="1703" spans="24:28">
      <c r="X1703" t="str">
        <f t="shared" si="134"/>
        <v>_</v>
      </c>
      <c r="Y1703" t="str">
        <f t="shared" si="135"/>
        <v>0.000</v>
      </c>
      <c r="Z1703" t="str">
        <f t="shared" si="136"/>
        <v>0.000</v>
      </c>
      <c r="AA1703" s="2" t="str">
        <f t="shared" si="137"/>
        <v>***</v>
      </c>
      <c r="AB1703">
        <f t="shared" si="138"/>
        <v>0</v>
      </c>
    </row>
    <row r="1704" spans="24:28">
      <c r="X1704" t="str">
        <f t="shared" si="134"/>
        <v>_</v>
      </c>
      <c r="Y1704" t="str">
        <f t="shared" si="135"/>
        <v>0.000</v>
      </c>
      <c r="Z1704" t="str">
        <f t="shared" si="136"/>
        <v>0.000</v>
      </c>
      <c r="AA1704" s="2" t="str">
        <f t="shared" si="137"/>
        <v>***</v>
      </c>
      <c r="AB1704">
        <f t="shared" si="138"/>
        <v>0</v>
      </c>
    </row>
    <row r="1705" spans="24:28">
      <c r="X1705" t="str">
        <f t="shared" si="134"/>
        <v>_</v>
      </c>
      <c r="Y1705" t="str">
        <f t="shared" si="135"/>
        <v>0.000</v>
      </c>
      <c r="Z1705" t="str">
        <f t="shared" si="136"/>
        <v>0.000</v>
      </c>
      <c r="AA1705" s="2" t="str">
        <f t="shared" si="137"/>
        <v>***</v>
      </c>
      <c r="AB1705">
        <f t="shared" si="138"/>
        <v>0</v>
      </c>
    </row>
    <row r="1706" spans="24:28">
      <c r="X1706" t="str">
        <f t="shared" si="134"/>
        <v>_</v>
      </c>
      <c r="Y1706" t="str">
        <f t="shared" si="135"/>
        <v>0.000</v>
      </c>
      <c r="Z1706" t="str">
        <f t="shared" si="136"/>
        <v>0.000</v>
      </c>
      <c r="AA1706" s="2" t="str">
        <f t="shared" si="137"/>
        <v>***</v>
      </c>
      <c r="AB1706">
        <f t="shared" si="138"/>
        <v>0</v>
      </c>
    </row>
    <row r="1707" spans="24:28">
      <c r="X1707" t="str">
        <f t="shared" si="134"/>
        <v>_</v>
      </c>
      <c r="Y1707" t="str">
        <f t="shared" si="135"/>
        <v>0.000</v>
      </c>
      <c r="Z1707" t="str">
        <f t="shared" si="136"/>
        <v>0.000</v>
      </c>
      <c r="AA1707" s="2" t="str">
        <f t="shared" si="137"/>
        <v>***</v>
      </c>
      <c r="AB1707">
        <f t="shared" si="138"/>
        <v>0</v>
      </c>
    </row>
    <row r="1708" spans="24:28">
      <c r="X1708" t="str">
        <f t="shared" si="134"/>
        <v>_</v>
      </c>
      <c r="Y1708" t="str">
        <f t="shared" si="135"/>
        <v>0.000</v>
      </c>
      <c r="Z1708" t="str">
        <f t="shared" si="136"/>
        <v>0.000</v>
      </c>
      <c r="AA1708" s="2" t="str">
        <f t="shared" si="137"/>
        <v>***</v>
      </c>
      <c r="AB1708">
        <f t="shared" si="138"/>
        <v>0</v>
      </c>
    </row>
    <row r="1709" spans="24:28">
      <c r="X1709" t="str">
        <f t="shared" si="134"/>
        <v>_</v>
      </c>
      <c r="Y1709" t="str">
        <f t="shared" si="135"/>
        <v>0.000</v>
      </c>
      <c r="Z1709" t="str">
        <f t="shared" si="136"/>
        <v>0.000</v>
      </c>
      <c r="AA1709" s="2" t="str">
        <f t="shared" si="137"/>
        <v>***</v>
      </c>
      <c r="AB1709">
        <f t="shared" si="138"/>
        <v>0</v>
      </c>
    </row>
    <row r="1710" spans="24:28">
      <c r="X1710" t="str">
        <f t="shared" si="134"/>
        <v>_</v>
      </c>
      <c r="Y1710" t="str">
        <f t="shared" si="135"/>
        <v>0.000</v>
      </c>
      <c r="Z1710" t="str">
        <f t="shared" si="136"/>
        <v>0.000</v>
      </c>
      <c r="AA1710" s="2" t="str">
        <f t="shared" si="137"/>
        <v>***</v>
      </c>
      <c r="AB1710">
        <f t="shared" si="138"/>
        <v>0</v>
      </c>
    </row>
    <row r="1711" spans="24:28">
      <c r="X1711" t="str">
        <f t="shared" si="134"/>
        <v>_</v>
      </c>
      <c r="Y1711" t="str">
        <f t="shared" si="135"/>
        <v>0.000</v>
      </c>
      <c r="Z1711" t="str">
        <f t="shared" si="136"/>
        <v>0.000</v>
      </c>
      <c r="AA1711" s="2" t="str">
        <f t="shared" si="137"/>
        <v>***</v>
      </c>
      <c r="AB1711">
        <f t="shared" si="138"/>
        <v>0</v>
      </c>
    </row>
    <row r="1712" spans="24:28">
      <c r="X1712" t="str">
        <f t="shared" si="134"/>
        <v>_</v>
      </c>
      <c r="Y1712" t="str">
        <f t="shared" si="135"/>
        <v>0.000</v>
      </c>
      <c r="Z1712" t="str">
        <f t="shared" si="136"/>
        <v>0.000</v>
      </c>
      <c r="AA1712" s="2" t="str">
        <f t="shared" si="137"/>
        <v>***</v>
      </c>
      <c r="AB1712">
        <f t="shared" si="138"/>
        <v>0</v>
      </c>
    </row>
    <row r="1713" spans="24:28">
      <c r="X1713" t="str">
        <f t="shared" si="134"/>
        <v>_</v>
      </c>
      <c r="Y1713" t="str">
        <f t="shared" si="135"/>
        <v>0.000</v>
      </c>
      <c r="Z1713" t="str">
        <f t="shared" si="136"/>
        <v>0.000</v>
      </c>
      <c r="AA1713" s="2" t="str">
        <f t="shared" si="137"/>
        <v>***</v>
      </c>
      <c r="AB1713">
        <f t="shared" si="138"/>
        <v>0</v>
      </c>
    </row>
    <row r="1714" spans="24:28">
      <c r="X1714" t="str">
        <f t="shared" si="134"/>
        <v>_</v>
      </c>
      <c r="Y1714" t="str">
        <f t="shared" si="135"/>
        <v>0.000</v>
      </c>
      <c r="Z1714" t="str">
        <f t="shared" si="136"/>
        <v>0.000</v>
      </c>
      <c r="AA1714" s="2" t="str">
        <f t="shared" si="137"/>
        <v>***</v>
      </c>
      <c r="AB1714">
        <f t="shared" si="138"/>
        <v>0</v>
      </c>
    </row>
    <row r="1715" spans="24:28">
      <c r="X1715" t="str">
        <f t="shared" si="134"/>
        <v>_</v>
      </c>
      <c r="Y1715" t="str">
        <f t="shared" si="135"/>
        <v>0.000</v>
      </c>
      <c r="Z1715" t="str">
        <f t="shared" si="136"/>
        <v>0.000</v>
      </c>
      <c r="AA1715" s="2" t="str">
        <f t="shared" si="137"/>
        <v>***</v>
      </c>
      <c r="AB1715">
        <f t="shared" si="138"/>
        <v>0</v>
      </c>
    </row>
    <row r="1716" spans="24:28">
      <c r="X1716" t="str">
        <f t="shared" si="134"/>
        <v>_</v>
      </c>
      <c r="Y1716" t="str">
        <f t="shared" si="135"/>
        <v>0.000</v>
      </c>
      <c r="Z1716" t="str">
        <f t="shared" si="136"/>
        <v>0.000</v>
      </c>
      <c r="AA1716" s="2" t="str">
        <f t="shared" si="137"/>
        <v>***</v>
      </c>
      <c r="AB1716">
        <f t="shared" si="138"/>
        <v>0</v>
      </c>
    </row>
    <row r="1717" spans="24:28">
      <c r="X1717" t="str">
        <f t="shared" si="134"/>
        <v>_</v>
      </c>
      <c r="Y1717" t="str">
        <f t="shared" si="135"/>
        <v>0.000</v>
      </c>
      <c r="Z1717" t="str">
        <f t="shared" si="136"/>
        <v>0.000</v>
      </c>
      <c r="AA1717" s="2" t="str">
        <f t="shared" si="137"/>
        <v>***</v>
      </c>
      <c r="AB1717">
        <f t="shared" si="138"/>
        <v>0</v>
      </c>
    </row>
    <row r="1718" spans="24:28">
      <c r="X1718" t="str">
        <f t="shared" si="134"/>
        <v>_</v>
      </c>
      <c r="Y1718" t="str">
        <f t="shared" si="135"/>
        <v>0.000</v>
      </c>
      <c r="Z1718" t="str">
        <f t="shared" si="136"/>
        <v>0.000</v>
      </c>
      <c r="AA1718" s="2" t="str">
        <f t="shared" si="137"/>
        <v>***</v>
      </c>
      <c r="AB1718">
        <f t="shared" si="138"/>
        <v>0</v>
      </c>
    </row>
    <row r="1719" spans="24:28">
      <c r="X1719" t="str">
        <f t="shared" si="134"/>
        <v>_</v>
      </c>
      <c r="Y1719" t="str">
        <f t="shared" si="135"/>
        <v>0.000</v>
      </c>
      <c r="Z1719" t="str">
        <f t="shared" si="136"/>
        <v>0.000</v>
      </c>
      <c r="AA1719" s="2" t="str">
        <f t="shared" si="137"/>
        <v>***</v>
      </c>
      <c r="AB1719">
        <f t="shared" si="138"/>
        <v>0</v>
      </c>
    </row>
    <row r="1720" spans="24:28">
      <c r="X1720" t="str">
        <f t="shared" si="134"/>
        <v>_</v>
      </c>
      <c r="Y1720" t="str">
        <f t="shared" si="135"/>
        <v>0.000</v>
      </c>
      <c r="Z1720" t="str">
        <f t="shared" si="136"/>
        <v>0.000</v>
      </c>
      <c r="AA1720" s="2" t="str">
        <f t="shared" si="137"/>
        <v>***</v>
      </c>
      <c r="AB1720">
        <f t="shared" si="138"/>
        <v>0</v>
      </c>
    </row>
    <row r="1721" spans="24:28">
      <c r="X1721" t="str">
        <f t="shared" si="134"/>
        <v>_</v>
      </c>
      <c r="Y1721" t="str">
        <f t="shared" si="135"/>
        <v>0.000</v>
      </c>
      <c r="Z1721" t="str">
        <f t="shared" si="136"/>
        <v>0.000</v>
      </c>
      <c r="AA1721" s="2" t="str">
        <f t="shared" si="137"/>
        <v>***</v>
      </c>
      <c r="AB1721">
        <f t="shared" si="138"/>
        <v>0</v>
      </c>
    </row>
    <row r="1722" spans="24:28">
      <c r="X1722" t="str">
        <f t="shared" si="134"/>
        <v>_</v>
      </c>
      <c r="Y1722" t="str">
        <f t="shared" si="135"/>
        <v>0.000</v>
      </c>
      <c r="Z1722" t="str">
        <f t="shared" si="136"/>
        <v>0.000</v>
      </c>
      <c r="AA1722" s="2" t="str">
        <f t="shared" si="137"/>
        <v>***</v>
      </c>
      <c r="AB1722">
        <f t="shared" si="138"/>
        <v>0</v>
      </c>
    </row>
    <row r="1723" spans="24:28">
      <c r="X1723" t="str">
        <f t="shared" si="134"/>
        <v>_</v>
      </c>
      <c r="Y1723" t="str">
        <f t="shared" si="135"/>
        <v>0.000</v>
      </c>
      <c r="Z1723" t="str">
        <f t="shared" si="136"/>
        <v>0.000</v>
      </c>
      <c r="AA1723" s="2" t="str">
        <f t="shared" si="137"/>
        <v>***</v>
      </c>
      <c r="AB1723">
        <f t="shared" si="138"/>
        <v>0</v>
      </c>
    </row>
    <row r="1724" spans="24:28">
      <c r="X1724" t="str">
        <f t="shared" si="134"/>
        <v>_</v>
      </c>
      <c r="Y1724" t="str">
        <f t="shared" si="135"/>
        <v>0.000</v>
      </c>
      <c r="Z1724" t="str">
        <f t="shared" si="136"/>
        <v>0.000</v>
      </c>
      <c r="AA1724" s="2" t="str">
        <f t="shared" si="137"/>
        <v>***</v>
      </c>
      <c r="AB1724">
        <f t="shared" si="138"/>
        <v>0</v>
      </c>
    </row>
    <row r="1725" spans="24:28">
      <c r="X1725" t="str">
        <f t="shared" si="134"/>
        <v>_</v>
      </c>
      <c r="Y1725" t="str">
        <f t="shared" si="135"/>
        <v>0.000</v>
      </c>
      <c r="Z1725" t="str">
        <f t="shared" si="136"/>
        <v>0.000</v>
      </c>
      <c r="AA1725" s="2" t="str">
        <f t="shared" si="137"/>
        <v>***</v>
      </c>
      <c r="AB1725">
        <f t="shared" si="138"/>
        <v>0</v>
      </c>
    </row>
    <row r="1726" spans="24:28">
      <c r="X1726" t="str">
        <f t="shared" si="134"/>
        <v>_</v>
      </c>
      <c r="Y1726" t="str">
        <f t="shared" si="135"/>
        <v>0.000</v>
      </c>
      <c r="Z1726" t="str">
        <f t="shared" si="136"/>
        <v>0.000</v>
      </c>
      <c r="AA1726" s="2" t="str">
        <f t="shared" si="137"/>
        <v>***</v>
      </c>
      <c r="AB1726">
        <f t="shared" si="138"/>
        <v>0</v>
      </c>
    </row>
    <row r="1727" spans="24:28">
      <c r="X1727" t="str">
        <f t="shared" si="134"/>
        <v>_</v>
      </c>
      <c r="Y1727" t="str">
        <f t="shared" si="135"/>
        <v>0.000</v>
      </c>
      <c r="Z1727" t="str">
        <f t="shared" si="136"/>
        <v>0.000</v>
      </c>
      <c r="AA1727" s="2" t="str">
        <f t="shared" si="137"/>
        <v>***</v>
      </c>
      <c r="AB1727">
        <f t="shared" si="138"/>
        <v>0</v>
      </c>
    </row>
    <row r="1728" spans="24:28">
      <c r="X1728" t="str">
        <f t="shared" si="134"/>
        <v>_</v>
      </c>
      <c r="Y1728" t="str">
        <f t="shared" si="135"/>
        <v>0.000</v>
      </c>
      <c r="Z1728" t="str">
        <f t="shared" si="136"/>
        <v>0.000</v>
      </c>
      <c r="AA1728" s="2" t="str">
        <f t="shared" si="137"/>
        <v>***</v>
      </c>
      <c r="AB1728">
        <f t="shared" si="138"/>
        <v>0</v>
      </c>
    </row>
    <row r="1729" spans="24:28">
      <c r="X1729" t="str">
        <f t="shared" si="134"/>
        <v>_</v>
      </c>
      <c r="Y1729" t="str">
        <f t="shared" si="135"/>
        <v>0.000</v>
      </c>
      <c r="Z1729" t="str">
        <f t="shared" si="136"/>
        <v>0.000</v>
      </c>
      <c r="AA1729" s="2" t="str">
        <f t="shared" si="137"/>
        <v>***</v>
      </c>
      <c r="AB1729">
        <f t="shared" si="138"/>
        <v>0</v>
      </c>
    </row>
    <row r="1730" spans="24:28">
      <c r="X1730" t="str">
        <f t="shared" ref="X1730:X1793" si="139">E1730&amp;"_"&amp;F1730</f>
        <v>_</v>
      </c>
      <c r="Y1730" t="str">
        <f t="shared" ref="Y1730:Y1793" si="140">TEXT(G1730,"0.000")</f>
        <v>0.000</v>
      </c>
      <c r="Z1730" t="str">
        <f t="shared" ref="Z1730:Z1793" si="141">TEXT(H1730,"0.000")</f>
        <v>0.000</v>
      </c>
      <c r="AA1730" s="2" t="str">
        <f t="shared" ref="AA1730:AA1793" si="142">IF(COUNTIF(J1730,"*E*")&gt;0, "***", IF(TEXT(J1730, "0.00E+00")*1&lt;0.01, "***", IF(TEXT(J1730, "0.00E+00")*1&lt;0.05, "**",  IF(TEXT(J1730, "0.00E+00")*1&lt;0.1, "*",""))))</f>
        <v>***</v>
      </c>
      <c r="AB1730">
        <f t="shared" ref="AB1730:AB1793" si="143">D1730</f>
        <v>0</v>
      </c>
    </row>
    <row r="1731" spans="24:28">
      <c r="X1731" t="str">
        <f t="shared" si="139"/>
        <v>_</v>
      </c>
      <c r="Y1731" t="str">
        <f t="shared" si="140"/>
        <v>0.000</v>
      </c>
      <c r="Z1731" t="str">
        <f t="shared" si="141"/>
        <v>0.000</v>
      </c>
      <c r="AA1731" s="2" t="str">
        <f t="shared" si="142"/>
        <v>***</v>
      </c>
      <c r="AB1731">
        <f t="shared" si="143"/>
        <v>0</v>
      </c>
    </row>
    <row r="1732" spans="24:28">
      <c r="X1732" t="str">
        <f t="shared" si="139"/>
        <v>_</v>
      </c>
      <c r="Y1732" t="str">
        <f t="shared" si="140"/>
        <v>0.000</v>
      </c>
      <c r="Z1732" t="str">
        <f t="shared" si="141"/>
        <v>0.000</v>
      </c>
      <c r="AA1732" s="2" t="str">
        <f t="shared" si="142"/>
        <v>***</v>
      </c>
      <c r="AB1732">
        <f t="shared" si="143"/>
        <v>0</v>
      </c>
    </row>
    <row r="1733" spans="24:28">
      <c r="X1733" t="str">
        <f t="shared" si="139"/>
        <v>_</v>
      </c>
      <c r="Y1733" t="str">
        <f t="shared" si="140"/>
        <v>0.000</v>
      </c>
      <c r="Z1733" t="str">
        <f t="shared" si="141"/>
        <v>0.000</v>
      </c>
      <c r="AA1733" s="2" t="str">
        <f t="shared" si="142"/>
        <v>***</v>
      </c>
      <c r="AB1733">
        <f t="shared" si="143"/>
        <v>0</v>
      </c>
    </row>
    <row r="1734" spans="24:28">
      <c r="X1734" t="str">
        <f t="shared" si="139"/>
        <v>_</v>
      </c>
      <c r="Y1734" t="str">
        <f t="shared" si="140"/>
        <v>0.000</v>
      </c>
      <c r="Z1734" t="str">
        <f t="shared" si="141"/>
        <v>0.000</v>
      </c>
      <c r="AA1734" s="2" t="str">
        <f t="shared" si="142"/>
        <v>***</v>
      </c>
      <c r="AB1734">
        <f t="shared" si="143"/>
        <v>0</v>
      </c>
    </row>
    <row r="1735" spans="24:28">
      <c r="X1735" t="str">
        <f t="shared" si="139"/>
        <v>_</v>
      </c>
      <c r="Y1735" t="str">
        <f t="shared" si="140"/>
        <v>0.000</v>
      </c>
      <c r="Z1735" t="str">
        <f t="shared" si="141"/>
        <v>0.000</v>
      </c>
      <c r="AA1735" s="2" t="str">
        <f t="shared" si="142"/>
        <v>***</v>
      </c>
      <c r="AB1735">
        <f t="shared" si="143"/>
        <v>0</v>
      </c>
    </row>
    <row r="1736" spans="24:28">
      <c r="X1736" t="str">
        <f t="shared" si="139"/>
        <v>_</v>
      </c>
      <c r="Y1736" t="str">
        <f t="shared" si="140"/>
        <v>0.000</v>
      </c>
      <c r="Z1736" t="str">
        <f t="shared" si="141"/>
        <v>0.000</v>
      </c>
      <c r="AA1736" s="2" t="str">
        <f t="shared" si="142"/>
        <v>***</v>
      </c>
      <c r="AB1736">
        <f t="shared" si="143"/>
        <v>0</v>
      </c>
    </row>
    <row r="1737" spans="24:28">
      <c r="X1737" t="str">
        <f t="shared" si="139"/>
        <v>_</v>
      </c>
      <c r="Y1737" t="str">
        <f t="shared" si="140"/>
        <v>0.000</v>
      </c>
      <c r="Z1737" t="str">
        <f t="shared" si="141"/>
        <v>0.000</v>
      </c>
      <c r="AA1737" s="2" t="str">
        <f t="shared" si="142"/>
        <v>***</v>
      </c>
      <c r="AB1737">
        <f t="shared" si="143"/>
        <v>0</v>
      </c>
    </row>
    <row r="1738" spans="24:28">
      <c r="X1738" t="str">
        <f t="shared" si="139"/>
        <v>_</v>
      </c>
      <c r="Y1738" t="str">
        <f t="shared" si="140"/>
        <v>0.000</v>
      </c>
      <c r="Z1738" t="str">
        <f t="shared" si="141"/>
        <v>0.000</v>
      </c>
      <c r="AA1738" s="2" t="str">
        <f t="shared" si="142"/>
        <v>***</v>
      </c>
      <c r="AB1738">
        <f t="shared" si="143"/>
        <v>0</v>
      </c>
    </row>
    <row r="1739" spans="24:28">
      <c r="X1739" t="str">
        <f t="shared" si="139"/>
        <v>_</v>
      </c>
      <c r="Y1739" t="str">
        <f t="shared" si="140"/>
        <v>0.000</v>
      </c>
      <c r="Z1739" t="str">
        <f t="shared" si="141"/>
        <v>0.000</v>
      </c>
      <c r="AA1739" s="2" t="str">
        <f t="shared" si="142"/>
        <v>***</v>
      </c>
      <c r="AB1739">
        <f t="shared" si="143"/>
        <v>0</v>
      </c>
    </row>
    <row r="1740" spans="24:28">
      <c r="X1740" t="str">
        <f t="shared" si="139"/>
        <v>_</v>
      </c>
      <c r="Y1740" t="str">
        <f t="shared" si="140"/>
        <v>0.000</v>
      </c>
      <c r="Z1740" t="str">
        <f t="shared" si="141"/>
        <v>0.000</v>
      </c>
      <c r="AA1740" s="2" t="str">
        <f t="shared" si="142"/>
        <v>***</v>
      </c>
      <c r="AB1740">
        <f t="shared" si="143"/>
        <v>0</v>
      </c>
    </row>
    <row r="1741" spans="24:28">
      <c r="X1741" t="str">
        <f t="shared" si="139"/>
        <v>_</v>
      </c>
      <c r="Y1741" t="str">
        <f t="shared" si="140"/>
        <v>0.000</v>
      </c>
      <c r="Z1741" t="str">
        <f t="shared" si="141"/>
        <v>0.000</v>
      </c>
      <c r="AA1741" s="2" t="str">
        <f t="shared" si="142"/>
        <v>***</v>
      </c>
      <c r="AB1741">
        <f t="shared" si="143"/>
        <v>0</v>
      </c>
    </row>
    <row r="1742" spans="24:28">
      <c r="X1742" t="str">
        <f t="shared" si="139"/>
        <v>_</v>
      </c>
      <c r="Y1742" t="str">
        <f t="shared" si="140"/>
        <v>0.000</v>
      </c>
      <c r="Z1742" t="str">
        <f t="shared" si="141"/>
        <v>0.000</v>
      </c>
      <c r="AA1742" s="2" t="str">
        <f t="shared" si="142"/>
        <v>***</v>
      </c>
      <c r="AB1742">
        <f t="shared" si="143"/>
        <v>0</v>
      </c>
    </row>
    <row r="1743" spans="24:28">
      <c r="X1743" t="str">
        <f t="shared" si="139"/>
        <v>_</v>
      </c>
      <c r="Y1743" t="str">
        <f t="shared" si="140"/>
        <v>0.000</v>
      </c>
      <c r="Z1743" t="str">
        <f t="shared" si="141"/>
        <v>0.000</v>
      </c>
      <c r="AA1743" s="2" t="str">
        <f t="shared" si="142"/>
        <v>***</v>
      </c>
      <c r="AB1743">
        <f t="shared" si="143"/>
        <v>0</v>
      </c>
    </row>
    <row r="1744" spans="24:28">
      <c r="X1744" t="str">
        <f t="shared" si="139"/>
        <v>_</v>
      </c>
      <c r="Y1744" t="str">
        <f t="shared" si="140"/>
        <v>0.000</v>
      </c>
      <c r="Z1744" t="str">
        <f t="shared" si="141"/>
        <v>0.000</v>
      </c>
      <c r="AA1744" s="2" t="str">
        <f t="shared" si="142"/>
        <v>***</v>
      </c>
      <c r="AB1744">
        <f t="shared" si="143"/>
        <v>0</v>
      </c>
    </row>
    <row r="1745" spans="24:28">
      <c r="X1745" t="str">
        <f t="shared" si="139"/>
        <v>_</v>
      </c>
      <c r="Y1745" t="str">
        <f t="shared" si="140"/>
        <v>0.000</v>
      </c>
      <c r="Z1745" t="str">
        <f t="shared" si="141"/>
        <v>0.000</v>
      </c>
      <c r="AA1745" s="2" t="str">
        <f t="shared" si="142"/>
        <v>***</v>
      </c>
      <c r="AB1745">
        <f t="shared" si="143"/>
        <v>0</v>
      </c>
    </row>
    <row r="1746" spans="24:28">
      <c r="X1746" t="str">
        <f t="shared" si="139"/>
        <v>_</v>
      </c>
      <c r="Y1746" t="str">
        <f t="shared" si="140"/>
        <v>0.000</v>
      </c>
      <c r="Z1746" t="str">
        <f t="shared" si="141"/>
        <v>0.000</v>
      </c>
      <c r="AA1746" s="2" t="str">
        <f t="shared" si="142"/>
        <v>***</v>
      </c>
      <c r="AB1746">
        <f t="shared" si="143"/>
        <v>0</v>
      </c>
    </row>
    <row r="1747" spans="24:28">
      <c r="X1747" t="str">
        <f t="shared" si="139"/>
        <v>_</v>
      </c>
      <c r="Y1747" t="str">
        <f t="shared" si="140"/>
        <v>0.000</v>
      </c>
      <c r="Z1747" t="str">
        <f t="shared" si="141"/>
        <v>0.000</v>
      </c>
      <c r="AA1747" s="2" t="str">
        <f t="shared" si="142"/>
        <v>***</v>
      </c>
      <c r="AB1747">
        <f t="shared" si="143"/>
        <v>0</v>
      </c>
    </row>
    <row r="1748" spans="24:28">
      <c r="X1748" t="str">
        <f t="shared" si="139"/>
        <v>_</v>
      </c>
      <c r="Y1748" t="str">
        <f t="shared" si="140"/>
        <v>0.000</v>
      </c>
      <c r="Z1748" t="str">
        <f t="shared" si="141"/>
        <v>0.000</v>
      </c>
      <c r="AA1748" s="2" t="str">
        <f t="shared" si="142"/>
        <v>***</v>
      </c>
      <c r="AB1748">
        <f t="shared" si="143"/>
        <v>0</v>
      </c>
    </row>
    <row r="1749" spans="24:28">
      <c r="X1749" t="str">
        <f t="shared" si="139"/>
        <v>_</v>
      </c>
      <c r="Y1749" t="str">
        <f t="shared" si="140"/>
        <v>0.000</v>
      </c>
      <c r="Z1749" t="str">
        <f t="shared" si="141"/>
        <v>0.000</v>
      </c>
      <c r="AA1749" s="2" t="str">
        <f t="shared" si="142"/>
        <v>***</v>
      </c>
      <c r="AB1749">
        <f t="shared" si="143"/>
        <v>0</v>
      </c>
    </row>
    <row r="1750" spans="24:28">
      <c r="X1750" t="str">
        <f t="shared" si="139"/>
        <v>_</v>
      </c>
      <c r="Y1750" t="str">
        <f t="shared" si="140"/>
        <v>0.000</v>
      </c>
      <c r="Z1750" t="str">
        <f t="shared" si="141"/>
        <v>0.000</v>
      </c>
      <c r="AA1750" s="2" t="str">
        <f t="shared" si="142"/>
        <v>***</v>
      </c>
      <c r="AB1750">
        <f t="shared" si="143"/>
        <v>0</v>
      </c>
    </row>
    <row r="1751" spans="24:28">
      <c r="X1751" t="str">
        <f t="shared" si="139"/>
        <v>_</v>
      </c>
      <c r="Y1751" t="str">
        <f t="shared" si="140"/>
        <v>0.000</v>
      </c>
      <c r="Z1751" t="str">
        <f t="shared" si="141"/>
        <v>0.000</v>
      </c>
      <c r="AA1751" s="2" t="str">
        <f t="shared" si="142"/>
        <v>***</v>
      </c>
      <c r="AB1751">
        <f t="shared" si="143"/>
        <v>0</v>
      </c>
    </row>
    <row r="1752" spans="24:28">
      <c r="X1752" t="str">
        <f t="shared" si="139"/>
        <v>_</v>
      </c>
      <c r="Y1752" t="str">
        <f t="shared" si="140"/>
        <v>0.000</v>
      </c>
      <c r="Z1752" t="str">
        <f t="shared" si="141"/>
        <v>0.000</v>
      </c>
      <c r="AA1752" s="2" t="str">
        <f t="shared" si="142"/>
        <v>***</v>
      </c>
      <c r="AB1752">
        <f t="shared" si="143"/>
        <v>0</v>
      </c>
    </row>
    <row r="1753" spans="24:28">
      <c r="X1753" t="str">
        <f t="shared" si="139"/>
        <v>_</v>
      </c>
      <c r="Y1753" t="str">
        <f t="shared" si="140"/>
        <v>0.000</v>
      </c>
      <c r="Z1753" t="str">
        <f t="shared" si="141"/>
        <v>0.000</v>
      </c>
      <c r="AA1753" s="2" t="str">
        <f t="shared" si="142"/>
        <v>***</v>
      </c>
      <c r="AB1753">
        <f t="shared" si="143"/>
        <v>0</v>
      </c>
    </row>
    <row r="1754" spans="24:28">
      <c r="X1754" t="str">
        <f t="shared" si="139"/>
        <v>_</v>
      </c>
      <c r="Y1754" t="str">
        <f t="shared" si="140"/>
        <v>0.000</v>
      </c>
      <c r="Z1754" t="str">
        <f t="shared" si="141"/>
        <v>0.000</v>
      </c>
      <c r="AA1754" s="2" t="str">
        <f t="shared" si="142"/>
        <v>***</v>
      </c>
      <c r="AB1754">
        <f t="shared" si="143"/>
        <v>0</v>
      </c>
    </row>
    <row r="1755" spans="24:28">
      <c r="X1755" t="str">
        <f t="shared" si="139"/>
        <v>_</v>
      </c>
      <c r="Y1755" t="str">
        <f t="shared" si="140"/>
        <v>0.000</v>
      </c>
      <c r="Z1755" t="str">
        <f t="shared" si="141"/>
        <v>0.000</v>
      </c>
      <c r="AA1755" s="2" t="str">
        <f t="shared" si="142"/>
        <v>***</v>
      </c>
      <c r="AB1755">
        <f t="shared" si="143"/>
        <v>0</v>
      </c>
    </row>
    <row r="1756" spans="24:28">
      <c r="X1756" t="str">
        <f t="shared" si="139"/>
        <v>_</v>
      </c>
      <c r="Y1756" t="str">
        <f t="shared" si="140"/>
        <v>0.000</v>
      </c>
      <c r="Z1756" t="str">
        <f t="shared" si="141"/>
        <v>0.000</v>
      </c>
      <c r="AA1756" s="2" t="str">
        <f t="shared" si="142"/>
        <v>***</v>
      </c>
      <c r="AB1756">
        <f t="shared" si="143"/>
        <v>0</v>
      </c>
    </row>
    <row r="1757" spans="24:28">
      <c r="X1757" t="str">
        <f t="shared" si="139"/>
        <v>_</v>
      </c>
      <c r="Y1757" t="str">
        <f t="shared" si="140"/>
        <v>0.000</v>
      </c>
      <c r="Z1757" t="str">
        <f t="shared" si="141"/>
        <v>0.000</v>
      </c>
      <c r="AA1757" s="2" t="str">
        <f t="shared" si="142"/>
        <v>***</v>
      </c>
      <c r="AB1757">
        <f t="shared" si="143"/>
        <v>0</v>
      </c>
    </row>
    <row r="1758" spans="24:28">
      <c r="X1758" t="str">
        <f t="shared" si="139"/>
        <v>_</v>
      </c>
      <c r="Y1758" t="str">
        <f t="shared" si="140"/>
        <v>0.000</v>
      </c>
      <c r="Z1758" t="str">
        <f t="shared" si="141"/>
        <v>0.000</v>
      </c>
      <c r="AA1758" s="2" t="str">
        <f t="shared" si="142"/>
        <v>***</v>
      </c>
      <c r="AB1758">
        <f t="shared" si="143"/>
        <v>0</v>
      </c>
    </row>
    <row r="1759" spans="24:28">
      <c r="X1759" t="str">
        <f t="shared" si="139"/>
        <v>_</v>
      </c>
      <c r="Y1759" t="str">
        <f t="shared" si="140"/>
        <v>0.000</v>
      </c>
      <c r="Z1759" t="str">
        <f t="shared" si="141"/>
        <v>0.000</v>
      </c>
      <c r="AA1759" s="2" t="str">
        <f t="shared" si="142"/>
        <v>***</v>
      </c>
      <c r="AB1759">
        <f t="shared" si="143"/>
        <v>0</v>
      </c>
    </row>
    <row r="1760" spans="24:28">
      <c r="X1760" t="str">
        <f t="shared" si="139"/>
        <v>_</v>
      </c>
      <c r="Y1760" t="str">
        <f t="shared" si="140"/>
        <v>0.000</v>
      </c>
      <c r="Z1760" t="str">
        <f t="shared" si="141"/>
        <v>0.000</v>
      </c>
      <c r="AA1760" s="2" t="str">
        <f t="shared" si="142"/>
        <v>***</v>
      </c>
      <c r="AB1760">
        <f t="shared" si="143"/>
        <v>0</v>
      </c>
    </row>
    <row r="1761" spans="24:28">
      <c r="X1761" t="str">
        <f t="shared" si="139"/>
        <v>_</v>
      </c>
      <c r="Y1761" t="str">
        <f t="shared" si="140"/>
        <v>0.000</v>
      </c>
      <c r="Z1761" t="str">
        <f t="shared" si="141"/>
        <v>0.000</v>
      </c>
      <c r="AA1761" s="2" t="str">
        <f t="shared" si="142"/>
        <v>***</v>
      </c>
      <c r="AB1761">
        <f t="shared" si="143"/>
        <v>0</v>
      </c>
    </row>
    <row r="1762" spans="24:28">
      <c r="X1762" t="str">
        <f t="shared" si="139"/>
        <v>_</v>
      </c>
      <c r="Y1762" t="str">
        <f t="shared" si="140"/>
        <v>0.000</v>
      </c>
      <c r="Z1762" t="str">
        <f t="shared" si="141"/>
        <v>0.000</v>
      </c>
      <c r="AA1762" s="2" t="str">
        <f t="shared" si="142"/>
        <v>***</v>
      </c>
      <c r="AB1762">
        <f t="shared" si="143"/>
        <v>0</v>
      </c>
    </row>
    <row r="1763" spans="24:28">
      <c r="X1763" t="str">
        <f t="shared" si="139"/>
        <v>_</v>
      </c>
      <c r="Y1763" t="str">
        <f t="shared" si="140"/>
        <v>0.000</v>
      </c>
      <c r="Z1763" t="str">
        <f t="shared" si="141"/>
        <v>0.000</v>
      </c>
      <c r="AA1763" s="2" t="str">
        <f t="shared" si="142"/>
        <v>***</v>
      </c>
      <c r="AB1763">
        <f t="shared" si="143"/>
        <v>0</v>
      </c>
    </row>
    <row r="1764" spans="24:28">
      <c r="X1764" t="str">
        <f t="shared" si="139"/>
        <v>_</v>
      </c>
      <c r="Y1764" t="str">
        <f t="shared" si="140"/>
        <v>0.000</v>
      </c>
      <c r="Z1764" t="str">
        <f t="shared" si="141"/>
        <v>0.000</v>
      </c>
      <c r="AA1764" s="2" t="str">
        <f t="shared" si="142"/>
        <v>***</v>
      </c>
      <c r="AB1764">
        <f t="shared" si="143"/>
        <v>0</v>
      </c>
    </row>
    <row r="1765" spans="24:28">
      <c r="X1765" t="str">
        <f t="shared" si="139"/>
        <v>_</v>
      </c>
      <c r="Y1765" t="str">
        <f t="shared" si="140"/>
        <v>0.000</v>
      </c>
      <c r="Z1765" t="str">
        <f t="shared" si="141"/>
        <v>0.000</v>
      </c>
      <c r="AA1765" s="2" t="str">
        <f t="shared" si="142"/>
        <v>***</v>
      </c>
      <c r="AB1765">
        <f t="shared" si="143"/>
        <v>0</v>
      </c>
    </row>
    <row r="1766" spans="24:28">
      <c r="X1766" t="str">
        <f t="shared" si="139"/>
        <v>_</v>
      </c>
      <c r="Y1766" t="str">
        <f t="shared" si="140"/>
        <v>0.000</v>
      </c>
      <c r="Z1766" t="str">
        <f t="shared" si="141"/>
        <v>0.000</v>
      </c>
      <c r="AA1766" s="2" t="str">
        <f t="shared" si="142"/>
        <v>***</v>
      </c>
      <c r="AB1766">
        <f t="shared" si="143"/>
        <v>0</v>
      </c>
    </row>
    <row r="1767" spans="24:28">
      <c r="X1767" t="str">
        <f t="shared" si="139"/>
        <v>_</v>
      </c>
      <c r="Y1767" t="str">
        <f t="shared" si="140"/>
        <v>0.000</v>
      </c>
      <c r="Z1767" t="str">
        <f t="shared" si="141"/>
        <v>0.000</v>
      </c>
      <c r="AA1767" s="2" t="str">
        <f t="shared" si="142"/>
        <v>***</v>
      </c>
      <c r="AB1767">
        <f t="shared" si="143"/>
        <v>0</v>
      </c>
    </row>
    <row r="1768" spans="24:28">
      <c r="X1768" t="str">
        <f t="shared" si="139"/>
        <v>_</v>
      </c>
      <c r="Y1768" t="str">
        <f t="shared" si="140"/>
        <v>0.000</v>
      </c>
      <c r="Z1768" t="str">
        <f t="shared" si="141"/>
        <v>0.000</v>
      </c>
      <c r="AA1768" s="2" t="str">
        <f t="shared" si="142"/>
        <v>***</v>
      </c>
      <c r="AB1768">
        <f t="shared" si="143"/>
        <v>0</v>
      </c>
    </row>
    <row r="1769" spans="24:28">
      <c r="X1769" t="str">
        <f t="shared" si="139"/>
        <v>_</v>
      </c>
      <c r="Y1769" t="str">
        <f t="shared" si="140"/>
        <v>0.000</v>
      </c>
      <c r="Z1769" t="str">
        <f t="shared" si="141"/>
        <v>0.000</v>
      </c>
      <c r="AA1769" s="2" t="str">
        <f t="shared" si="142"/>
        <v>***</v>
      </c>
      <c r="AB1769">
        <f t="shared" si="143"/>
        <v>0</v>
      </c>
    </row>
    <row r="1770" spans="24:28">
      <c r="X1770" t="str">
        <f t="shared" si="139"/>
        <v>_</v>
      </c>
      <c r="Y1770" t="str">
        <f t="shared" si="140"/>
        <v>0.000</v>
      </c>
      <c r="Z1770" t="str">
        <f t="shared" si="141"/>
        <v>0.000</v>
      </c>
      <c r="AA1770" s="2" t="str">
        <f t="shared" si="142"/>
        <v>***</v>
      </c>
      <c r="AB1770">
        <f t="shared" si="143"/>
        <v>0</v>
      </c>
    </row>
    <row r="1771" spans="24:28">
      <c r="X1771" t="str">
        <f t="shared" si="139"/>
        <v>_</v>
      </c>
      <c r="Y1771" t="str">
        <f t="shared" si="140"/>
        <v>0.000</v>
      </c>
      <c r="Z1771" t="str">
        <f t="shared" si="141"/>
        <v>0.000</v>
      </c>
      <c r="AA1771" s="2" t="str">
        <f t="shared" si="142"/>
        <v>***</v>
      </c>
      <c r="AB1771">
        <f t="shared" si="143"/>
        <v>0</v>
      </c>
    </row>
    <row r="1772" spans="24:28">
      <c r="X1772" t="str">
        <f t="shared" si="139"/>
        <v>_</v>
      </c>
      <c r="Y1772" t="str">
        <f t="shared" si="140"/>
        <v>0.000</v>
      </c>
      <c r="Z1772" t="str">
        <f t="shared" si="141"/>
        <v>0.000</v>
      </c>
      <c r="AA1772" s="2" t="str">
        <f t="shared" si="142"/>
        <v>***</v>
      </c>
      <c r="AB1772">
        <f t="shared" si="143"/>
        <v>0</v>
      </c>
    </row>
    <row r="1773" spans="24:28">
      <c r="X1773" t="str">
        <f t="shared" si="139"/>
        <v>_</v>
      </c>
      <c r="Y1773" t="str">
        <f t="shared" si="140"/>
        <v>0.000</v>
      </c>
      <c r="Z1773" t="str">
        <f t="shared" si="141"/>
        <v>0.000</v>
      </c>
      <c r="AA1773" s="2" t="str">
        <f t="shared" si="142"/>
        <v>***</v>
      </c>
      <c r="AB1773">
        <f t="shared" si="143"/>
        <v>0</v>
      </c>
    </row>
    <row r="1774" spans="24:28">
      <c r="X1774" t="str">
        <f t="shared" si="139"/>
        <v>_</v>
      </c>
      <c r="Y1774" t="str">
        <f t="shared" si="140"/>
        <v>0.000</v>
      </c>
      <c r="Z1774" t="str">
        <f t="shared" si="141"/>
        <v>0.000</v>
      </c>
      <c r="AA1774" s="2" t="str">
        <f t="shared" si="142"/>
        <v>***</v>
      </c>
      <c r="AB1774">
        <f t="shared" si="143"/>
        <v>0</v>
      </c>
    </row>
    <row r="1775" spans="24:28">
      <c r="X1775" t="str">
        <f t="shared" si="139"/>
        <v>_</v>
      </c>
      <c r="Y1775" t="str">
        <f t="shared" si="140"/>
        <v>0.000</v>
      </c>
      <c r="Z1775" t="str">
        <f t="shared" si="141"/>
        <v>0.000</v>
      </c>
      <c r="AA1775" s="2" t="str">
        <f t="shared" si="142"/>
        <v>***</v>
      </c>
      <c r="AB1775">
        <f t="shared" si="143"/>
        <v>0</v>
      </c>
    </row>
    <row r="1776" spans="24:28">
      <c r="X1776" t="str">
        <f t="shared" si="139"/>
        <v>_</v>
      </c>
      <c r="Y1776" t="str">
        <f t="shared" si="140"/>
        <v>0.000</v>
      </c>
      <c r="Z1776" t="str">
        <f t="shared" si="141"/>
        <v>0.000</v>
      </c>
      <c r="AA1776" s="2" t="str">
        <f t="shared" si="142"/>
        <v>***</v>
      </c>
      <c r="AB1776">
        <f t="shared" si="143"/>
        <v>0</v>
      </c>
    </row>
    <row r="1777" spans="24:28">
      <c r="X1777" t="str">
        <f t="shared" si="139"/>
        <v>_</v>
      </c>
      <c r="Y1777" t="str">
        <f t="shared" si="140"/>
        <v>0.000</v>
      </c>
      <c r="Z1777" t="str">
        <f t="shared" si="141"/>
        <v>0.000</v>
      </c>
      <c r="AA1777" s="2" t="str">
        <f t="shared" si="142"/>
        <v>***</v>
      </c>
      <c r="AB1777">
        <f t="shared" si="143"/>
        <v>0</v>
      </c>
    </row>
    <row r="1778" spans="24:28">
      <c r="X1778" t="str">
        <f t="shared" si="139"/>
        <v>_</v>
      </c>
      <c r="Y1778" t="str">
        <f t="shared" si="140"/>
        <v>0.000</v>
      </c>
      <c r="Z1778" t="str">
        <f t="shared" si="141"/>
        <v>0.000</v>
      </c>
      <c r="AA1778" s="2" t="str">
        <f t="shared" si="142"/>
        <v>***</v>
      </c>
      <c r="AB1778">
        <f t="shared" si="143"/>
        <v>0</v>
      </c>
    </row>
    <row r="1779" spans="24:28">
      <c r="X1779" t="str">
        <f t="shared" si="139"/>
        <v>_</v>
      </c>
      <c r="Y1779" t="str">
        <f t="shared" si="140"/>
        <v>0.000</v>
      </c>
      <c r="Z1779" t="str">
        <f t="shared" si="141"/>
        <v>0.000</v>
      </c>
      <c r="AA1779" s="2" t="str">
        <f t="shared" si="142"/>
        <v>***</v>
      </c>
      <c r="AB1779">
        <f t="shared" si="143"/>
        <v>0</v>
      </c>
    </row>
    <row r="1780" spans="24:28">
      <c r="X1780" t="str">
        <f t="shared" si="139"/>
        <v>_</v>
      </c>
      <c r="Y1780" t="str">
        <f t="shared" si="140"/>
        <v>0.000</v>
      </c>
      <c r="Z1780" t="str">
        <f t="shared" si="141"/>
        <v>0.000</v>
      </c>
      <c r="AA1780" s="2" t="str">
        <f t="shared" si="142"/>
        <v>***</v>
      </c>
      <c r="AB1780">
        <f t="shared" si="143"/>
        <v>0</v>
      </c>
    </row>
    <row r="1781" spans="24:28">
      <c r="X1781" t="str">
        <f t="shared" si="139"/>
        <v>_</v>
      </c>
      <c r="Y1781" t="str">
        <f t="shared" si="140"/>
        <v>0.000</v>
      </c>
      <c r="Z1781" t="str">
        <f t="shared" si="141"/>
        <v>0.000</v>
      </c>
      <c r="AA1781" s="2" t="str">
        <f t="shared" si="142"/>
        <v>***</v>
      </c>
      <c r="AB1781">
        <f t="shared" si="143"/>
        <v>0</v>
      </c>
    </row>
    <row r="1782" spans="24:28">
      <c r="X1782" t="str">
        <f t="shared" si="139"/>
        <v>_</v>
      </c>
      <c r="Y1782" t="str">
        <f t="shared" si="140"/>
        <v>0.000</v>
      </c>
      <c r="Z1782" t="str">
        <f t="shared" si="141"/>
        <v>0.000</v>
      </c>
      <c r="AA1782" s="2" t="str">
        <f t="shared" si="142"/>
        <v>***</v>
      </c>
      <c r="AB1782">
        <f t="shared" si="143"/>
        <v>0</v>
      </c>
    </row>
    <row r="1783" spans="24:28">
      <c r="X1783" t="str">
        <f t="shared" si="139"/>
        <v>_</v>
      </c>
      <c r="Y1783" t="str">
        <f t="shared" si="140"/>
        <v>0.000</v>
      </c>
      <c r="Z1783" t="str">
        <f t="shared" si="141"/>
        <v>0.000</v>
      </c>
      <c r="AA1783" s="2" t="str">
        <f t="shared" si="142"/>
        <v>***</v>
      </c>
      <c r="AB1783">
        <f t="shared" si="143"/>
        <v>0</v>
      </c>
    </row>
    <row r="1784" spans="24:28">
      <c r="X1784" t="str">
        <f t="shared" si="139"/>
        <v>_</v>
      </c>
      <c r="Y1784" t="str">
        <f t="shared" si="140"/>
        <v>0.000</v>
      </c>
      <c r="Z1784" t="str">
        <f t="shared" si="141"/>
        <v>0.000</v>
      </c>
      <c r="AA1784" s="2" t="str">
        <f t="shared" si="142"/>
        <v>***</v>
      </c>
      <c r="AB1784">
        <f t="shared" si="143"/>
        <v>0</v>
      </c>
    </row>
    <row r="1785" spans="24:28">
      <c r="X1785" t="str">
        <f t="shared" si="139"/>
        <v>_</v>
      </c>
      <c r="Y1785" t="str">
        <f t="shared" si="140"/>
        <v>0.000</v>
      </c>
      <c r="Z1785" t="str">
        <f t="shared" si="141"/>
        <v>0.000</v>
      </c>
      <c r="AA1785" s="2" t="str">
        <f t="shared" si="142"/>
        <v>***</v>
      </c>
      <c r="AB1785">
        <f t="shared" si="143"/>
        <v>0</v>
      </c>
    </row>
    <row r="1786" spans="24:28">
      <c r="X1786" t="str">
        <f t="shared" si="139"/>
        <v>_</v>
      </c>
      <c r="Y1786" t="str">
        <f t="shared" si="140"/>
        <v>0.000</v>
      </c>
      <c r="Z1786" t="str">
        <f t="shared" si="141"/>
        <v>0.000</v>
      </c>
      <c r="AA1786" s="2" t="str">
        <f t="shared" si="142"/>
        <v>***</v>
      </c>
      <c r="AB1786">
        <f t="shared" si="143"/>
        <v>0</v>
      </c>
    </row>
    <row r="1787" spans="24:28">
      <c r="X1787" t="str">
        <f t="shared" si="139"/>
        <v>_</v>
      </c>
      <c r="Y1787" t="str">
        <f t="shared" si="140"/>
        <v>0.000</v>
      </c>
      <c r="Z1787" t="str">
        <f t="shared" si="141"/>
        <v>0.000</v>
      </c>
      <c r="AA1787" s="2" t="str">
        <f t="shared" si="142"/>
        <v>***</v>
      </c>
      <c r="AB1787">
        <f t="shared" si="143"/>
        <v>0</v>
      </c>
    </row>
    <row r="1788" spans="24:28">
      <c r="X1788" t="str">
        <f t="shared" si="139"/>
        <v>_</v>
      </c>
      <c r="Y1788" t="str">
        <f t="shared" si="140"/>
        <v>0.000</v>
      </c>
      <c r="Z1788" t="str">
        <f t="shared" si="141"/>
        <v>0.000</v>
      </c>
      <c r="AA1788" s="2" t="str">
        <f t="shared" si="142"/>
        <v>***</v>
      </c>
      <c r="AB1788">
        <f t="shared" si="143"/>
        <v>0</v>
      </c>
    </row>
    <row r="1789" spans="24:28">
      <c r="X1789" t="str">
        <f t="shared" si="139"/>
        <v>_</v>
      </c>
      <c r="Y1789" t="str">
        <f t="shared" si="140"/>
        <v>0.000</v>
      </c>
      <c r="Z1789" t="str">
        <f t="shared" si="141"/>
        <v>0.000</v>
      </c>
      <c r="AA1789" s="2" t="str">
        <f t="shared" si="142"/>
        <v>***</v>
      </c>
      <c r="AB1789">
        <f t="shared" si="143"/>
        <v>0</v>
      </c>
    </row>
    <row r="1790" spans="24:28">
      <c r="X1790" t="str">
        <f t="shared" si="139"/>
        <v>_</v>
      </c>
      <c r="Y1790" t="str">
        <f t="shared" si="140"/>
        <v>0.000</v>
      </c>
      <c r="Z1790" t="str">
        <f t="shared" si="141"/>
        <v>0.000</v>
      </c>
      <c r="AA1790" s="2" t="str">
        <f t="shared" si="142"/>
        <v>***</v>
      </c>
      <c r="AB1790">
        <f t="shared" si="143"/>
        <v>0</v>
      </c>
    </row>
    <row r="1791" spans="24:28">
      <c r="X1791" t="str">
        <f t="shared" si="139"/>
        <v>_</v>
      </c>
      <c r="Y1791" t="str">
        <f t="shared" si="140"/>
        <v>0.000</v>
      </c>
      <c r="Z1791" t="str">
        <f t="shared" si="141"/>
        <v>0.000</v>
      </c>
      <c r="AA1791" s="2" t="str">
        <f t="shared" si="142"/>
        <v>***</v>
      </c>
      <c r="AB1791">
        <f t="shared" si="143"/>
        <v>0</v>
      </c>
    </row>
    <row r="1792" spans="24:28">
      <c r="X1792" t="str">
        <f t="shared" si="139"/>
        <v>_</v>
      </c>
      <c r="Y1792" t="str">
        <f t="shared" si="140"/>
        <v>0.000</v>
      </c>
      <c r="Z1792" t="str">
        <f t="shared" si="141"/>
        <v>0.000</v>
      </c>
      <c r="AA1792" s="2" t="str">
        <f t="shared" si="142"/>
        <v>***</v>
      </c>
      <c r="AB1792">
        <f t="shared" si="143"/>
        <v>0</v>
      </c>
    </row>
    <row r="1793" spans="24:28">
      <c r="X1793" t="str">
        <f t="shared" si="139"/>
        <v>_</v>
      </c>
      <c r="Y1793" t="str">
        <f t="shared" si="140"/>
        <v>0.000</v>
      </c>
      <c r="Z1793" t="str">
        <f t="shared" si="141"/>
        <v>0.000</v>
      </c>
      <c r="AA1793" s="2" t="str">
        <f t="shared" si="142"/>
        <v>***</v>
      </c>
      <c r="AB1793">
        <f t="shared" si="143"/>
        <v>0</v>
      </c>
    </row>
    <row r="1794" spans="24:28">
      <c r="X1794" t="str">
        <f t="shared" ref="X1794:X1827" si="144">E1794&amp;"_"&amp;F1794</f>
        <v>_</v>
      </c>
      <c r="Y1794" t="str">
        <f t="shared" ref="Y1794:Y1827" si="145">TEXT(G1794,"0.000")</f>
        <v>0.000</v>
      </c>
      <c r="Z1794" t="str">
        <f t="shared" ref="Z1794:Z1827" si="146">TEXT(H1794,"0.000")</f>
        <v>0.000</v>
      </c>
      <c r="AA1794" s="2" t="str">
        <f t="shared" ref="AA1794:AA1827" si="147">IF(COUNTIF(J1794,"*E*")&gt;0, "***", IF(TEXT(J1794, "0.00E+00")*1&lt;0.01, "***", IF(TEXT(J1794, "0.00E+00")*1&lt;0.05, "**",  IF(TEXT(J1794, "0.00E+00")*1&lt;0.1, "*",""))))</f>
        <v>***</v>
      </c>
      <c r="AB1794">
        <f t="shared" ref="AB1794:AB1827" si="148">D1794</f>
        <v>0</v>
      </c>
    </row>
    <row r="1795" spans="24:28">
      <c r="X1795" t="str">
        <f t="shared" si="144"/>
        <v>_</v>
      </c>
      <c r="Y1795" t="str">
        <f t="shared" si="145"/>
        <v>0.000</v>
      </c>
      <c r="Z1795" t="str">
        <f t="shared" si="146"/>
        <v>0.000</v>
      </c>
      <c r="AA1795" s="2" t="str">
        <f t="shared" si="147"/>
        <v>***</v>
      </c>
      <c r="AB1795">
        <f t="shared" si="148"/>
        <v>0</v>
      </c>
    </row>
    <row r="1796" spans="24:28">
      <c r="X1796" t="str">
        <f t="shared" si="144"/>
        <v>_</v>
      </c>
      <c r="Y1796" t="str">
        <f t="shared" si="145"/>
        <v>0.000</v>
      </c>
      <c r="Z1796" t="str">
        <f t="shared" si="146"/>
        <v>0.000</v>
      </c>
      <c r="AA1796" s="2" t="str">
        <f t="shared" si="147"/>
        <v>***</v>
      </c>
      <c r="AB1796">
        <f t="shared" si="148"/>
        <v>0</v>
      </c>
    </row>
    <row r="1797" spans="24:28">
      <c r="X1797" t="str">
        <f t="shared" si="144"/>
        <v>_</v>
      </c>
      <c r="Y1797" t="str">
        <f t="shared" si="145"/>
        <v>0.000</v>
      </c>
      <c r="Z1797" t="str">
        <f t="shared" si="146"/>
        <v>0.000</v>
      </c>
      <c r="AA1797" s="2" t="str">
        <f t="shared" si="147"/>
        <v>***</v>
      </c>
      <c r="AB1797">
        <f t="shared" si="148"/>
        <v>0</v>
      </c>
    </row>
    <row r="1798" spans="24:28">
      <c r="X1798" t="str">
        <f t="shared" si="144"/>
        <v>_</v>
      </c>
      <c r="Y1798" t="str">
        <f t="shared" si="145"/>
        <v>0.000</v>
      </c>
      <c r="Z1798" t="str">
        <f t="shared" si="146"/>
        <v>0.000</v>
      </c>
      <c r="AA1798" s="2" t="str">
        <f t="shared" si="147"/>
        <v>***</v>
      </c>
      <c r="AB1798">
        <f t="shared" si="148"/>
        <v>0</v>
      </c>
    </row>
    <row r="1799" spans="24:28">
      <c r="X1799" t="str">
        <f t="shared" si="144"/>
        <v>_</v>
      </c>
      <c r="Y1799" t="str">
        <f t="shared" si="145"/>
        <v>0.000</v>
      </c>
      <c r="Z1799" t="str">
        <f t="shared" si="146"/>
        <v>0.000</v>
      </c>
      <c r="AA1799" s="2" t="str">
        <f t="shared" si="147"/>
        <v>***</v>
      </c>
      <c r="AB1799">
        <f t="shared" si="148"/>
        <v>0</v>
      </c>
    </row>
    <row r="1800" spans="24:28">
      <c r="X1800" t="str">
        <f t="shared" si="144"/>
        <v>_</v>
      </c>
      <c r="Y1800" t="str">
        <f t="shared" si="145"/>
        <v>0.000</v>
      </c>
      <c r="Z1800" t="str">
        <f t="shared" si="146"/>
        <v>0.000</v>
      </c>
      <c r="AA1800" s="2" t="str">
        <f t="shared" si="147"/>
        <v>***</v>
      </c>
      <c r="AB1800">
        <f t="shared" si="148"/>
        <v>0</v>
      </c>
    </row>
    <row r="1801" spans="24:28">
      <c r="X1801" t="str">
        <f t="shared" si="144"/>
        <v>_</v>
      </c>
      <c r="Y1801" t="str">
        <f t="shared" si="145"/>
        <v>0.000</v>
      </c>
      <c r="Z1801" t="str">
        <f t="shared" si="146"/>
        <v>0.000</v>
      </c>
      <c r="AA1801" s="2" t="str">
        <f t="shared" si="147"/>
        <v>***</v>
      </c>
      <c r="AB1801">
        <f t="shared" si="148"/>
        <v>0</v>
      </c>
    </row>
    <row r="1802" spans="24:28">
      <c r="X1802" t="str">
        <f t="shared" si="144"/>
        <v>_</v>
      </c>
      <c r="Y1802" t="str">
        <f t="shared" si="145"/>
        <v>0.000</v>
      </c>
      <c r="Z1802" t="str">
        <f t="shared" si="146"/>
        <v>0.000</v>
      </c>
      <c r="AA1802" s="2" t="str">
        <f t="shared" si="147"/>
        <v>***</v>
      </c>
      <c r="AB1802">
        <f t="shared" si="148"/>
        <v>0</v>
      </c>
    </row>
    <row r="1803" spans="24:28">
      <c r="X1803" t="str">
        <f t="shared" si="144"/>
        <v>_</v>
      </c>
      <c r="Y1803" t="str">
        <f t="shared" si="145"/>
        <v>0.000</v>
      </c>
      <c r="Z1803" t="str">
        <f t="shared" si="146"/>
        <v>0.000</v>
      </c>
      <c r="AA1803" s="2" t="str">
        <f t="shared" si="147"/>
        <v>***</v>
      </c>
      <c r="AB1803">
        <f t="shared" si="148"/>
        <v>0</v>
      </c>
    </row>
    <row r="1804" spans="24:28">
      <c r="X1804" t="str">
        <f t="shared" si="144"/>
        <v>_</v>
      </c>
      <c r="Y1804" t="str">
        <f t="shared" si="145"/>
        <v>0.000</v>
      </c>
      <c r="Z1804" t="str">
        <f t="shared" si="146"/>
        <v>0.000</v>
      </c>
      <c r="AA1804" s="2" t="str">
        <f t="shared" si="147"/>
        <v>***</v>
      </c>
      <c r="AB1804">
        <f t="shared" si="148"/>
        <v>0</v>
      </c>
    </row>
    <row r="1805" spans="24:28">
      <c r="X1805" t="str">
        <f t="shared" si="144"/>
        <v>_</v>
      </c>
      <c r="Y1805" t="str">
        <f t="shared" si="145"/>
        <v>0.000</v>
      </c>
      <c r="Z1805" t="str">
        <f t="shared" si="146"/>
        <v>0.000</v>
      </c>
      <c r="AA1805" s="2" t="str">
        <f t="shared" si="147"/>
        <v>***</v>
      </c>
      <c r="AB1805">
        <f t="shared" si="148"/>
        <v>0</v>
      </c>
    </row>
    <row r="1806" spans="24:28">
      <c r="X1806" t="str">
        <f t="shared" si="144"/>
        <v>_</v>
      </c>
      <c r="Y1806" t="str">
        <f t="shared" si="145"/>
        <v>0.000</v>
      </c>
      <c r="Z1806" t="str">
        <f t="shared" si="146"/>
        <v>0.000</v>
      </c>
      <c r="AA1806" s="2" t="str">
        <f t="shared" si="147"/>
        <v>***</v>
      </c>
      <c r="AB1806">
        <f t="shared" si="148"/>
        <v>0</v>
      </c>
    </row>
    <row r="1807" spans="24:28">
      <c r="X1807" t="str">
        <f t="shared" si="144"/>
        <v>_</v>
      </c>
      <c r="Y1807" t="str">
        <f t="shared" si="145"/>
        <v>0.000</v>
      </c>
      <c r="Z1807" t="str">
        <f t="shared" si="146"/>
        <v>0.000</v>
      </c>
      <c r="AA1807" s="2" t="str">
        <f t="shared" si="147"/>
        <v>***</v>
      </c>
      <c r="AB1807">
        <f t="shared" si="148"/>
        <v>0</v>
      </c>
    </row>
    <row r="1808" spans="24:28">
      <c r="X1808" t="str">
        <f t="shared" si="144"/>
        <v>_</v>
      </c>
      <c r="Y1808" t="str">
        <f t="shared" si="145"/>
        <v>0.000</v>
      </c>
      <c r="Z1808" t="str">
        <f t="shared" si="146"/>
        <v>0.000</v>
      </c>
      <c r="AA1808" s="2" t="str">
        <f t="shared" si="147"/>
        <v>***</v>
      </c>
      <c r="AB1808">
        <f t="shared" si="148"/>
        <v>0</v>
      </c>
    </row>
    <row r="1809" spans="24:28">
      <c r="X1809" t="str">
        <f t="shared" si="144"/>
        <v>_</v>
      </c>
      <c r="Y1809" t="str">
        <f t="shared" si="145"/>
        <v>0.000</v>
      </c>
      <c r="Z1809" t="str">
        <f t="shared" si="146"/>
        <v>0.000</v>
      </c>
      <c r="AA1809" s="2" t="str">
        <f t="shared" si="147"/>
        <v>***</v>
      </c>
      <c r="AB1809">
        <f t="shared" si="148"/>
        <v>0</v>
      </c>
    </row>
    <row r="1810" spans="24:28">
      <c r="X1810" t="str">
        <f t="shared" si="144"/>
        <v>_</v>
      </c>
      <c r="Y1810" t="str">
        <f t="shared" si="145"/>
        <v>0.000</v>
      </c>
      <c r="Z1810" t="str">
        <f t="shared" si="146"/>
        <v>0.000</v>
      </c>
      <c r="AA1810" s="2" t="str">
        <f t="shared" si="147"/>
        <v>***</v>
      </c>
      <c r="AB1810">
        <f t="shared" si="148"/>
        <v>0</v>
      </c>
    </row>
    <row r="1811" spans="24:28">
      <c r="X1811" t="str">
        <f t="shared" si="144"/>
        <v>_</v>
      </c>
      <c r="Y1811" t="str">
        <f t="shared" si="145"/>
        <v>0.000</v>
      </c>
      <c r="Z1811" t="str">
        <f t="shared" si="146"/>
        <v>0.000</v>
      </c>
      <c r="AA1811" s="2" t="str">
        <f t="shared" si="147"/>
        <v>***</v>
      </c>
      <c r="AB1811">
        <f t="shared" si="148"/>
        <v>0</v>
      </c>
    </row>
    <row r="1812" spans="24:28">
      <c r="X1812" t="str">
        <f t="shared" si="144"/>
        <v>_</v>
      </c>
      <c r="Y1812" t="str">
        <f t="shared" si="145"/>
        <v>0.000</v>
      </c>
      <c r="Z1812" t="str">
        <f t="shared" si="146"/>
        <v>0.000</v>
      </c>
      <c r="AA1812" s="2" t="str">
        <f t="shared" si="147"/>
        <v>***</v>
      </c>
      <c r="AB1812">
        <f t="shared" si="148"/>
        <v>0</v>
      </c>
    </row>
    <row r="1813" spans="24:28">
      <c r="X1813" t="str">
        <f t="shared" si="144"/>
        <v>_</v>
      </c>
      <c r="Y1813" t="str">
        <f t="shared" si="145"/>
        <v>0.000</v>
      </c>
      <c r="Z1813" t="str">
        <f t="shared" si="146"/>
        <v>0.000</v>
      </c>
      <c r="AA1813" s="2" t="str">
        <f t="shared" si="147"/>
        <v>***</v>
      </c>
      <c r="AB1813">
        <f t="shared" si="148"/>
        <v>0</v>
      </c>
    </row>
    <row r="1814" spans="24:28">
      <c r="X1814" t="str">
        <f t="shared" si="144"/>
        <v>_</v>
      </c>
      <c r="Y1814" t="str">
        <f t="shared" si="145"/>
        <v>0.000</v>
      </c>
      <c r="Z1814" t="str">
        <f t="shared" si="146"/>
        <v>0.000</v>
      </c>
      <c r="AA1814" s="2" t="str">
        <f t="shared" si="147"/>
        <v>***</v>
      </c>
      <c r="AB1814">
        <f t="shared" si="148"/>
        <v>0</v>
      </c>
    </row>
    <row r="1815" spans="24:28">
      <c r="X1815" t="str">
        <f t="shared" si="144"/>
        <v>_</v>
      </c>
      <c r="Y1815" t="str">
        <f t="shared" si="145"/>
        <v>0.000</v>
      </c>
      <c r="Z1815" t="str">
        <f t="shared" si="146"/>
        <v>0.000</v>
      </c>
      <c r="AA1815" s="2" t="str">
        <f t="shared" si="147"/>
        <v>***</v>
      </c>
      <c r="AB1815">
        <f t="shared" si="148"/>
        <v>0</v>
      </c>
    </row>
    <row r="1816" spans="24:28">
      <c r="X1816" t="str">
        <f t="shared" si="144"/>
        <v>_</v>
      </c>
      <c r="Y1816" t="str">
        <f t="shared" si="145"/>
        <v>0.000</v>
      </c>
      <c r="Z1816" t="str">
        <f t="shared" si="146"/>
        <v>0.000</v>
      </c>
      <c r="AA1816" s="2" t="str">
        <f t="shared" si="147"/>
        <v>***</v>
      </c>
      <c r="AB1816">
        <f t="shared" si="148"/>
        <v>0</v>
      </c>
    </row>
    <row r="1817" spans="24:28">
      <c r="X1817" t="str">
        <f t="shared" si="144"/>
        <v>_</v>
      </c>
      <c r="Y1817" t="str">
        <f t="shared" si="145"/>
        <v>0.000</v>
      </c>
      <c r="Z1817" t="str">
        <f t="shared" si="146"/>
        <v>0.000</v>
      </c>
      <c r="AA1817" s="2" t="str">
        <f t="shared" si="147"/>
        <v>***</v>
      </c>
      <c r="AB1817">
        <f t="shared" si="148"/>
        <v>0</v>
      </c>
    </row>
    <row r="1818" spans="24:28">
      <c r="X1818" t="str">
        <f t="shared" si="144"/>
        <v>_</v>
      </c>
      <c r="Y1818" t="str">
        <f t="shared" si="145"/>
        <v>0.000</v>
      </c>
      <c r="Z1818" t="str">
        <f t="shared" si="146"/>
        <v>0.000</v>
      </c>
      <c r="AA1818" s="2" t="str">
        <f t="shared" si="147"/>
        <v>***</v>
      </c>
      <c r="AB1818">
        <f t="shared" si="148"/>
        <v>0</v>
      </c>
    </row>
    <row r="1819" spans="24:28">
      <c r="X1819" t="str">
        <f t="shared" si="144"/>
        <v>_</v>
      </c>
      <c r="Y1819" t="str">
        <f t="shared" si="145"/>
        <v>0.000</v>
      </c>
      <c r="Z1819" t="str">
        <f t="shared" si="146"/>
        <v>0.000</v>
      </c>
      <c r="AA1819" s="2" t="str">
        <f t="shared" si="147"/>
        <v>***</v>
      </c>
      <c r="AB1819">
        <f t="shared" si="148"/>
        <v>0</v>
      </c>
    </row>
    <row r="1820" spans="24:28">
      <c r="X1820" t="str">
        <f t="shared" si="144"/>
        <v>_</v>
      </c>
      <c r="Y1820" t="str">
        <f t="shared" si="145"/>
        <v>0.000</v>
      </c>
      <c r="Z1820" t="str">
        <f t="shared" si="146"/>
        <v>0.000</v>
      </c>
      <c r="AA1820" s="2" t="str">
        <f t="shared" si="147"/>
        <v>***</v>
      </c>
      <c r="AB1820">
        <f t="shared" si="148"/>
        <v>0</v>
      </c>
    </row>
    <row r="1821" spans="24:28">
      <c r="X1821" t="str">
        <f t="shared" si="144"/>
        <v>_</v>
      </c>
      <c r="Y1821" t="str">
        <f t="shared" si="145"/>
        <v>0.000</v>
      </c>
      <c r="Z1821" t="str">
        <f t="shared" si="146"/>
        <v>0.000</v>
      </c>
      <c r="AA1821" s="2" t="str">
        <f t="shared" si="147"/>
        <v>***</v>
      </c>
      <c r="AB1821">
        <f t="shared" si="148"/>
        <v>0</v>
      </c>
    </row>
    <row r="1822" spans="24:28">
      <c r="X1822" t="str">
        <f t="shared" si="144"/>
        <v>_</v>
      </c>
      <c r="Y1822" t="str">
        <f t="shared" si="145"/>
        <v>0.000</v>
      </c>
      <c r="Z1822" t="str">
        <f t="shared" si="146"/>
        <v>0.000</v>
      </c>
      <c r="AA1822" s="2" t="str">
        <f t="shared" si="147"/>
        <v>***</v>
      </c>
      <c r="AB1822">
        <f t="shared" si="148"/>
        <v>0</v>
      </c>
    </row>
    <row r="1823" spans="24:28">
      <c r="X1823" t="str">
        <f t="shared" si="144"/>
        <v>_</v>
      </c>
      <c r="Y1823" t="str">
        <f t="shared" si="145"/>
        <v>0.000</v>
      </c>
      <c r="Z1823" t="str">
        <f t="shared" si="146"/>
        <v>0.000</v>
      </c>
      <c r="AA1823" s="2" t="str">
        <f t="shared" si="147"/>
        <v>***</v>
      </c>
      <c r="AB1823">
        <f t="shared" si="148"/>
        <v>0</v>
      </c>
    </row>
    <row r="1824" spans="24:28">
      <c r="X1824" t="str">
        <f t="shared" si="144"/>
        <v>_</v>
      </c>
      <c r="Y1824" t="str">
        <f t="shared" si="145"/>
        <v>0.000</v>
      </c>
      <c r="Z1824" t="str">
        <f t="shared" si="146"/>
        <v>0.000</v>
      </c>
      <c r="AA1824" s="2" t="str">
        <f t="shared" si="147"/>
        <v>***</v>
      </c>
      <c r="AB1824">
        <f t="shared" si="148"/>
        <v>0</v>
      </c>
    </row>
    <row r="1825" spans="24:28">
      <c r="X1825" t="str">
        <f t="shared" si="144"/>
        <v>_</v>
      </c>
      <c r="Y1825" t="str">
        <f t="shared" si="145"/>
        <v>0.000</v>
      </c>
      <c r="Z1825" t="str">
        <f t="shared" si="146"/>
        <v>0.000</v>
      </c>
      <c r="AA1825" s="2" t="str">
        <f t="shared" si="147"/>
        <v>***</v>
      </c>
      <c r="AB1825">
        <f t="shared" si="148"/>
        <v>0</v>
      </c>
    </row>
    <row r="1826" spans="24:28">
      <c r="X1826" t="str">
        <f t="shared" si="144"/>
        <v>_</v>
      </c>
      <c r="Y1826" t="str">
        <f t="shared" si="145"/>
        <v>0.000</v>
      </c>
      <c r="Z1826" t="str">
        <f t="shared" si="146"/>
        <v>0.000</v>
      </c>
      <c r="AA1826" s="2" t="str">
        <f t="shared" si="147"/>
        <v>***</v>
      </c>
      <c r="AB1826">
        <f t="shared" si="148"/>
        <v>0</v>
      </c>
    </row>
    <row r="1827" spans="24:28">
      <c r="X1827" t="str">
        <f t="shared" si="144"/>
        <v>_</v>
      </c>
      <c r="Y1827" t="str">
        <f t="shared" si="145"/>
        <v>0.000</v>
      </c>
      <c r="Z1827" t="str">
        <f t="shared" si="146"/>
        <v>0.000</v>
      </c>
      <c r="AA1827" s="2" t="str">
        <f t="shared" si="147"/>
        <v>***</v>
      </c>
      <c r="AB1827">
        <f t="shared" si="148"/>
        <v>0</v>
      </c>
    </row>
    <row r="1828" spans="24:28">
      <c r="X1828" t="str">
        <f t="shared" ref="X1828:X1891" si="149">E1828&amp;"_"&amp;F1828</f>
        <v>_</v>
      </c>
      <c r="Y1828" t="str">
        <f t="shared" ref="Y1828:Y1891" si="150">TEXT(G1828,"0.000")</f>
        <v>0.000</v>
      </c>
      <c r="Z1828" t="str">
        <f t="shared" ref="Z1828:Z1891" si="151">TEXT(H1828,"0.000")</f>
        <v>0.000</v>
      </c>
      <c r="AA1828" s="2" t="str">
        <f t="shared" ref="AA1828:AA1891" si="152">IF(COUNTIF(J1828,"*E*")&gt;0, "***", IF(TEXT(J1828, "0.00E+00")*1&lt;0.01, "***", IF(TEXT(J1828, "0.00E+00")*1&lt;0.05, "**",  IF(TEXT(J1828, "0.00E+00")*1&lt;0.1, "*",""))))</f>
        <v>***</v>
      </c>
      <c r="AB1828">
        <f t="shared" ref="AB1828:AB1891" si="153">D1828</f>
        <v>0</v>
      </c>
    </row>
    <row r="1829" spans="24:28">
      <c r="X1829" t="str">
        <f t="shared" si="149"/>
        <v>_</v>
      </c>
      <c r="Y1829" t="str">
        <f t="shared" si="150"/>
        <v>0.000</v>
      </c>
      <c r="Z1829" t="str">
        <f t="shared" si="151"/>
        <v>0.000</v>
      </c>
      <c r="AA1829" s="2" t="str">
        <f t="shared" si="152"/>
        <v>***</v>
      </c>
      <c r="AB1829">
        <f t="shared" si="153"/>
        <v>0</v>
      </c>
    </row>
    <row r="1830" spans="24:28">
      <c r="X1830" t="str">
        <f t="shared" si="149"/>
        <v>_</v>
      </c>
      <c r="Y1830" t="str">
        <f t="shared" si="150"/>
        <v>0.000</v>
      </c>
      <c r="Z1830" t="str">
        <f t="shared" si="151"/>
        <v>0.000</v>
      </c>
      <c r="AA1830" s="2" t="str">
        <f t="shared" si="152"/>
        <v>***</v>
      </c>
      <c r="AB1830">
        <f t="shared" si="153"/>
        <v>0</v>
      </c>
    </row>
    <row r="1831" spans="24:28">
      <c r="X1831" t="str">
        <f t="shared" si="149"/>
        <v>_</v>
      </c>
      <c r="Y1831" t="str">
        <f t="shared" si="150"/>
        <v>0.000</v>
      </c>
      <c r="Z1831" t="str">
        <f t="shared" si="151"/>
        <v>0.000</v>
      </c>
      <c r="AA1831" s="2" t="str">
        <f t="shared" si="152"/>
        <v>***</v>
      </c>
      <c r="AB1831">
        <f t="shared" si="153"/>
        <v>0</v>
      </c>
    </row>
    <row r="1832" spans="24:28">
      <c r="X1832" t="str">
        <f t="shared" si="149"/>
        <v>_</v>
      </c>
      <c r="Y1832" t="str">
        <f t="shared" si="150"/>
        <v>0.000</v>
      </c>
      <c r="Z1832" t="str">
        <f t="shared" si="151"/>
        <v>0.000</v>
      </c>
      <c r="AA1832" s="2" t="str">
        <f t="shared" si="152"/>
        <v>***</v>
      </c>
      <c r="AB1832">
        <f t="shared" si="153"/>
        <v>0</v>
      </c>
    </row>
    <row r="1833" spans="24:28">
      <c r="X1833" t="str">
        <f t="shared" si="149"/>
        <v>_</v>
      </c>
      <c r="Y1833" t="str">
        <f t="shared" si="150"/>
        <v>0.000</v>
      </c>
      <c r="Z1833" t="str">
        <f t="shared" si="151"/>
        <v>0.000</v>
      </c>
      <c r="AA1833" s="2" t="str">
        <f t="shared" si="152"/>
        <v>***</v>
      </c>
      <c r="AB1833">
        <f t="shared" si="153"/>
        <v>0</v>
      </c>
    </row>
    <row r="1834" spans="24:28">
      <c r="X1834" t="str">
        <f t="shared" si="149"/>
        <v>_</v>
      </c>
      <c r="Y1834" t="str">
        <f t="shared" si="150"/>
        <v>0.000</v>
      </c>
      <c r="Z1834" t="str">
        <f t="shared" si="151"/>
        <v>0.000</v>
      </c>
      <c r="AA1834" s="2" t="str">
        <f t="shared" si="152"/>
        <v>***</v>
      </c>
      <c r="AB1834">
        <f t="shared" si="153"/>
        <v>0</v>
      </c>
    </row>
    <row r="1835" spans="24:28">
      <c r="X1835" t="str">
        <f t="shared" si="149"/>
        <v>_</v>
      </c>
      <c r="Y1835" t="str">
        <f t="shared" si="150"/>
        <v>0.000</v>
      </c>
      <c r="Z1835" t="str">
        <f t="shared" si="151"/>
        <v>0.000</v>
      </c>
      <c r="AA1835" s="2" t="str">
        <f t="shared" si="152"/>
        <v>***</v>
      </c>
      <c r="AB1835">
        <f t="shared" si="153"/>
        <v>0</v>
      </c>
    </row>
    <row r="1836" spans="24:28">
      <c r="X1836" t="str">
        <f t="shared" si="149"/>
        <v>_</v>
      </c>
      <c r="Y1836" t="str">
        <f t="shared" si="150"/>
        <v>0.000</v>
      </c>
      <c r="Z1836" t="str">
        <f t="shared" si="151"/>
        <v>0.000</v>
      </c>
      <c r="AA1836" s="2" t="str">
        <f t="shared" si="152"/>
        <v>***</v>
      </c>
      <c r="AB1836">
        <f t="shared" si="153"/>
        <v>0</v>
      </c>
    </row>
    <row r="1837" spans="24:28">
      <c r="X1837" t="str">
        <f t="shared" si="149"/>
        <v>_</v>
      </c>
      <c r="Y1837" t="str">
        <f t="shared" si="150"/>
        <v>0.000</v>
      </c>
      <c r="Z1837" t="str">
        <f t="shared" si="151"/>
        <v>0.000</v>
      </c>
      <c r="AA1837" s="2" t="str">
        <f t="shared" si="152"/>
        <v>***</v>
      </c>
      <c r="AB1837">
        <f t="shared" si="153"/>
        <v>0</v>
      </c>
    </row>
    <row r="1838" spans="24:28">
      <c r="X1838" t="str">
        <f t="shared" si="149"/>
        <v>_</v>
      </c>
      <c r="Y1838" t="str">
        <f t="shared" si="150"/>
        <v>0.000</v>
      </c>
      <c r="Z1838" t="str">
        <f t="shared" si="151"/>
        <v>0.000</v>
      </c>
      <c r="AA1838" s="2" t="str">
        <f t="shared" si="152"/>
        <v>***</v>
      </c>
      <c r="AB1838">
        <f t="shared" si="153"/>
        <v>0</v>
      </c>
    </row>
    <row r="1839" spans="24:28">
      <c r="X1839" t="str">
        <f t="shared" si="149"/>
        <v>_</v>
      </c>
      <c r="Y1839" t="str">
        <f t="shared" si="150"/>
        <v>0.000</v>
      </c>
      <c r="Z1839" t="str">
        <f t="shared" si="151"/>
        <v>0.000</v>
      </c>
      <c r="AA1839" s="2" t="str">
        <f t="shared" si="152"/>
        <v>***</v>
      </c>
      <c r="AB1839">
        <f t="shared" si="153"/>
        <v>0</v>
      </c>
    </row>
    <row r="1840" spans="24:28">
      <c r="X1840" t="str">
        <f t="shared" si="149"/>
        <v>_</v>
      </c>
      <c r="Y1840" t="str">
        <f t="shared" si="150"/>
        <v>0.000</v>
      </c>
      <c r="Z1840" t="str">
        <f t="shared" si="151"/>
        <v>0.000</v>
      </c>
      <c r="AA1840" s="2" t="str">
        <f t="shared" si="152"/>
        <v>***</v>
      </c>
      <c r="AB1840">
        <f t="shared" si="153"/>
        <v>0</v>
      </c>
    </row>
    <row r="1841" spans="24:28">
      <c r="X1841" t="str">
        <f t="shared" si="149"/>
        <v>_</v>
      </c>
      <c r="Y1841" t="str">
        <f t="shared" si="150"/>
        <v>0.000</v>
      </c>
      <c r="Z1841" t="str">
        <f t="shared" si="151"/>
        <v>0.000</v>
      </c>
      <c r="AA1841" s="2" t="str">
        <f t="shared" si="152"/>
        <v>***</v>
      </c>
      <c r="AB1841">
        <f t="shared" si="153"/>
        <v>0</v>
      </c>
    </row>
    <row r="1842" spans="24:28">
      <c r="X1842" t="str">
        <f t="shared" si="149"/>
        <v>_</v>
      </c>
      <c r="Y1842" t="str">
        <f t="shared" si="150"/>
        <v>0.000</v>
      </c>
      <c r="Z1842" t="str">
        <f t="shared" si="151"/>
        <v>0.000</v>
      </c>
      <c r="AA1842" s="2" t="str">
        <f t="shared" si="152"/>
        <v>***</v>
      </c>
      <c r="AB1842">
        <f t="shared" si="153"/>
        <v>0</v>
      </c>
    </row>
    <row r="1843" spans="24:28">
      <c r="X1843" t="str">
        <f t="shared" si="149"/>
        <v>_</v>
      </c>
      <c r="Y1843" t="str">
        <f t="shared" si="150"/>
        <v>0.000</v>
      </c>
      <c r="Z1843" t="str">
        <f t="shared" si="151"/>
        <v>0.000</v>
      </c>
      <c r="AA1843" s="2" t="str">
        <f t="shared" si="152"/>
        <v>***</v>
      </c>
      <c r="AB1843">
        <f t="shared" si="153"/>
        <v>0</v>
      </c>
    </row>
    <row r="1844" spans="24:28">
      <c r="X1844" t="str">
        <f t="shared" si="149"/>
        <v>_</v>
      </c>
      <c r="Y1844" t="str">
        <f t="shared" si="150"/>
        <v>0.000</v>
      </c>
      <c r="Z1844" t="str">
        <f t="shared" si="151"/>
        <v>0.000</v>
      </c>
      <c r="AA1844" s="2" t="str">
        <f t="shared" si="152"/>
        <v>***</v>
      </c>
      <c r="AB1844">
        <f t="shared" si="153"/>
        <v>0</v>
      </c>
    </row>
    <row r="1845" spans="24:28">
      <c r="X1845" t="str">
        <f t="shared" si="149"/>
        <v>_</v>
      </c>
      <c r="Y1845" t="str">
        <f t="shared" si="150"/>
        <v>0.000</v>
      </c>
      <c r="Z1845" t="str">
        <f t="shared" si="151"/>
        <v>0.000</v>
      </c>
      <c r="AA1845" s="2" t="str">
        <f t="shared" si="152"/>
        <v>***</v>
      </c>
      <c r="AB1845">
        <f t="shared" si="153"/>
        <v>0</v>
      </c>
    </row>
    <row r="1846" spans="24:28">
      <c r="X1846" t="str">
        <f t="shared" si="149"/>
        <v>_</v>
      </c>
      <c r="Y1846" t="str">
        <f t="shared" si="150"/>
        <v>0.000</v>
      </c>
      <c r="Z1846" t="str">
        <f t="shared" si="151"/>
        <v>0.000</v>
      </c>
      <c r="AA1846" s="2" t="str">
        <f t="shared" si="152"/>
        <v>***</v>
      </c>
      <c r="AB1846">
        <f t="shared" si="153"/>
        <v>0</v>
      </c>
    </row>
    <row r="1847" spans="24:28">
      <c r="X1847" t="str">
        <f t="shared" si="149"/>
        <v>_</v>
      </c>
      <c r="Y1847" t="str">
        <f t="shared" si="150"/>
        <v>0.000</v>
      </c>
      <c r="Z1847" t="str">
        <f t="shared" si="151"/>
        <v>0.000</v>
      </c>
      <c r="AA1847" s="2" t="str">
        <f t="shared" si="152"/>
        <v>***</v>
      </c>
      <c r="AB1847">
        <f t="shared" si="153"/>
        <v>0</v>
      </c>
    </row>
    <row r="1848" spans="24:28">
      <c r="X1848" t="str">
        <f t="shared" si="149"/>
        <v>_</v>
      </c>
      <c r="Y1848" t="str">
        <f t="shared" si="150"/>
        <v>0.000</v>
      </c>
      <c r="Z1848" t="str">
        <f t="shared" si="151"/>
        <v>0.000</v>
      </c>
      <c r="AA1848" s="2" t="str">
        <f t="shared" si="152"/>
        <v>***</v>
      </c>
      <c r="AB1848">
        <f t="shared" si="153"/>
        <v>0</v>
      </c>
    </row>
    <row r="1849" spans="24:28">
      <c r="X1849" t="str">
        <f t="shared" si="149"/>
        <v>_</v>
      </c>
      <c r="Y1849" t="str">
        <f t="shared" si="150"/>
        <v>0.000</v>
      </c>
      <c r="Z1849" t="str">
        <f t="shared" si="151"/>
        <v>0.000</v>
      </c>
      <c r="AA1849" s="2" t="str">
        <f t="shared" si="152"/>
        <v>***</v>
      </c>
      <c r="AB1849">
        <f t="shared" si="153"/>
        <v>0</v>
      </c>
    </row>
    <row r="1850" spans="24:28">
      <c r="X1850" t="str">
        <f t="shared" si="149"/>
        <v>_</v>
      </c>
      <c r="Y1850" t="str">
        <f t="shared" si="150"/>
        <v>0.000</v>
      </c>
      <c r="Z1850" t="str">
        <f t="shared" si="151"/>
        <v>0.000</v>
      </c>
      <c r="AA1850" s="2" t="str">
        <f t="shared" si="152"/>
        <v>***</v>
      </c>
      <c r="AB1850">
        <f t="shared" si="153"/>
        <v>0</v>
      </c>
    </row>
    <row r="1851" spans="24:28">
      <c r="X1851" t="str">
        <f t="shared" si="149"/>
        <v>_</v>
      </c>
      <c r="Y1851" t="str">
        <f t="shared" si="150"/>
        <v>0.000</v>
      </c>
      <c r="Z1851" t="str">
        <f t="shared" si="151"/>
        <v>0.000</v>
      </c>
      <c r="AA1851" s="2" t="str">
        <f t="shared" si="152"/>
        <v>***</v>
      </c>
      <c r="AB1851">
        <f t="shared" si="153"/>
        <v>0</v>
      </c>
    </row>
    <row r="1852" spans="24:28">
      <c r="X1852" t="str">
        <f t="shared" si="149"/>
        <v>_</v>
      </c>
      <c r="Y1852" t="str">
        <f t="shared" si="150"/>
        <v>0.000</v>
      </c>
      <c r="Z1852" t="str">
        <f t="shared" si="151"/>
        <v>0.000</v>
      </c>
      <c r="AA1852" s="2" t="str">
        <f t="shared" si="152"/>
        <v>***</v>
      </c>
      <c r="AB1852">
        <f t="shared" si="153"/>
        <v>0</v>
      </c>
    </row>
    <row r="1853" spans="24:28">
      <c r="X1853" t="str">
        <f t="shared" si="149"/>
        <v>_</v>
      </c>
      <c r="Y1853" t="str">
        <f t="shared" si="150"/>
        <v>0.000</v>
      </c>
      <c r="Z1853" t="str">
        <f t="shared" si="151"/>
        <v>0.000</v>
      </c>
      <c r="AA1853" s="2" t="str">
        <f t="shared" si="152"/>
        <v>***</v>
      </c>
      <c r="AB1853">
        <f t="shared" si="153"/>
        <v>0</v>
      </c>
    </row>
    <row r="1854" spans="24:28">
      <c r="X1854" t="str">
        <f t="shared" si="149"/>
        <v>_</v>
      </c>
      <c r="Y1854" t="str">
        <f t="shared" si="150"/>
        <v>0.000</v>
      </c>
      <c r="Z1854" t="str">
        <f t="shared" si="151"/>
        <v>0.000</v>
      </c>
      <c r="AA1854" s="2" t="str">
        <f t="shared" si="152"/>
        <v>***</v>
      </c>
      <c r="AB1854">
        <f t="shared" si="153"/>
        <v>0</v>
      </c>
    </row>
    <row r="1855" spans="24:28">
      <c r="X1855" t="str">
        <f t="shared" si="149"/>
        <v>_</v>
      </c>
      <c r="Y1855" t="str">
        <f t="shared" si="150"/>
        <v>0.000</v>
      </c>
      <c r="Z1855" t="str">
        <f t="shared" si="151"/>
        <v>0.000</v>
      </c>
      <c r="AA1855" s="2" t="str">
        <f t="shared" si="152"/>
        <v>***</v>
      </c>
      <c r="AB1855">
        <f t="shared" si="153"/>
        <v>0</v>
      </c>
    </row>
    <row r="1856" spans="24:28">
      <c r="X1856" t="str">
        <f t="shared" si="149"/>
        <v>_</v>
      </c>
      <c r="Y1856" t="str">
        <f t="shared" si="150"/>
        <v>0.000</v>
      </c>
      <c r="Z1856" t="str">
        <f t="shared" si="151"/>
        <v>0.000</v>
      </c>
      <c r="AA1856" s="2" t="str">
        <f t="shared" si="152"/>
        <v>***</v>
      </c>
      <c r="AB1856">
        <f t="shared" si="153"/>
        <v>0</v>
      </c>
    </row>
    <row r="1857" spans="24:28">
      <c r="X1857" t="str">
        <f t="shared" si="149"/>
        <v>_</v>
      </c>
      <c r="Y1857" t="str">
        <f t="shared" si="150"/>
        <v>0.000</v>
      </c>
      <c r="Z1857" t="str">
        <f t="shared" si="151"/>
        <v>0.000</v>
      </c>
      <c r="AA1857" s="2" t="str">
        <f t="shared" si="152"/>
        <v>***</v>
      </c>
      <c r="AB1857">
        <f t="shared" si="153"/>
        <v>0</v>
      </c>
    </row>
    <row r="1858" spans="24:28">
      <c r="X1858" t="str">
        <f t="shared" si="149"/>
        <v>_</v>
      </c>
      <c r="Y1858" t="str">
        <f t="shared" si="150"/>
        <v>0.000</v>
      </c>
      <c r="Z1858" t="str">
        <f t="shared" si="151"/>
        <v>0.000</v>
      </c>
      <c r="AA1858" s="2" t="str">
        <f t="shared" si="152"/>
        <v>***</v>
      </c>
      <c r="AB1858">
        <f t="shared" si="153"/>
        <v>0</v>
      </c>
    </row>
    <row r="1859" spans="24:28">
      <c r="X1859" t="str">
        <f t="shared" si="149"/>
        <v>_</v>
      </c>
      <c r="Y1859" t="str">
        <f t="shared" si="150"/>
        <v>0.000</v>
      </c>
      <c r="Z1859" t="str">
        <f t="shared" si="151"/>
        <v>0.000</v>
      </c>
      <c r="AA1859" s="2" t="str">
        <f t="shared" si="152"/>
        <v>***</v>
      </c>
      <c r="AB1859">
        <f t="shared" si="153"/>
        <v>0</v>
      </c>
    </row>
    <row r="1860" spans="24:28">
      <c r="X1860" t="str">
        <f t="shared" si="149"/>
        <v>_</v>
      </c>
      <c r="Y1860" t="str">
        <f t="shared" si="150"/>
        <v>0.000</v>
      </c>
      <c r="Z1860" t="str">
        <f t="shared" si="151"/>
        <v>0.000</v>
      </c>
      <c r="AA1860" s="2" t="str">
        <f t="shared" si="152"/>
        <v>***</v>
      </c>
      <c r="AB1860">
        <f t="shared" si="153"/>
        <v>0</v>
      </c>
    </row>
    <row r="1861" spans="24:28">
      <c r="X1861" t="str">
        <f t="shared" si="149"/>
        <v>_</v>
      </c>
      <c r="Y1861" t="str">
        <f t="shared" si="150"/>
        <v>0.000</v>
      </c>
      <c r="Z1861" t="str">
        <f t="shared" si="151"/>
        <v>0.000</v>
      </c>
      <c r="AA1861" s="2" t="str">
        <f t="shared" si="152"/>
        <v>***</v>
      </c>
      <c r="AB1861">
        <f t="shared" si="153"/>
        <v>0</v>
      </c>
    </row>
    <row r="1862" spans="24:28">
      <c r="X1862" t="str">
        <f t="shared" si="149"/>
        <v>_</v>
      </c>
      <c r="Y1862" t="str">
        <f t="shared" si="150"/>
        <v>0.000</v>
      </c>
      <c r="Z1862" t="str">
        <f t="shared" si="151"/>
        <v>0.000</v>
      </c>
      <c r="AA1862" s="2" t="str">
        <f t="shared" si="152"/>
        <v>***</v>
      </c>
      <c r="AB1862">
        <f t="shared" si="153"/>
        <v>0</v>
      </c>
    </row>
    <row r="1863" spans="24:28">
      <c r="X1863" t="str">
        <f t="shared" si="149"/>
        <v>_</v>
      </c>
      <c r="Y1863" t="str">
        <f t="shared" si="150"/>
        <v>0.000</v>
      </c>
      <c r="Z1863" t="str">
        <f t="shared" si="151"/>
        <v>0.000</v>
      </c>
      <c r="AA1863" s="2" t="str">
        <f t="shared" si="152"/>
        <v>***</v>
      </c>
      <c r="AB1863">
        <f t="shared" si="153"/>
        <v>0</v>
      </c>
    </row>
    <row r="1864" spans="24:28">
      <c r="X1864" t="str">
        <f t="shared" si="149"/>
        <v>_</v>
      </c>
      <c r="Y1864" t="str">
        <f t="shared" si="150"/>
        <v>0.000</v>
      </c>
      <c r="Z1864" t="str">
        <f t="shared" si="151"/>
        <v>0.000</v>
      </c>
      <c r="AA1864" s="2" t="str">
        <f t="shared" si="152"/>
        <v>***</v>
      </c>
      <c r="AB1864">
        <f t="shared" si="153"/>
        <v>0</v>
      </c>
    </row>
    <row r="1865" spans="24:28">
      <c r="X1865" t="str">
        <f t="shared" si="149"/>
        <v>_</v>
      </c>
      <c r="Y1865" t="str">
        <f t="shared" si="150"/>
        <v>0.000</v>
      </c>
      <c r="Z1865" t="str">
        <f t="shared" si="151"/>
        <v>0.000</v>
      </c>
      <c r="AA1865" s="2" t="str">
        <f t="shared" si="152"/>
        <v>***</v>
      </c>
      <c r="AB1865">
        <f t="shared" si="153"/>
        <v>0</v>
      </c>
    </row>
    <row r="1866" spans="24:28">
      <c r="X1866" t="str">
        <f t="shared" si="149"/>
        <v>_</v>
      </c>
      <c r="Y1866" t="str">
        <f t="shared" si="150"/>
        <v>0.000</v>
      </c>
      <c r="Z1866" t="str">
        <f t="shared" si="151"/>
        <v>0.000</v>
      </c>
      <c r="AA1866" s="2" t="str">
        <f t="shared" si="152"/>
        <v>***</v>
      </c>
      <c r="AB1866">
        <f t="shared" si="153"/>
        <v>0</v>
      </c>
    </row>
    <row r="1867" spans="24:28">
      <c r="X1867" t="str">
        <f t="shared" si="149"/>
        <v>_</v>
      </c>
      <c r="Y1867" t="str">
        <f t="shared" si="150"/>
        <v>0.000</v>
      </c>
      <c r="Z1867" t="str">
        <f t="shared" si="151"/>
        <v>0.000</v>
      </c>
      <c r="AA1867" s="2" t="str">
        <f t="shared" si="152"/>
        <v>***</v>
      </c>
      <c r="AB1867">
        <f t="shared" si="153"/>
        <v>0</v>
      </c>
    </row>
    <row r="1868" spans="24:28">
      <c r="X1868" t="str">
        <f t="shared" si="149"/>
        <v>_</v>
      </c>
      <c r="Y1868" t="str">
        <f t="shared" si="150"/>
        <v>0.000</v>
      </c>
      <c r="Z1868" t="str">
        <f t="shared" si="151"/>
        <v>0.000</v>
      </c>
      <c r="AA1868" s="2" t="str">
        <f t="shared" si="152"/>
        <v>***</v>
      </c>
      <c r="AB1868">
        <f t="shared" si="153"/>
        <v>0</v>
      </c>
    </row>
    <row r="1869" spans="24:28">
      <c r="X1869" t="str">
        <f t="shared" si="149"/>
        <v>_</v>
      </c>
      <c r="Y1869" t="str">
        <f t="shared" si="150"/>
        <v>0.000</v>
      </c>
      <c r="Z1869" t="str">
        <f t="shared" si="151"/>
        <v>0.000</v>
      </c>
      <c r="AA1869" s="2" t="str">
        <f t="shared" si="152"/>
        <v>***</v>
      </c>
      <c r="AB1869">
        <f t="shared" si="153"/>
        <v>0</v>
      </c>
    </row>
    <row r="1870" spans="24:28">
      <c r="X1870" t="str">
        <f t="shared" si="149"/>
        <v>_</v>
      </c>
      <c r="Y1870" t="str">
        <f t="shared" si="150"/>
        <v>0.000</v>
      </c>
      <c r="Z1870" t="str">
        <f t="shared" si="151"/>
        <v>0.000</v>
      </c>
      <c r="AA1870" s="2" t="str">
        <f t="shared" si="152"/>
        <v>***</v>
      </c>
      <c r="AB1870">
        <f t="shared" si="153"/>
        <v>0</v>
      </c>
    </row>
    <row r="1871" spans="24:28">
      <c r="X1871" t="str">
        <f t="shared" si="149"/>
        <v>_</v>
      </c>
      <c r="Y1871" t="str">
        <f t="shared" si="150"/>
        <v>0.000</v>
      </c>
      <c r="Z1871" t="str">
        <f t="shared" si="151"/>
        <v>0.000</v>
      </c>
      <c r="AA1871" s="2" t="str">
        <f t="shared" si="152"/>
        <v>***</v>
      </c>
      <c r="AB1871">
        <f t="shared" si="153"/>
        <v>0</v>
      </c>
    </row>
    <row r="1872" spans="24:28">
      <c r="X1872" t="str">
        <f t="shared" si="149"/>
        <v>_</v>
      </c>
      <c r="Y1872" t="str">
        <f t="shared" si="150"/>
        <v>0.000</v>
      </c>
      <c r="Z1872" t="str">
        <f t="shared" si="151"/>
        <v>0.000</v>
      </c>
      <c r="AA1872" s="2" t="str">
        <f t="shared" si="152"/>
        <v>***</v>
      </c>
      <c r="AB1872">
        <f t="shared" si="153"/>
        <v>0</v>
      </c>
    </row>
    <row r="1873" spans="24:28">
      <c r="X1873" t="str">
        <f t="shared" si="149"/>
        <v>_</v>
      </c>
      <c r="Y1873" t="str">
        <f t="shared" si="150"/>
        <v>0.000</v>
      </c>
      <c r="Z1873" t="str">
        <f t="shared" si="151"/>
        <v>0.000</v>
      </c>
      <c r="AA1873" s="2" t="str">
        <f t="shared" si="152"/>
        <v>***</v>
      </c>
      <c r="AB1873">
        <f t="shared" si="153"/>
        <v>0</v>
      </c>
    </row>
    <row r="1874" spans="24:28">
      <c r="X1874" t="str">
        <f t="shared" si="149"/>
        <v>_</v>
      </c>
      <c r="Y1874" t="str">
        <f t="shared" si="150"/>
        <v>0.000</v>
      </c>
      <c r="Z1874" t="str">
        <f t="shared" si="151"/>
        <v>0.000</v>
      </c>
      <c r="AA1874" s="2" t="str">
        <f t="shared" si="152"/>
        <v>***</v>
      </c>
      <c r="AB1874">
        <f t="shared" si="153"/>
        <v>0</v>
      </c>
    </row>
    <row r="1875" spans="24:28">
      <c r="X1875" t="str">
        <f t="shared" si="149"/>
        <v>_</v>
      </c>
      <c r="Y1875" t="str">
        <f t="shared" si="150"/>
        <v>0.000</v>
      </c>
      <c r="Z1875" t="str">
        <f t="shared" si="151"/>
        <v>0.000</v>
      </c>
      <c r="AA1875" s="2" t="str">
        <f t="shared" si="152"/>
        <v>***</v>
      </c>
      <c r="AB1875">
        <f t="shared" si="153"/>
        <v>0</v>
      </c>
    </row>
    <row r="1876" spans="24:28">
      <c r="X1876" t="str">
        <f t="shared" si="149"/>
        <v>_</v>
      </c>
      <c r="Y1876" t="str">
        <f t="shared" si="150"/>
        <v>0.000</v>
      </c>
      <c r="Z1876" t="str">
        <f t="shared" si="151"/>
        <v>0.000</v>
      </c>
      <c r="AA1876" s="2" t="str">
        <f t="shared" si="152"/>
        <v>***</v>
      </c>
      <c r="AB1876">
        <f t="shared" si="153"/>
        <v>0</v>
      </c>
    </row>
    <row r="1877" spans="24:28">
      <c r="X1877" t="str">
        <f t="shared" si="149"/>
        <v>_</v>
      </c>
      <c r="Y1877" t="str">
        <f t="shared" si="150"/>
        <v>0.000</v>
      </c>
      <c r="Z1877" t="str">
        <f t="shared" si="151"/>
        <v>0.000</v>
      </c>
      <c r="AA1877" s="2" t="str">
        <f t="shared" si="152"/>
        <v>***</v>
      </c>
      <c r="AB1877">
        <f t="shared" si="153"/>
        <v>0</v>
      </c>
    </row>
    <row r="1878" spans="24:28">
      <c r="X1878" t="str">
        <f t="shared" si="149"/>
        <v>_</v>
      </c>
      <c r="Y1878" t="str">
        <f t="shared" si="150"/>
        <v>0.000</v>
      </c>
      <c r="Z1878" t="str">
        <f t="shared" si="151"/>
        <v>0.000</v>
      </c>
      <c r="AA1878" s="2" t="str">
        <f t="shared" si="152"/>
        <v>***</v>
      </c>
      <c r="AB1878">
        <f t="shared" si="153"/>
        <v>0</v>
      </c>
    </row>
    <row r="1879" spans="24:28">
      <c r="X1879" t="str">
        <f t="shared" si="149"/>
        <v>_</v>
      </c>
      <c r="Y1879" t="str">
        <f t="shared" si="150"/>
        <v>0.000</v>
      </c>
      <c r="Z1879" t="str">
        <f t="shared" si="151"/>
        <v>0.000</v>
      </c>
      <c r="AA1879" s="2" t="str">
        <f t="shared" si="152"/>
        <v>***</v>
      </c>
      <c r="AB1879">
        <f t="shared" si="153"/>
        <v>0</v>
      </c>
    </row>
    <row r="1880" spans="24:28">
      <c r="X1880" t="str">
        <f t="shared" si="149"/>
        <v>_</v>
      </c>
      <c r="Y1880" t="str">
        <f t="shared" si="150"/>
        <v>0.000</v>
      </c>
      <c r="Z1880" t="str">
        <f t="shared" si="151"/>
        <v>0.000</v>
      </c>
      <c r="AA1880" s="2" t="str">
        <f t="shared" si="152"/>
        <v>***</v>
      </c>
      <c r="AB1880">
        <f t="shared" si="153"/>
        <v>0</v>
      </c>
    </row>
    <row r="1881" spans="24:28">
      <c r="X1881" t="str">
        <f t="shared" si="149"/>
        <v>_</v>
      </c>
      <c r="Y1881" t="str">
        <f t="shared" si="150"/>
        <v>0.000</v>
      </c>
      <c r="Z1881" t="str">
        <f t="shared" si="151"/>
        <v>0.000</v>
      </c>
      <c r="AA1881" s="2" t="str">
        <f t="shared" si="152"/>
        <v>***</v>
      </c>
      <c r="AB1881">
        <f t="shared" si="153"/>
        <v>0</v>
      </c>
    </row>
    <row r="1882" spans="24:28">
      <c r="X1882" t="str">
        <f t="shared" si="149"/>
        <v>_</v>
      </c>
      <c r="Y1882" t="str">
        <f t="shared" si="150"/>
        <v>0.000</v>
      </c>
      <c r="Z1882" t="str">
        <f t="shared" si="151"/>
        <v>0.000</v>
      </c>
      <c r="AA1882" s="2" t="str">
        <f t="shared" si="152"/>
        <v>***</v>
      </c>
      <c r="AB1882">
        <f t="shared" si="153"/>
        <v>0</v>
      </c>
    </row>
    <row r="1883" spans="24:28">
      <c r="X1883" t="str">
        <f t="shared" si="149"/>
        <v>_</v>
      </c>
      <c r="Y1883" t="str">
        <f t="shared" si="150"/>
        <v>0.000</v>
      </c>
      <c r="Z1883" t="str">
        <f t="shared" si="151"/>
        <v>0.000</v>
      </c>
      <c r="AA1883" s="2" t="str">
        <f t="shared" si="152"/>
        <v>***</v>
      </c>
      <c r="AB1883">
        <f t="shared" si="153"/>
        <v>0</v>
      </c>
    </row>
    <row r="1884" spans="24:28">
      <c r="X1884" t="str">
        <f t="shared" si="149"/>
        <v>_</v>
      </c>
      <c r="Y1884" t="str">
        <f t="shared" si="150"/>
        <v>0.000</v>
      </c>
      <c r="Z1884" t="str">
        <f t="shared" si="151"/>
        <v>0.000</v>
      </c>
      <c r="AA1884" s="2" t="str">
        <f t="shared" si="152"/>
        <v>***</v>
      </c>
      <c r="AB1884">
        <f t="shared" si="153"/>
        <v>0</v>
      </c>
    </row>
    <row r="1885" spans="24:28">
      <c r="X1885" t="str">
        <f t="shared" si="149"/>
        <v>_</v>
      </c>
      <c r="Y1885" t="str">
        <f t="shared" si="150"/>
        <v>0.000</v>
      </c>
      <c r="Z1885" t="str">
        <f t="shared" si="151"/>
        <v>0.000</v>
      </c>
      <c r="AA1885" s="2" t="str">
        <f t="shared" si="152"/>
        <v>***</v>
      </c>
      <c r="AB1885">
        <f t="shared" si="153"/>
        <v>0</v>
      </c>
    </row>
    <row r="1886" spans="24:28">
      <c r="X1886" t="str">
        <f t="shared" si="149"/>
        <v>_</v>
      </c>
      <c r="Y1886" t="str">
        <f t="shared" si="150"/>
        <v>0.000</v>
      </c>
      <c r="Z1886" t="str">
        <f t="shared" si="151"/>
        <v>0.000</v>
      </c>
      <c r="AA1886" s="2" t="str">
        <f t="shared" si="152"/>
        <v>***</v>
      </c>
      <c r="AB1886">
        <f t="shared" si="153"/>
        <v>0</v>
      </c>
    </row>
    <row r="1887" spans="24:28">
      <c r="X1887" t="str">
        <f t="shared" si="149"/>
        <v>_</v>
      </c>
      <c r="Y1887" t="str">
        <f t="shared" si="150"/>
        <v>0.000</v>
      </c>
      <c r="Z1887" t="str">
        <f t="shared" si="151"/>
        <v>0.000</v>
      </c>
      <c r="AA1887" s="2" t="str">
        <f t="shared" si="152"/>
        <v>***</v>
      </c>
      <c r="AB1887">
        <f t="shared" si="153"/>
        <v>0</v>
      </c>
    </row>
    <row r="1888" spans="24:28">
      <c r="X1888" t="str">
        <f t="shared" si="149"/>
        <v>_</v>
      </c>
      <c r="Y1888" t="str">
        <f t="shared" si="150"/>
        <v>0.000</v>
      </c>
      <c r="Z1888" t="str">
        <f t="shared" si="151"/>
        <v>0.000</v>
      </c>
      <c r="AA1888" s="2" t="str">
        <f t="shared" si="152"/>
        <v>***</v>
      </c>
      <c r="AB1888">
        <f t="shared" si="153"/>
        <v>0</v>
      </c>
    </row>
    <row r="1889" spans="24:28">
      <c r="X1889" t="str">
        <f t="shared" si="149"/>
        <v>_</v>
      </c>
      <c r="Y1889" t="str">
        <f t="shared" si="150"/>
        <v>0.000</v>
      </c>
      <c r="Z1889" t="str">
        <f t="shared" si="151"/>
        <v>0.000</v>
      </c>
      <c r="AA1889" s="2" t="str">
        <f t="shared" si="152"/>
        <v>***</v>
      </c>
      <c r="AB1889">
        <f t="shared" si="153"/>
        <v>0</v>
      </c>
    </row>
    <row r="1890" spans="24:28">
      <c r="X1890" t="str">
        <f t="shared" si="149"/>
        <v>_</v>
      </c>
      <c r="Y1890" t="str">
        <f t="shared" si="150"/>
        <v>0.000</v>
      </c>
      <c r="Z1890" t="str">
        <f t="shared" si="151"/>
        <v>0.000</v>
      </c>
      <c r="AA1890" s="2" t="str">
        <f t="shared" si="152"/>
        <v>***</v>
      </c>
      <c r="AB1890">
        <f t="shared" si="153"/>
        <v>0</v>
      </c>
    </row>
    <row r="1891" spans="24:28">
      <c r="X1891" t="str">
        <f t="shared" si="149"/>
        <v>_</v>
      </c>
      <c r="Y1891" t="str">
        <f t="shared" si="150"/>
        <v>0.000</v>
      </c>
      <c r="Z1891" t="str">
        <f t="shared" si="151"/>
        <v>0.000</v>
      </c>
      <c r="AA1891" s="2" t="str">
        <f t="shared" si="152"/>
        <v>***</v>
      </c>
      <c r="AB1891">
        <f t="shared" si="153"/>
        <v>0</v>
      </c>
    </row>
    <row r="1892" spans="24:28">
      <c r="X1892" t="str">
        <f t="shared" ref="X1892:X1955" si="154">E1892&amp;"_"&amp;F1892</f>
        <v>_</v>
      </c>
      <c r="Y1892" t="str">
        <f t="shared" ref="Y1892:Y1955" si="155">TEXT(G1892,"0.000")</f>
        <v>0.000</v>
      </c>
      <c r="Z1892" t="str">
        <f t="shared" ref="Z1892:Z1955" si="156">TEXT(H1892,"0.000")</f>
        <v>0.000</v>
      </c>
      <c r="AA1892" s="2" t="str">
        <f t="shared" ref="AA1892:AA1955" si="157">IF(COUNTIF(J1892,"*E*")&gt;0, "***", IF(TEXT(J1892, "0.00E+00")*1&lt;0.01, "***", IF(TEXT(J1892, "0.00E+00")*1&lt;0.05, "**",  IF(TEXT(J1892, "0.00E+00")*1&lt;0.1, "*",""))))</f>
        <v>***</v>
      </c>
      <c r="AB1892">
        <f t="shared" ref="AB1892:AB1955" si="158">D1892</f>
        <v>0</v>
      </c>
    </row>
    <row r="1893" spans="24:28">
      <c r="X1893" t="str">
        <f t="shared" si="154"/>
        <v>_</v>
      </c>
      <c r="Y1893" t="str">
        <f t="shared" si="155"/>
        <v>0.000</v>
      </c>
      <c r="Z1893" t="str">
        <f t="shared" si="156"/>
        <v>0.000</v>
      </c>
      <c r="AA1893" s="2" t="str">
        <f t="shared" si="157"/>
        <v>***</v>
      </c>
      <c r="AB1893">
        <f t="shared" si="158"/>
        <v>0</v>
      </c>
    </row>
    <row r="1894" spans="24:28">
      <c r="X1894" t="str">
        <f t="shared" si="154"/>
        <v>_</v>
      </c>
      <c r="Y1894" t="str">
        <f t="shared" si="155"/>
        <v>0.000</v>
      </c>
      <c r="Z1894" t="str">
        <f t="shared" si="156"/>
        <v>0.000</v>
      </c>
      <c r="AA1894" s="2" t="str">
        <f t="shared" si="157"/>
        <v>***</v>
      </c>
      <c r="AB1894">
        <f t="shared" si="158"/>
        <v>0</v>
      </c>
    </row>
    <row r="1895" spans="24:28">
      <c r="X1895" t="str">
        <f t="shared" si="154"/>
        <v>_</v>
      </c>
      <c r="Y1895" t="str">
        <f t="shared" si="155"/>
        <v>0.000</v>
      </c>
      <c r="Z1895" t="str">
        <f t="shared" si="156"/>
        <v>0.000</v>
      </c>
      <c r="AA1895" s="2" t="str">
        <f t="shared" si="157"/>
        <v>***</v>
      </c>
      <c r="AB1895">
        <f t="shared" si="158"/>
        <v>0</v>
      </c>
    </row>
    <row r="1896" spans="24:28">
      <c r="X1896" t="str">
        <f t="shared" si="154"/>
        <v>_</v>
      </c>
      <c r="Y1896" t="str">
        <f t="shared" si="155"/>
        <v>0.000</v>
      </c>
      <c r="Z1896" t="str">
        <f t="shared" si="156"/>
        <v>0.000</v>
      </c>
      <c r="AA1896" s="2" t="str">
        <f t="shared" si="157"/>
        <v>***</v>
      </c>
      <c r="AB1896">
        <f t="shared" si="158"/>
        <v>0</v>
      </c>
    </row>
    <row r="1897" spans="24:28">
      <c r="X1897" t="str">
        <f t="shared" si="154"/>
        <v>_</v>
      </c>
      <c r="Y1897" t="str">
        <f t="shared" si="155"/>
        <v>0.000</v>
      </c>
      <c r="Z1897" t="str">
        <f t="shared" si="156"/>
        <v>0.000</v>
      </c>
      <c r="AA1897" s="2" t="str">
        <f t="shared" si="157"/>
        <v>***</v>
      </c>
      <c r="AB1897">
        <f t="shared" si="158"/>
        <v>0</v>
      </c>
    </row>
    <row r="1898" spans="24:28">
      <c r="X1898" t="str">
        <f t="shared" si="154"/>
        <v>_</v>
      </c>
      <c r="Y1898" t="str">
        <f t="shared" si="155"/>
        <v>0.000</v>
      </c>
      <c r="Z1898" t="str">
        <f t="shared" si="156"/>
        <v>0.000</v>
      </c>
      <c r="AA1898" s="2" t="str">
        <f t="shared" si="157"/>
        <v>***</v>
      </c>
      <c r="AB1898">
        <f t="shared" si="158"/>
        <v>0</v>
      </c>
    </row>
    <row r="1899" spans="24:28">
      <c r="X1899" t="str">
        <f t="shared" si="154"/>
        <v>_</v>
      </c>
      <c r="Y1899" t="str">
        <f t="shared" si="155"/>
        <v>0.000</v>
      </c>
      <c r="Z1899" t="str">
        <f t="shared" si="156"/>
        <v>0.000</v>
      </c>
      <c r="AA1899" s="2" t="str">
        <f t="shared" si="157"/>
        <v>***</v>
      </c>
      <c r="AB1899">
        <f t="shared" si="158"/>
        <v>0</v>
      </c>
    </row>
    <row r="1900" spans="24:28">
      <c r="X1900" t="str">
        <f t="shared" si="154"/>
        <v>_</v>
      </c>
      <c r="Y1900" t="str">
        <f t="shared" si="155"/>
        <v>0.000</v>
      </c>
      <c r="Z1900" t="str">
        <f t="shared" si="156"/>
        <v>0.000</v>
      </c>
      <c r="AA1900" s="2" t="str">
        <f t="shared" si="157"/>
        <v>***</v>
      </c>
      <c r="AB1900">
        <f t="shared" si="158"/>
        <v>0</v>
      </c>
    </row>
    <row r="1901" spans="24:28">
      <c r="X1901" t="str">
        <f t="shared" si="154"/>
        <v>_</v>
      </c>
      <c r="Y1901" t="str">
        <f t="shared" si="155"/>
        <v>0.000</v>
      </c>
      <c r="Z1901" t="str">
        <f t="shared" si="156"/>
        <v>0.000</v>
      </c>
      <c r="AA1901" s="2" t="str">
        <f t="shared" si="157"/>
        <v>***</v>
      </c>
      <c r="AB1901">
        <f t="shared" si="158"/>
        <v>0</v>
      </c>
    </row>
    <row r="1902" spans="24:28">
      <c r="X1902" t="str">
        <f t="shared" si="154"/>
        <v>_</v>
      </c>
      <c r="Y1902" t="str">
        <f t="shared" si="155"/>
        <v>0.000</v>
      </c>
      <c r="Z1902" t="str">
        <f t="shared" si="156"/>
        <v>0.000</v>
      </c>
      <c r="AA1902" s="2" t="str">
        <f t="shared" si="157"/>
        <v>***</v>
      </c>
      <c r="AB1902">
        <f t="shared" si="158"/>
        <v>0</v>
      </c>
    </row>
    <row r="1903" spans="24:28">
      <c r="X1903" t="str">
        <f t="shared" si="154"/>
        <v>_</v>
      </c>
      <c r="Y1903" t="str">
        <f t="shared" si="155"/>
        <v>0.000</v>
      </c>
      <c r="Z1903" t="str">
        <f t="shared" si="156"/>
        <v>0.000</v>
      </c>
      <c r="AA1903" s="2" t="str">
        <f t="shared" si="157"/>
        <v>***</v>
      </c>
      <c r="AB1903">
        <f t="shared" si="158"/>
        <v>0</v>
      </c>
    </row>
    <row r="1904" spans="24:28">
      <c r="X1904" t="str">
        <f t="shared" si="154"/>
        <v>_</v>
      </c>
      <c r="Y1904" t="str">
        <f t="shared" si="155"/>
        <v>0.000</v>
      </c>
      <c r="Z1904" t="str">
        <f t="shared" si="156"/>
        <v>0.000</v>
      </c>
      <c r="AA1904" s="2" t="str">
        <f t="shared" si="157"/>
        <v>***</v>
      </c>
      <c r="AB1904">
        <f t="shared" si="158"/>
        <v>0</v>
      </c>
    </row>
    <row r="1905" spans="24:28">
      <c r="X1905" t="str">
        <f t="shared" si="154"/>
        <v>_</v>
      </c>
      <c r="Y1905" t="str">
        <f t="shared" si="155"/>
        <v>0.000</v>
      </c>
      <c r="Z1905" t="str">
        <f t="shared" si="156"/>
        <v>0.000</v>
      </c>
      <c r="AA1905" s="2" t="str">
        <f t="shared" si="157"/>
        <v>***</v>
      </c>
      <c r="AB1905">
        <f t="shared" si="158"/>
        <v>0</v>
      </c>
    </row>
    <row r="1906" spans="24:28">
      <c r="X1906" t="str">
        <f t="shared" si="154"/>
        <v>_</v>
      </c>
      <c r="Y1906" t="str">
        <f t="shared" si="155"/>
        <v>0.000</v>
      </c>
      <c r="Z1906" t="str">
        <f t="shared" si="156"/>
        <v>0.000</v>
      </c>
      <c r="AA1906" s="2" t="str">
        <f t="shared" si="157"/>
        <v>***</v>
      </c>
      <c r="AB1906">
        <f t="shared" si="158"/>
        <v>0</v>
      </c>
    </row>
    <row r="1907" spans="24:28">
      <c r="X1907" t="str">
        <f t="shared" si="154"/>
        <v>_</v>
      </c>
      <c r="Y1907" t="str">
        <f t="shared" si="155"/>
        <v>0.000</v>
      </c>
      <c r="Z1907" t="str">
        <f t="shared" si="156"/>
        <v>0.000</v>
      </c>
      <c r="AA1907" s="2" t="str">
        <f t="shared" si="157"/>
        <v>***</v>
      </c>
      <c r="AB1907">
        <f t="shared" si="158"/>
        <v>0</v>
      </c>
    </row>
    <row r="1908" spans="24:28">
      <c r="X1908" t="str">
        <f t="shared" si="154"/>
        <v>_</v>
      </c>
      <c r="Y1908" t="str">
        <f t="shared" si="155"/>
        <v>0.000</v>
      </c>
      <c r="Z1908" t="str">
        <f t="shared" si="156"/>
        <v>0.000</v>
      </c>
      <c r="AA1908" s="2" t="str">
        <f t="shared" si="157"/>
        <v>***</v>
      </c>
      <c r="AB1908">
        <f t="shared" si="158"/>
        <v>0</v>
      </c>
    </row>
    <row r="1909" spans="24:28">
      <c r="X1909" t="str">
        <f t="shared" si="154"/>
        <v>_</v>
      </c>
      <c r="Y1909" t="str">
        <f t="shared" si="155"/>
        <v>0.000</v>
      </c>
      <c r="Z1909" t="str">
        <f t="shared" si="156"/>
        <v>0.000</v>
      </c>
      <c r="AA1909" s="2" t="str">
        <f t="shared" si="157"/>
        <v>***</v>
      </c>
      <c r="AB1909">
        <f t="shared" si="158"/>
        <v>0</v>
      </c>
    </row>
    <row r="1910" spans="24:28">
      <c r="X1910" t="str">
        <f t="shared" si="154"/>
        <v>_</v>
      </c>
      <c r="Y1910" t="str">
        <f t="shared" si="155"/>
        <v>0.000</v>
      </c>
      <c r="Z1910" t="str">
        <f t="shared" si="156"/>
        <v>0.000</v>
      </c>
      <c r="AA1910" s="2" t="str">
        <f t="shared" si="157"/>
        <v>***</v>
      </c>
      <c r="AB1910">
        <f t="shared" si="158"/>
        <v>0</v>
      </c>
    </row>
    <row r="1911" spans="24:28">
      <c r="X1911" t="str">
        <f t="shared" si="154"/>
        <v>_</v>
      </c>
      <c r="Y1911" t="str">
        <f t="shared" si="155"/>
        <v>0.000</v>
      </c>
      <c r="Z1911" t="str">
        <f t="shared" si="156"/>
        <v>0.000</v>
      </c>
      <c r="AA1911" s="2" t="str">
        <f t="shared" si="157"/>
        <v>***</v>
      </c>
      <c r="AB1911">
        <f t="shared" si="158"/>
        <v>0</v>
      </c>
    </row>
    <row r="1912" spans="24:28">
      <c r="X1912" t="str">
        <f t="shared" si="154"/>
        <v>_</v>
      </c>
      <c r="Y1912" t="str">
        <f t="shared" si="155"/>
        <v>0.000</v>
      </c>
      <c r="Z1912" t="str">
        <f t="shared" si="156"/>
        <v>0.000</v>
      </c>
      <c r="AA1912" s="2" t="str">
        <f t="shared" si="157"/>
        <v>***</v>
      </c>
      <c r="AB1912">
        <f t="shared" si="158"/>
        <v>0</v>
      </c>
    </row>
    <row r="1913" spans="24:28">
      <c r="X1913" t="str">
        <f t="shared" si="154"/>
        <v>_</v>
      </c>
      <c r="Y1913" t="str">
        <f t="shared" si="155"/>
        <v>0.000</v>
      </c>
      <c r="Z1913" t="str">
        <f t="shared" si="156"/>
        <v>0.000</v>
      </c>
      <c r="AA1913" s="2" t="str">
        <f t="shared" si="157"/>
        <v>***</v>
      </c>
      <c r="AB1913">
        <f t="shared" si="158"/>
        <v>0</v>
      </c>
    </row>
    <row r="1914" spans="24:28">
      <c r="X1914" t="str">
        <f t="shared" si="154"/>
        <v>_</v>
      </c>
      <c r="Y1914" t="str">
        <f t="shared" si="155"/>
        <v>0.000</v>
      </c>
      <c r="Z1914" t="str">
        <f t="shared" si="156"/>
        <v>0.000</v>
      </c>
      <c r="AA1914" s="2" t="str">
        <f t="shared" si="157"/>
        <v>***</v>
      </c>
      <c r="AB1914">
        <f t="shared" si="158"/>
        <v>0</v>
      </c>
    </row>
    <row r="1915" spans="24:28">
      <c r="X1915" t="str">
        <f t="shared" si="154"/>
        <v>_</v>
      </c>
      <c r="Y1915" t="str">
        <f t="shared" si="155"/>
        <v>0.000</v>
      </c>
      <c r="Z1915" t="str">
        <f t="shared" si="156"/>
        <v>0.000</v>
      </c>
      <c r="AA1915" s="2" t="str">
        <f t="shared" si="157"/>
        <v>***</v>
      </c>
      <c r="AB1915">
        <f t="shared" si="158"/>
        <v>0</v>
      </c>
    </row>
    <row r="1916" spans="24:28">
      <c r="X1916" t="str">
        <f t="shared" si="154"/>
        <v>_</v>
      </c>
      <c r="Y1916" t="str">
        <f t="shared" si="155"/>
        <v>0.000</v>
      </c>
      <c r="Z1916" t="str">
        <f t="shared" si="156"/>
        <v>0.000</v>
      </c>
      <c r="AA1916" s="2" t="str">
        <f t="shared" si="157"/>
        <v>***</v>
      </c>
      <c r="AB1916">
        <f t="shared" si="158"/>
        <v>0</v>
      </c>
    </row>
    <row r="1917" spans="24:28">
      <c r="X1917" t="str">
        <f t="shared" si="154"/>
        <v>_</v>
      </c>
      <c r="Y1917" t="str">
        <f t="shared" si="155"/>
        <v>0.000</v>
      </c>
      <c r="Z1917" t="str">
        <f t="shared" si="156"/>
        <v>0.000</v>
      </c>
      <c r="AA1917" s="2" t="str">
        <f t="shared" si="157"/>
        <v>***</v>
      </c>
      <c r="AB1917">
        <f t="shared" si="158"/>
        <v>0</v>
      </c>
    </row>
    <row r="1918" spans="24:28">
      <c r="X1918" t="str">
        <f t="shared" si="154"/>
        <v>_</v>
      </c>
      <c r="Y1918" t="str">
        <f t="shared" si="155"/>
        <v>0.000</v>
      </c>
      <c r="Z1918" t="str">
        <f t="shared" si="156"/>
        <v>0.000</v>
      </c>
      <c r="AA1918" s="2" t="str">
        <f t="shared" si="157"/>
        <v>***</v>
      </c>
      <c r="AB1918">
        <f t="shared" si="158"/>
        <v>0</v>
      </c>
    </row>
    <row r="1919" spans="24:28">
      <c r="X1919" t="str">
        <f t="shared" si="154"/>
        <v>_</v>
      </c>
      <c r="Y1919" t="str">
        <f t="shared" si="155"/>
        <v>0.000</v>
      </c>
      <c r="Z1919" t="str">
        <f t="shared" si="156"/>
        <v>0.000</v>
      </c>
      <c r="AA1919" s="2" t="str">
        <f t="shared" si="157"/>
        <v>***</v>
      </c>
      <c r="AB1919">
        <f t="shared" si="158"/>
        <v>0</v>
      </c>
    </row>
    <row r="1920" spans="24:28">
      <c r="X1920" t="str">
        <f t="shared" si="154"/>
        <v>_</v>
      </c>
      <c r="Y1920" t="str">
        <f t="shared" si="155"/>
        <v>0.000</v>
      </c>
      <c r="Z1920" t="str">
        <f t="shared" si="156"/>
        <v>0.000</v>
      </c>
      <c r="AA1920" s="2" t="str">
        <f t="shared" si="157"/>
        <v>***</v>
      </c>
      <c r="AB1920">
        <f t="shared" si="158"/>
        <v>0</v>
      </c>
    </row>
    <row r="1921" spans="24:28">
      <c r="X1921" t="str">
        <f t="shared" si="154"/>
        <v>_</v>
      </c>
      <c r="Y1921" t="str">
        <f t="shared" si="155"/>
        <v>0.000</v>
      </c>
      <c r="Z1921" t="str">
        <f t="shared" si="156"/>
        <v>0.000</v>
      </c>
      <c r="AA1921" s="2" t="str">
        <f t="shared" si="157"/>
        <v>***</v>
      </c>
      <c r="AB1921">
        <f t="shared" si="158"/>
        <v>0</v>
      </c>
    </row>
    <row r="1922" spans="24:28">
      <c r="X1922" t="str">
        <f t="shared" si="154"/>
        <v>_</v>
      </c>
      <c r="Y1922" t="str">
        <f t="shared" si="155"/>
        <v>0.000</v>
      </c>
      <c r="Z1922" t="str">
        <f t="shared" si="156"/>
        <v>0.000</v>
      </c>
      <c r="AA1922" s="2" t="str">
        <f t="shared" si="157"/>
        <v>***</v>
      </c>
      <c r="AB1922">
        <f t="shared" si="158"/>
        <v>0</v>
      </c>
    </row>
    <row r="1923" spans="24:28">
      <c r="X1923" t="str">
        <f t="shared" si="154"/>
        <v>_</v>
      </c>
      <c r="Y1923" t="str">
        <f t="shared" si="155"/>
        <v>0.000</v>
      </c>
      <c r="Z1923" t="str">
        <f t="shared" si="156"/>
        <v>0.000</v>
      </c>
      <c r="AA1923" s="2" t="str">
        <f t="shared" si="157"/>
        <v>***</v>
      </c>
      <c r="AB1923">
        <f t="shared" si="158"/>
        <v>0</v>
      </c>
    </row>
    <row r="1924" spans="24:28">
      <c r="X1924" t="str">
        <f t="shared" si="154"/>
        <v>_</v>
      </c>
      <c r="Y1924" t="str">
        <f t="shared" si="155"/>
        <v>0.000</v>
      </c>
      <c r="Z1924" t="str">
        <f t="shared" si="156"/>
        <v>0.000</v>
      </c>
      <c r="AA1924" s="2" t="str">
        <f t="shared" si="157"/>
        <v>***</v>
      </c>
      <c r="AB1924">
        <f t="shared" si="158"/>
        <v>0</v>
      </c>
    </row>
    <row r="1925" spans="24:28">
      <c r="X1925" t="str">
        <f t="shared" si="154"/>
        <v>_</v>
      </c>
      <c r="Y1925" t="str">
        <f t="shared" si="155"/>
        <v>0.000</v>
      </c>
      <c r="Z1925" t="str">
        <f t="shared" si="156"/>
        <v>0.000</v>
      </c>
      <c r="AA1925" s="2" t="str">
        <f t="shared" si="157"/>
        <v>***</v>
      </c>
      <c r="AB1925">
        <f t="shared" si="158"/>
        <v>0</v>
      </c>
    </row>
    <row r="1926" spans="24:28">
      <c r="X1926" t="str">
        <f t="shared" si="154"/>
        <v>_</v>
      </c>
      <c r="Y1926" t="str">
        <f t="shared" si="155"/>
        <v>0.000</v>
      </c>
      <c r="Z1926" t="str">
        <f t="shared" si="156"/>
        <v>0.000</v>
      </c>
      <c r="AA1926" s="2" t="str">
        <f t="shared" si="157"/>
        <v>***</v>
      </c>
      <c r="AB1926">
        <f t="shared" si="158"/>
        <v>0</v>
      </c>
    </row>
    <row r="1927" spans="24:28">
      <c r="X1927" t="str">
        <f t="shared" si="154"/>
        <v>_</v>
      </c>
      <c r="Y1927" t="str">
        <f t="shared" si="155"/>
        <v>0.000</v>
      </c>
      <c r="Z1927" t="str">
        <f t="shared" si="156"/>
        <v>0.000</v>
      </c>
      <c r="AA1927" s="2" t="str">
        <f t="shared" si="157"/>
        <v>***</v>
      </c>
      <c r="AB1927">
        <f t="shared" si="158"/>
        <v>0</v>
      </c>
    </row>
    <row r="1928" spans="24:28">
      <c r="X1928" t="str">
        <f t="shared" si="154"/>
        <v>_</v>
      </c>
      <c r="Y1928" t="str">
        <f t="shared" si="155"/>
        <v>0.000</v>
      </c>
      <c r="Z1928" t="str">
        <f t="shared" si="156"/>
        <v>0.000</v>
      </c>
      <c r="AA1928" s="2" t="str">
        <f t="shared" si="157"/>
        <v>***</v>
      </c>
      <c r="AB1928">
        <f t="shared" si="158"/>
        <v>0</v>
      </c>
    </row>
    <row r="1929" spans="24:28">
      <c r="X1929" t="str">
        <f t="shared" si="154"/>
        <v>_</v>
      </c>
      <c r="Y1929" t="str">
        <f t="shared" si="155"/>
        <v>0.000</v>
      </c>
      <c r="Z1929" t="str">
        <f t="shared" si="156"/>
        <v>0.000</v>
      </c>
      <c r="AA1929" s="2" t="str">
        <f t="shared" si="157"/>
        <v>***</v>
      </c>
      <c r="AB1929">
        <f t="shared" si="158"/>
        <v>0</v>
      </c>
    </row>
    <row r="1930" spans="24:28">
      <c r="X1930" t="str">
        <f t="shared" si="154"/>
        <v>_</v>
      </c>
      <c r="Y1930" t="str">
        <f t="shared" si="155"/>
        <v>0.000</v>
      </c>
      <c r="Z1930" t="str">
        <f t="shared" si="156"/>
        <v>0.000</v>
      </c>
      <c r="AA1930" s="2" t="str">
        <f t="shared" si="157"/>
        <v>***</v>
      </c>
      <c r="AB1930">
        <f t="shared" si="158"/>
        <v>0</v>
      </c>
    </row>
    <row r="1931" spans="24:28">
      <c r="X1931" t="str">
        <f t="shared" si="154"/>
        <v>_</v>
      </c>
      <c r="Y1931" t="str">
        <f t="shared" si="155"/>
        <v>0.000</v>
      </c>
      <c r="Z1931" t="str">
        <f t="shared" si="156"/>
        <v>0.000</v>
      </c>
      <c r="AA1931" s="2" t="str">
        <f t="shared" si="157"/>
        <v>***</v>
      </c>
      <c r="AB1931">
        <f t="shared" si="158"/>
        <v>0</v>
      </c>
    </row>
    <row r="1932" spans="24:28">
      <c r="X1932" t="str">
        <f t="shared" si="154"/>
        <v>_</v>
      </c>
      <c r="Y1932" t="str">
        <f t="shared" si="155"/>
        <v>0.000</v>
      </c>
      <c r="Z1932" t="str">
        <f t="shared" si="156"/>
        <v>0.000</v>
      </c>
      <c r="AA1932" s="2" t="str">
        <f t="shared" si="157"/>
        <v>***</v>
      </c>
      <c r="AB1932">
        <f t="shared" si="158"/>
        <v>0</v>
      </c>
    </row>
    <row r="1933" spans="24:28">
      <c r="X1933" t="str">
        <f t="shared" si="154"/>
        <v>_</v>
      </c>
      <c r="Y1933" t="str">
        <f t="shared" si="155"/>
        <v>0.000</v>
      </c>
      <c r="Z1933" t="str">
        <f t="shared" si="156"/>
        <v>0.000</v>
      </c>
      <c r="AA1933" s="2" t="str">
        <f t="shared" si="157"/>
        <v>***</v>
      </c>
      <c r="AB1933">
        <f t="shared" si="158"/>
        <v>0</v>
      </c>
    </row>
    <row r="1934" spans="24:28">
      <c r="X1934" t="str">
        <f t="shared" si="154"/>
        <v>_</v>
      </c>
      <c r="Y1934" t="str">
        <f t="shared" si="155"/>
        <v>0.000</v>
      </c>
      <c r="Z1934" t="str">
        <f t="shared" si="156"/>
        <v>0.000</v>
      </c>
      <c r="AA1934" s="2" t="str">
        <f t="shared" si="157"/>
        <v>***</v>
      </c>
      <c r="AB1934">
        <f t="shared" si="158"/>
        <v>0</v>
      </c>
    </row>
    <row r="1935" spans="24:28">
      <c r="X1935" t="str">
        <f t="shared" si="154"/>
        <v>_</v>
      </c>
      <c r="Y1935" t="str">
        <f t="shared" si="155"/>
        <v>0.000</v>
      </c>
      <c r="Z1935" t="str">
        <f t="shared" si="156"/>
        <v>0.000</v>
      </c>
      <c r="AA1935" s="2" t="str">
        <f t="shared" si="157"/>
        <v>***</v>
      </c>
      <c r="AB1935">
        <f t="shared" si="158"/>
        <v>0</v>
      </c>
    </row>
    <row r="1936" spans="24:28">
      <c r="X1936" t="str">
        <f t="shared" si="154"/>
        <v>_</v>
      </c>
      <c r="Y1936" t="str">
        <f t="shared" si="155"/>
        <v>0.000</v>
      </c>
      <c r="Z1936" t="str">
        <f t="shared" si="156"/>
        <v>0.000</v>
      </c>
      <c r="AA1936" s="2" t="str">
        <f t="shared" si="157"/>
        <v>***</v>
      </c>
      <c r="AB1936">
        <f t="shared" si="158"/>
        <v>0</v>
      </c>
    </row>
    <row r="1937" spans="24:28">
      <c r="X1937" t="str">
        <f t="shared" si="154"/>
        <v>_</v>
      </c>
      <c r="Y1937" t="str">
        <f t="shared" si="155"/>
        <v>0.000</v>
      </c>
      <c r="Z1937" t="str">
        <f t="shared" si="156"/>
        <v>0.000</v>
      </c>
      <c r="AA1937" s="2" t="str">
        <f t="shared" si="157"/>
        <v>***</v>
      </c>
      <c r="AB1937">
        <f t="shared" si="158"/>
        <v>0</v>
      </c>
    </row>
    <row r="1938" spans="24:28">
      <c r="X1938" t="str">
        <f t="shared" si="154"/>
        <v>_</v>
      </c>
      <c r="Y1938" t="str">
        <f t="shared" si="155"/>
        <v>0.000</v>
      </c>
      <c r="Z1938" t="str">
        <f t="shared" si="156"/>
        <v>0.000</v>
      </c>
      <c r="AA1938" s="2" t="str">
        <f t="shared" si="157"/>
        <v>***</v>
      </c>
      <c r="AB1938">
        <f t="shared" si="158"/>
        <v>0</v>
      </c>
    </row>
    <row r="1939" spans="24:28">
      <c r="X1939" t="str">
        <f t="shared" si="154"/>
        <v>_</v>
      </c>
      <c r="Y1939" t="str">
        <f t="shared" si="155"/>
        <v>0.000</v>
      </c>
      <c r="Z1939" t="str">
        <f t="shared" si="156"/>
        <v>0.000</v>
      </c>
      <c r="AA1939" s="2" t="str">
        <f t="shared" si="157"/>
        <v>***</v>
      </c>
      <c r="AB1939">
        <f t="shared" si="158"/>
        <v>0</v>
      </c>
    </row>
    <row r="1940" spans="24:28">
      <c r="X1940" t="str">
        <f t="shared" si="154"/>
        <v>_</v>
      </c>
      <c r="Y1940" t="str">
        <f t="shared" si="155"/>
        <v>0.000</v>
      </c>
      <c r="Z1940" t="str">
        <f t="shared" si="156"/>
        <v>0.000</v>
      </c>
      <c r="AA1940" s="2" t="str">
        <f t="shared" si="157"/>
        <v>***</v>
      </c>
      <c r="AB1940">
        <f t="shared" si="158"/>
        <v>0</v>
      </c>
    </row>
    <row r="1941" spans="24:28">
      <c r="X1941" t="str">
        <f t="shared" si="154"/>
        <v>_</v>
      </c>
      <c r="Y1941" t="str">
        <f t="shared" si="155"/>
        <v>0.000</v>
      </c>
      <c r="Z1941" t="str">
        <f t="shared" si="156"/>
        <v>0.000</v>
      </c>
      <c r="AA1941" s="2" t="str">
        <f t="shared" si="157"/>
        <v>***</v>
      </c>
      <c r="AB1941">
        <f t="shared" si="158"/>
        <v>0</v>
      </c>
    </row>
    <row r="1942" spans="24:28">
      <c r="X1942" t="str">
        <f t="shared" si="154"/>
        <v>_</v>
      </c>
      <c r="Y1942" t="str">
        <f t="shared" si="155"/>
        <v>0.000</v>
      </c>
      <c r="Z1942" t="str">
        <f t="shared" si="156"/>
        <v>0.000</v>
      </c>
      <c r="AA1942" s="2" t="str">
        <f t="shared" si="157"/>
        <v>***</v>
      </c>
      <c r="AB1942">
        <f t="shared" si="158"/>
        <v>0</v>
      </c>
    </row>
    <row r="1943" spans="24:28">
      <c r="X1943" t="str">
        <f t="shared" si="154"/>
        <v>_</v>
      </c>
      <c r="Y1943" t="str">
        <f t="shared" si="155"/>
        <v>0.000</v>
      </c>
      <c r="Z1943" t="str">
        <f t="shared" si="156"/>
        <v>0.000</v>
      </c>
      <c r="AA1943" s="2" t="str">
        <f t="shared" si="157"/>
        <v>***</v>
      </c>
      <c r="AB1943">
        <f t="shared" si="158"/>
        <v>0</v>
      </c>
    </row>
    <row r="1944" spans="24:28">
      <c r="X1944" t="str">
        <f t="shared" si="154"/>
        <v>_</v>
      </c>
      <c r="Y1944" t="str">
        <f t="shared" si="155"/>
        <v>0.000</v>
      </c>
      <c r="Z1944" t="str">
        <f t="shared" si="156"/>
        <v>0.000</v>
      </c>
      <c r="AA1944" s="2" t="str">
        <f t="shared" si="157"/>
        <v>***</v>
      </c>
      <c r="AB1944">
        <f t="shared" si="158"/>
        <v>0</v>
      </c>
    </row>
    <row r="1945" spans="24:28">
      <c r="X1945" t="str">
        <f t="shared" si="154"/>
        <v>_</v>
      </c>
      <c r="Y1945" t="str">
        <f t="shared" si="155"/>
        <v>0.000</v>
      </c>
      <c r="Z1945" t="str">
        <f t="shared" si="156"/>
        <v>0.000</v>
      </c>
      <c r="AA1945" s="2" t="str">
        <f t="shared" si="157"/>
        <v>***</v>
      </c>
      <c r="AB1945">
        <f t="shared" si="158"/>
        <v>0</v>
      </c>
    </row>
    <row r="1946" spans="24:28">
      <c r="X1946" t="str">
        <f t="shared" si="154"/>
        <v>_</v>
      </c>
      <c r="Y1946" t="str">
        <f t="shared" si="155"/>
        <v>0.000</v>
      </c>
      <c r="Z1946" t="str">
        <f t="shared" si="156"/>
        <v>0.000</v>
      </c>
      <c r="AA1946" s="2" t="str">
        <f t="shared" si="157"/>
        <v>***</v>
      </c>
      <c r="AB1946">
        <f t="shared" si="158"/>
        <v>0</v>
      </c>
    </row>
    <row r="1947" spans="24:28">
      <c r="X1947" t="str">
        <f t="shared" si="154"/>
        <v>_</v>
      </c>
      <c r="Y1947" t="str">
        <f t="shared" si="155"/>
        <v>0.000</v>
      </c>
      <c r="Z1947" t="str">
        <f t="shared" si="156"/>
        <v>0.000</v>
      </c>
      <c r="AA1947" s="2" t="str">
        <f t="shared" si="157"/>
        <v>***</v>
      </c>
      <c r="AB1947">
        <f t="shared" si="158"/>
        <v>0</v>
      </c>
    </row>
    <row r="1948" spans="24:28">
      <c r="X1948" t="str">
        <f t="shared" si="154"/>
        <v>_</v>
      </c>
      <c r="Y1948" t="str">
        <f t="shared" si="155"/>
        <v>0.000</v>
      </c>
      <c r="Z1948" t="str">
        <f t="shared" si="156"/>
        <v>0.000</v>
      </c>
      <c r="AA1948" s="2" t="str">
        <f t="shared" si="157"/>
        <v>***</v>
      </c>
      <c r="AB1948">
        <f t="shared" si="158"/>
        <v>0</v>
      </c>
    </row>
    <row r="1949" spans="24:28">
      <c r="X1949" t="str">
        <f t="shared" si="154"/>
        <v>_</v>
      </c>
      <c r="Y1949" t="str">
        <f t="shared" si="155"/>
        <v>0.000</v>
      </c>
      <c r="Z1949" t="str">
        <f t="shared" si="156"/>
        <v>0.000</v>
      </c>
      <c r="AA1949" s="2" t="str">
        <f t="shared" si="157"/>
        <v>***</v>
      </c>
      <c r="AB1949">
        <f t="shared" si="158"/>
        <v>0</v>
      </c>
    </row>
    <row r="1950" spans="24:28">
      <c r="X1950" t="str">
        <f t="shared" si="154"/>
        <v>_</v>
      </c>
      <c r="Y1950" t="str">
        <f t="shared" si="155"/>
        <v>0.000</v>
      </c>
      <c r="Z1950" t="str">
        <f t="shared" si="156"/>
        <v>0.000</v>
      </c>
      <c r="AA1950" s="2" t="str">
        <f t="shared" si="157"/>
        <v>***</v>
      </c>
      <c r="AB1950">
        <f t="shared" si="158"/>
        <v>0</v>
      </c>
    </row>
    <row r="1951" spans="24:28">
      <c r="X1951" t="str">
        <f t="shared" si="154"/>
        <v>_</v>
      </c>
      <c r="Y1951" t="str">
        <f t="shared" si="155"/>
        <v>0.000</v>
      </c>
      <c r="Z1951" t="str">
        <f t="shared" si="156"/>
        <v>0.000</v>
      </c>
      <c r="AA1951" s="2" t="str">
        <f t="shared" si="157"/>
        <v>***</v>
      </c>
      <c r="AB1951">
        <f t="shared" si="158"/>
        <v>0</v>
      </c>
    </row>
    <row r="1952" spans="24:28">
      <c r="X1952" t="str">
        <f t="shared" si="154"/>
        <v>_</v>
      </c>
      <c r="Y1952" t="str">
        <f t="shared" si="155"/>
        <v>0.000</v>
      </c>
      <c r="Z1952" t="str">
        <f t="shared" si="156"/>
        <v>0.000</v>
      </c>
      <c r="AA1952" s="2" t="str">
        <f t="shared" si="157"/>
        <v>***</v>
      </c>
      <c r="AB1952">
        <f t="shared" si="158"/>
        <v>0</v>
      </c>
    </row>
    <row r="1953" spans="24:28">
      <c r="X1953" t="str">
        <f t="shared" si="154"/>
        <v>_</v>
      </c>
      <c r="Y1953" t="str">
        <f t="shared" si="155"/>
        <v>0.000</v>
      </c>
      <c r="Z1953" t="str">
        <f t="shared" si="156"/>
        <v>0.000</v>
      </c>
      <c r="AA1953" s="2" t="str">
        <f t="shared" si="157"/>
        <v>***</v>
      </c>
      <c r="AB1953">
        <f t="shared" si="158"/>
        <v>0</v>
      </c>
    </row>
    <row r="1954" spans="24:28">
      <c r="X1954" t="str">
        <f t="shared" si="154"/>
        <v>_</v>
      </c>
      <c r="Y1954" t="str">
        <f t="shared" si="155"/>
        <v>0.000</v>
      </c>
      <c r="Z1954" t="str">
        <f t="shared" si="156"/>
        <v>0.000</v>
      </c>
      <c r="AA1954" s="2" t="str">
        <f t="shared" si="157"/>
        <v>***</v>
      </c>
      <c r="AB1954">
        <f t="shared" si="158"/>
        <v>0</v>
      </c>
    </row>
    <row r="1955" spans="24:28">
      <c r="X1955" t="str">
        <f t="shared" si="154"/>
        <v>_</v>
      </c>
      <c r="Y1955" t="str">
        <f t="shared" si="155"/>
        <v>0.000</v>
      </c>
      <c r="Z1955" t="str">
        <f t="shared" si="156"/>
        <v>0.000</v>
      </c>
      <c r="AA1955" s="2" t="str">
        <f t="shared" si="157"/>
        <v>***</v>
      </c>
      <c r="AB1955">
        <f t="shared" si="158"/>
        <v>0</v>
      </c>
    </row>
    <row r="1956" spans="24:28">
      <c r="X1956" t="str">
        <f t="shared" ref="X1956:X2019" si="159">E1956&amp;"_"&amp;F1956</f>
        <v>_</v>
      </c>
      <c r="Y1956" t="str">
        <f t="shared" ref="Y1956:Y2019" si="160">TEXT(G1956,"0.000")</f>
        <v>0.000</v>
      </c>
      <c r="Z1956" t="str">
        <f t="shared" ref="Z1956:Z2019" si="161">TEXT(H1956,"0.000")</f>
        <v>0.000</v>
      </c>
      <c r="AA1956" s="2" t="str">
        <f t="shared" ref="AA1956:AA2019" si="162">IF(COUNTIF(J1956,"*E*")&gt;0, "***", IF(TEXT(J1956, "0.00E+00")*1&lt;0.01, "***", IF(TEXT(J1956, "0.00E+00")*1&lt;0.05, "**",  IF(TEXT(J1956, "0.00E+00")*1&lt;0.1, "*",""))))</f>
        <v>***</v>
      </c>
      <c r="AB1956">
        <f t="shared" ref="AB1956:AB2019" si="163">D1956</f>
        <v>0</v>
      </c>
    </row>
    <row r="1957" spans="24:28">
      <c r="X1957" t="str">
        <f t="shared" si="159"/>
        <v>_</v>
      </c>
      <c r="Y1957" t="str">
        <f t="shared" si="160"/>
        <v>0.000</v>
      </c>
      <c r="Z1957" t="str">
        <f t="shared" si="161"/>
        <v>0.000</v>
      </c>
      <c r="AA1957" s="2" t="str">
        <f t="shared" si="162"/>
        <v>***</v>
      </c>
      <c r="AB1957">
        <f t="shared" si="163"/>
        <v>0</v>
      </c>
    </row>
    <row r="1958" spans="24:28">
      <c r="X1958" t="str">
        <f t="shared" si="159"/>
        <v>_</v>
      </c>
      <c r="Y1958" t="str">
        <f t="shared" si="160"/>
        <v>0.000</v>
      </c>
      <c r="Z1958" t="str">
        <f t="shared" si="161"/>
        <v>0.000</v>
      </c>
      <c r="AA1958" s="2" t="str">
        <f t="shared" si="162"/>
        <v>***</v>
      </c>
      <c r="AB1958">
        <f t="shared" si="163"/>
        <v>0</v>
      </c>
    </row>
    <row r="1959" spans="24:28">
      <c r="X1959" t="str">
        <f t="shared" si="159"/>
        <v>_</v>
      </c>
      <c r="Y1959" t="str">
        <f t="shared" si="160"/>
        <v>0.000</v>
      </c>
      <c r="Z1959" t="str">
        <f t="shared" si="161"/>
        <v>0.000</v>
      </c>
      <c r="AA1959" s="2" t="str">
        <f t="shared" si="162"/>
        <v>***</v>
      </c>
      <c r="AB1959">
        <f t="shared" si="163"/>
        <v>0</v>
      </c>
    </row>
    <row r="1960" spans="24:28">
      <c r="X1960" t="str">
        <f t="shared" si="159"/>
        <v>_</v>
      </c>
      <c r="Y1960" t="str">
        <f t="shared" si="160"/>
        <v>0.000</v>
      </c>
      <c r="Z1960" t="str">
        <f t="shared" si="161"/>
        <v>0.000</v>
      </c>
      <c r="AA1960" s="2" t="str">
        <f t="shared" si="162"/>
        <v>***</v>
      </c>
      <c r="AB1960">
        <f t="shared" si="163"/>
        <v>0</v>
      </c>
    </row>
    <row r="1961" spans="24:28">
      <c r="X1961" t="str">
        <f t="shared" si="159"/>
        <v>_</v>
      </c>
      <c r="Y1961" t="str">
        <f t="shared" si="160"/>
        <v>0.000</v>
      </c>
      <c r="Z1961" t="str">
        <f t="shared" si="161"/>
        <v>0.000</v>
      </c>
      <c r="AA1961" s="2" t="str">
        <f t="shared" si="162"/>
        <v>***</v>
      </c>
      <c r="AB1961">
        <f t="shared" si="163"/>
        <v>0</v>
      </c>
    </row>
    <row r="1962" spans="24:28">
      <c r="X1962" t="str">
        <f t="shared" si="159"/>
        <v>_</v>
      </c>
      <c r="Y1962" t="str">
        <f t="shared" si="160"/>
        <v>0.000</v>
      </c>
      <c r="Z1962" t="str">
        <f t="shared" si="161"/>
        <v>0.000</v>
      </c>
      <c r="AA1962" s="2" t="str">
        <f t="shared" si="162"/>
        <v>***</v>
      </c>
      <c r="AB1962">
        <f t="shared" si="163"/>
        <v>0</v>
      </c>
    </row>
    <row r="1963" spans="24:28">
      <c r="X1963" t="str">
        <f t="shared" si="159"/>
        <v>_</v>
      </c>
      <c r="Y1963" t="str">
        <f t="shared" si="160"/>
        <v>0.000</v>
      </c>
      <c r="Z1963" t="str">
        <f t="shared" si="161"/>
        <v>0.000</v>
      </c>
      <c r="AA1963" s="2" t="str">
        <f t="shared" si="162"/>
        <v>***</v>
      </c>
      <c r="AB1963">
        <f t="shared" si="163"/>
        <v>0</v>
      </c>
    </row>
    <row r="1964" spans="24:28">
      <c r="X1964" t="str">
        <f t="shared" si="159"/>
        <v>_</v>
      </c>
      <c r="Y1964" t="str">
        <f t="shared" si="160"/>
        <v>0.000</v>
      </c>
      <c r="Z1964" t="str">
        <f t="shared" si="161"/>
        <v>0.000</v>
      </c>
      <c r="AA1964" s="2" t="str">
        <f t="shared" si="162"/>
        <v>***</v>
      </c>
      <c r="AB1964">
        <f t="shared" si="163"/>
        <v>0</v>
      </c>
    </row>
    <row r="1965" spans="24:28">
      <c r="X1965" t="str">
        <f t="shared" si="159"/>
        <v>_</v>
      </c>
      <c r="Y1965" t="str">
        <f t="shared" si="160"/>
        <v>0.000</v>
      </c>
      <c r="Z1965" t="str">
        <f t="shared" si="161"/>
        <v>0.000</v>
      </c>
      <c r="AA1965" s="2" t="str">
        <f t="shared" si="162"/>
        <v>***</v>
      </c>
      <c r="AB1965">
        <f t="shared" si="163"/>
        <v>0</v>
      </c>
    </row>
    <row r="1966" spans="24:28">
      <c r="X1966" t="str">
        <f t="shared" si="159"/>
        <v>_</v>
      </c>
      <c r="Y1966" t="str">
        <f t="shared" si="160"/>
        <v>0.000</v>
      </c>
      <c r="Z1966" t="str">
        <f t="shared" si="161"/>
        <v>0.000</v>
      </c>
      <c r="AA1966" s="2" t="str">
        <f t="shared" si="162"/>
        <v>***</v>
      </c>
      <c r="AB1966">
        <f t="shared" si="163"/>
        <v>0</v>
      </c>
    </row>
    <row r="1967" spans="24:28">
      <c r="X1967" t="str">
        <f t="shared" si="159"/>
        <v>_</v>
      </c>
      <c r="Y1967" t="str">
        <f t="shared" si="160"/>
        <v>0.000</v>
      </c>
      <c r="Z1967" t="str">
        <f t="shared" si="161"/>
        <v>0.000</v>
      </c>
      <c r="AA1967" s="2" t="str">
        <f t="shared" si="162"/>
        <v>***</v>
      </c>
      <c r="AB1967">
        <f t="shared" si="163"/>
        <v>0</v>
      </c>
    </row>
    <row r="1968" spans="24:28">
      <c r="X1968" t="str">
        <f t="shared" si="159"/>
        <v>_</v>
      </c>
      <c r="Y1968" t="str">
        <f t="shared" si="160"/>
        <v>0.000</v>
      </c>
      <c r="Z1968" t="str">
        <f t="shared" si="161"/>
        <v>0.000</v>
      </c>
      <c r="AA1968" s="2" t="str">
        <f t="shared" si="162"/>
        <v>***</v>
      </c>
      <c r="AB1968">
        <f t="shared" si="163"/>
        <v>0</v>
      </c>
    </row>
    <row r="1969" spans="24:28">
      <c r="X1969" t="str">
        <f t="shared" si="159"/>
        <v>_</v>
      </c>
      <c r="Y1969" t="str">
        <f t="shared" si="160"/>
        <v>0.000</v>
      </c>
      <c r="Z1969" t="str">
        <f t="shared" si="161"/>
        <v>0.000</v>
      </c>
      <c r="AA1969" s="2" t="str">
        <f t="shared" si="162"/>
        <v>***</v>
      </c>
      <c r="AB1969">
        <f t="shared" si="163"/>
        <v>0</v>
      </c>
    </row>
    <row r="1970" spans="24:28">
      <c r="X1970" t="str">
        <f t="shared" si="159"/>
        <v>_</v>
      </c>
      <c r="Y1970" t="str">
        <f t="shared" si="160"/>
        <v>0.000</v>
      </c>
      <c r="Z1970" t="str">
        <f t="shared" si="161"/>
        <v>0.000</v>
      </c>
      <c r="AA1970" s="2" t="str">
        <f t="shared" si="162"/>
        <v>***</v>
      </c>
      <c r="AB1970">
        <f t="shared" si="163"/>
        <v>0</v>
      </c>
    </row>
    <row r="1971" spans="24:28">
      <c r="X1971" t="str">
        <f t="shared" si="159"/>
        <v>_</v>
      </c>
      <c r="Y1971" t="str">
        <f t="shared" si="160"/>
        <v>0.000</v>
      </c>
      <c r="Z1971" t="str">
        <f t="shared" si="161"/>
        <v>0.000</v>
      </c>
      <c r="AA1971" s="2" t="str">
        <f t="shared" si="162"/>
        <v>***</v>
      </c>
      <c r="AB1971">
        <f t="shared" si="163"/>
        <v>0</v>
      </c>
    </row>
    <row r="1972" spans="24:28">
      <c r="X1972" t="str">
        <f t="shared" si="159"/>
        <v>_</v>
      </c>
      <c r="Y1972" t="str">
        <f t="shared" si="160"/>
        <v>0.000</v>
      </c>
      <c r="Z1972" t="str">
        <f t="shared" si="161"/>
        <v>0.000</v>
      </c>
      <c r="AA1972" s="2" t="str">
        <f t="shared" si="162"/>
        <v>***</v>
      </c>
      <c r="AB1972">
        <f t="shared" si="163"/>
        <v>0</v>
      </c>
    </row>
    <row r="1973" spans="24:28">
      <c r="X1973" t="str">
        <f t="shared" si="159"/>
        <v>_</v>
      </c>
      <c r="Y1973" t="str">
        <f t="shared" si="160"/>
        <v>0.000</v>
      </c>
      <c r="Z1973" t="str">
        <f t="shared" si="161"/>
        <v>0.000</v>
      </c>
      <c r="AA1973" s="2" t="str">
        <f t="shared" si="162"/>
        <v>***</v>
      </c>
      <c r="AB1973">
        <f t="shared" si="163"/>
        <v>0</v>
      </c>
    </row>
    <row r="1974" spans="24:28">
      <c r="X1974" t="str">
        <f t="shared" si="159"/>
        <v>_</v>
      </c>
      <c r="Y1974" t="str">
        <f t="shared" si="160"/>
        <v>0.000</v>
      </c>
      <c r="Z1974" t="str">
        <f t="shared" si="161"/>
        <v>0.000</v>
      </c>
      <c r="AA1974" s="2" t="str">
        <f t="shared" si="162"/>
        <v>***</v>
      </c>
      <c r="AB1974">
        <f t="shared" si="163"/>
        <v>0</v>
      </c>
    </row>
    <row r="1975" spans="24:28">
      <c r="X1975" t="str">
        <f t="shared" si="159"/>
        <v>_</v>
      </c>
      <c r="Y1975" t="str">
        <f t="shared" si="160"/>
        <v>0.000</v>
      </c>
      <c r="Z1975" t="str">
        <f t="shared" si="161"/>
        <v>0.000</v>
      </c>
      <c r="AA1975" s="2" t="str">
        <f t="shared" si="162"/>
        <v>***</v>
      </c>
      <c r="AB1975">
        <f t="shared" si="163"/>
        <v>0</v>
      </c>
    </row>
    <row r="1976" spans="24:28">
      <c r="X1976" t="str">
        <f t="shared" si="159"/>
        <v>_</v>
      </c>
      <c r="Y1976" t="str">
        <f t="shared" si="160"/>
        <v>0.000</v>
      </c>
      <c r="Z1976" t="str">
        <f t="shared" si="161"/>
        <v>0.000</v>
      </c>
      <c r="AA1976" s="2" t="str">
        <f t="shared" si="162"/>
        <v>***</v>
      </c>
      <c r="AB1976">
        <f t="shared" si="163"/>
        <v>0</v>
      </c>
    </row>
    <row r="1977" spans="24:28">
      <c r="X1977" t="str">
        <f t="shared" si="159"/>
        <v>_</v>
      </c>
      <c r="Y1977" t="str">
        <f t="shared" si="160"/>
        <v>0.000</v>
      </c>
      <c r="Z1977" t="str">
        <f t="shared" si="161"/>
        <v>0.000</v>
      </c>
      <c r="AA1977" s="2" t="str">
        <f t="shared" si="162"/>
        <v>***</v>
      </c>
      <c r="AB1977">
        <f t="shared" si="163"/>
        <v>0</v>
      </c>
    </row>
    <row r="1978" spans="24:28">
      <c r="X1978" t="str">
        <f t="shared" si="159"/>
        <v>_</v>
      </c>
      <c r="Y1978" t="str">
        <f t="shared" si="160"/>
        <v>0.000</v>
      </c>
      <c r="Z1978" t="str">
        <f t="shared" si="161"/>
        <v>0.000</v>
      </c>
      <c r="AA1978" s="2" t="str">
        <f t="shared" si="162"/>
        <v>***</v>
      </c>
      <c r="AB1978">
        <f t="shared" si="163"/>
        <v>0</v>
      </c>
    </row>
    <row r="1979" spans="24:28">
      <c r="X1979" t="str">
        <f t="shared" si="159"/>
        <v>_</v>
      </c>
      <c r="Y1979" t="str">
        <f t="shared" si="160"/>
        <v>0.000</v>
      </c>
      <c r="Z1979" t="str">
        <f t="shared" si="161"/>
        <v>0.000</v>
      </c>
      <c r="AA1979" s="2" t="str">
        <f t="shared" si="162"/>
        <v>***</v>
      </c>
      <c r="AB1979">
        <f t="shared" si="163"/>
        <v>0</v>
      </c>
    </row>
    <row r="1980" spans="24:28">
      <c r="X1980" t="str">
        <f t="shared" si="159"/>
        <v>_</v>
      </c>
      <c r="Y1980" t="str">
        <f t="shared" si="160"/>
        <v>0.000</v>
      </c>
      <c r="Z1980" t="str">
        <f t="shared" si="161"/>
        <v>0.000</v>
      </c>
      <c r="AA1980" s="2" t="str">
        <f t="shared" si="162"/>
        <v>***</v>
      </c>
      <c r="AB1980">
        <f t="shared" si="163"/>
        <v>0</v>
      </c>
    </row>
    <row r="1981" spans="24:28">
      <c r="X1981" t="str">
        <f t="shared" si="159"/>
        <v>_</v>
      </c>
      <c r="Y1981" t="str">
        <f t="shared" si="160"/>
        <v>0.000</v>
      </c>
      <c r="Z1981" t="str">
        <f t="shared" si="161"/>
        <v>0.000</v>
      </c>
      <c r="AA1981" s="2" t="str">
        <f t="shared" si="162"/>
        <v>***</v>
      </c>
      <c r="AB1981">
        <f t="shared" si="163"/>
        <v>0</v>
      </c>
    </row>
    <row r="1982" spans="24:28">
      <c r="X1982" t="str">
        <f t="shared" si="159"/>
        <v>_</v>
      </c>
      <c r="Y1982" t="str">
        <f t="shared" si="160"/>
        <v>0.000</v>
      </c>
      <c r="Z1982" t="str">
        <f t="shared" si="161"/>
        <v>0.000</v>
      </c>
      <c r="AA1982" s="2" t="str">
        <f t="shared" si="162"/>
        <v>***</v>
      </c>
      <c r="AB1982">
        <f t="shared" si="163"/>
        <v>0</v>
      </c>
    </row>
    <row r="1983" spans="24:28">
      <c r="X1983" t="str">
        <f t="shared" si="159"/>
        <v>_</v>
      </c>
      <c r="Y1983" t="str">
        <f t="shared" si="160"/>
        <v>0.000</v>
      </c>
      <c r="Z1983" t="str">
        <f t="shared" si="161"/>
        <v>0.000</v>
      </c>
      <c r="AA1983" s="2" t="str">
        <f t="shared" si="162"/>
        <v>***</v>
      </c>
      <c r="AB1983">
        <f t="shared" si="163"/>
        <v>0</v>
      </c>
    </row>
    <row r="1984" spans="24:28">
      <c r="X1984" t="str">
        <f t="shared" si="159"/>
        <v>_</v>
      </c>
      <c r="Y1984" t="str">
        <f t="shared" si="160"/>
        <v>0.000</v>
      </c>
      <c r="Z1984" t="str">
        <f t="shared" si="161"/>
        <v>0.000</v>
      </c>
      <c r="AA1984" s="2" t="str">
        <f t="shared" si="162"/>
        <v>***</v>
      </c>
      <c r="AB1984">
        <f t="shared" si="163"/>
        <v>0</v>
      </c>
    </row>
    <row r="1985" spans="24:28">
      <c r="X1985" t="str">
        <f t="shared" si="159"/>
        <v>_</v>
      </c>
      <c r="Y1985" t="str">
        <f t="shared" si="160"/>
        <v>0.000</v>
      </c>
      <c r="Z1985" t="str">
        <f t="shared" si="161"/>
        <v>0.000</v>
      </c>
      <c r="AA1985" s="2" t="str">
        <f t="shared" si="162"/>
        <v>***</v>
      </c>
      <c r="AB1985">
        <f t="shared" si="163"/>
        <v>0</v>
      </c>
    </row>
    <row r="1986" spans="24:28">
      <c r="X1986" t="str">
        <f t="shared" si="159"/>
        <v>_</v>
      </c>
      <c r="Y1986" t="str">
        <f t="shared" si="160"/>
        <v>0.000</v>
      </c>
      <c r="Z1986" t="str">
        <f t="shared" si="161"/>
        <v>0.000</v>
      </c>
      <c r="AA1986" s="2" t="str">
        <f t="shared" si="162"/>
        <v>***</v>
      </c>
      <c r="AB1986">
        <f t="shared" si="163"/>
        <v>0</v>
      </c>
    </row>
    <row r="1987" spans="24:28">
      <c r="X1987" t="str">
        <f t="shared" si="159"/>
        <v>_</v>
      </c>
      <c r="Y1987" t="str">
        <f t="shared" si="160"/>
        <v>0.000</v>
      </c>
      <c r="Z1987" t="str">
        <f t="shared" si="161"/>
        <v>0.000</v>
      </c>
      <c r="AA1987" s="2" t="str">
        <f t="shared" si="162"/>
        <v>***</v>
      </c>
      <c r="AB1987">
        <f t="shared" si="163"/>
        <v>0</v>
      </c>
    </row>
    <row r="1988" spans="24:28">
      <c r="X1988" t="str">
        <f t="shared" si="159"/>
        <v>_</v>
      </c>
      <c r="Y1988" t="str">
        <f t="shared" si="160"/>
        <v>0.000</v>
      </c>
      <c r="Z1988" t="str">
        <f t="shared" si="161"/>
        <v>0.000</v>
      </c>
      <c r="AA1988" s="2" t="str">
        <f t="shared" si="162"/>
        <v>***</v>
      </c>
      <c r="AB1988">
        <f t="shared" si="163"/>
        <v>0</v>
      </c>
    </row>
    <row r="1989" spans="24:28">
      <c r="X1989" t="str">
        <f t="shared" si="159"/>
        <v>_</v>
      </c>
      <c r="Y1989" t="str">
        <f t="shared" si="160"/>
        <v>0.000</v>
      </c>
      <c r="Z1989" t="str">
        <f t="shared" si="161"/>
        <v>0.000</v>
      </c>
      <c r="AA1989" s="2" t="str">
        <f t="shared" si="162"/>
        <v>***</v>
      </c>
      <c r="AB1989">
        <f t="shared" si="163"/>
        <v>0</v>
      </c>
    </row>
    <row r="1990" spans="24:28">
      <c r="X1990" t="str">
        <f t="shared" si="159"/>
        <v>_</v>
      </c>
      <c r="Y1990" t="str">
        <f t="shared" si="160"/>
        <v>0.000</v>
      </c>
      <c r="Z1990" t="str">
        <f t="shared" si="161"/>
        <v>0.000</v>
      </c>
      <c r="AA1990" s="2" t="str">
        <f t="shared" si="162"/>
        <v>***</v>
      </c>
      <c r="AB1990">
        <f t="shared" si="163"/>
        <v>0</v>
      </c>
    </row>
    <row r="1991" spans="24:28">
      <c r="X1991" t="str">
        <f t="shared" si="159"/>
        <v>_</v>
      </c>
      <c r="Y1991" t="str">
        <f t="shared" si="160"/>
        <v>0.000</v>
      </c>
      <c r="Z1991" t="str">
        <f t="shared" si="161"/>
        <v>0.000</v>
      </c>
      <c r="AA1991" s="2" t="str">
        <f t="shared" si="162"/>
        <v>***</v>
      </c>
      <c r="AB1991">
        <f t="shared" si="163"/>
        <v>0</v>
      </c>
    </row>
    <row r="1992" spans="24:28">
      <c r="X1992" t="str">
        <f t="shared" si="159"/>
        <v>_</v>
      </c>
      <c r="Y1992" t="str">
        <f t="shared" si="160"/>
        <v>0.000</v>
      </c>
      <c r="Z1992" t="str">
        <f t="shared" si="161"/>
        <v>0.000</v>
      </c>
      <c r="AA1992" s="2" t="str">
        <f t="shared" si="162"/>
        <v>***</v>
      </c>
      <c r="AB1992">
        <f t="shared" si="163"/>
        <v>0</v>
      </c>
    </row>
    <row r="1993" spans="24:28">
      <c r="X1993" t="str">
        <f t="shared" si="159"/>
        <v>_</v>
      </c>
      <c r="Y1993" t="str">
        <f t="shared" si="160"/>
        <v>0.000</v>
      </c>
      <c r="Z1993" t="str">
        <f t="shared" si="161"/>
        <v>0.000</v>
      </c>
      <c r="AA1993" s="2" t="str">
        <f t="shared" si="162"/>
        <v>***</v>
      </c>
      <c r="AB1993">
        <f t="shared" si="163"/>
        <v>0</v>
      </c>
    </row>
    <row r="1994" spans="24:28">
      <c r="X1994" t="str">
        <f t="shared" si="159"/>
        <v>_</v>
      </c>
      <c r="Y1994" t="str">
        <f t="shared" si="160"/>
        <v>0.000</v>
      </c>
      <c r="Z1994" t="str">
        <f t="shared" si="161"/>
        <v>0.000</v>
      </c>
      <c r="AA1994" s="2" t="str">
        <f t="shared" si="162"/>
        <v>***</v>
      </c>
      <c r="AB1994">
        <f t="shared" si="163"/>
        <v>0</v>
      </c>
    </row>
    <row r="1995" spans="24:28">
      <c r="X1995" t="str">
        <f t="shared" si="159"/>
        <v>_</v>
      </c>
      <c r="Y1995" t="str">
        <f t="shared" si="160"/>
        <v>0.000</v>
      </c>
      <c r="Z1995" t="str">
        <f t="shared" si="161"/>
        <v>0.000</v>
      </c>
      <c r="AA1995" s="2" t="str">
        <f t="shared" si="162"/>
        <v>***</v>
      </c>
      <c r="AB1995">
        <f t="shared" si="163"/>
        <v>0</v>
      </c>
    </row>
    <row r="1996" spans="24:28">
      <c r="X1996" t="str">
        <f t="shared" si="159"/>
        <v>_</v>
      </c>
      <c r="Y1996" t="str">
        <f t="shared" si="160"/>
        <v>0.000</v>
      </c>
      <c r="Z1996" t="str">
        <f t="shared" si="161"/>
        <v>0.000</v>
      </c>
      <c r="AA1996" s="2" t="str">
        <f t="shared" si="162"/>
        <v>***</v>
      </c>
      <c r="AB1996">
        <f t="shared" si="163"/>
        <v>0</v>
      </c>
    </row>
    <row r="1997" spans="24:28">
      <c r="X1997" t="str">
        <f t="shared" si="159"/>
        <v>_</v>
      </c>
      <c r="Y1997" t="str">
        <f t="shared" si="160"/>
        <v>0.000</v>
      </c>
      <c r="Z1997" t="str">
        <f t="shared" si="161"/>
        <v>0.000</v>
      </c>
      <c r="AA1997" s="2" t="str">
        <f t="shared" si="162"/>
        <v>***</v>
      </c>
      <c r="AB1997">
        <f t="shared" si="163"/>
        <v>0</v>
      </c>
    </row>
    <row r="1998" spans="24:28">
      <c r="X1998" t="str">
        <f t="shared" si="159"/>
        <v>_</v>
      </c>
      <c r="Y1998" t="str">
        <f t="shared" si="160"/>
        <v>0.000</v>
      </c>
      <c r="Z1998" t="str">
        <f t="shared" si="161"/>
        <v>0.000</v>
      </c>
      <c r="AA1998" s="2" t="str">
        <f t="shared" si="162"/>
        <v>***</v>
      </c>
      <c r="AB1998">
        <f t="shared" si="163"/>
        <v>0</v>
      </c>
    </row>
    <row r="1999" spans="24:28">
      <c r="X1999" t="str">
        <f t="shared" si="159"/>
        <v>_</v>
      </c>
      <c r="Y1999" t="str">
        <f t="shared" si="160"/>
        <v>0.000</v>
      </c>
      <c r="Z1999" t="str">
        <f t="shared" si="161"/>
        <v>0.000</v>
      </c>
      <c r="AA1999" s="2" t="str">
        <f t="shared" si="162"/>
        <v>***</v>
      </c>
      <c r="AB1999">
        <f t="shared" si="163"/>
        <v>0</v>
      </c>
    </row>
    <row r="2000" spans="24:28">
      <c r="X2000" t="str">
        <f t="shared" si="159"/>
        <v>_</v>
      </c>
      <c r="Y2000" t="str">
        <f t="shared" si="160"/>
        <v>0.000</v>
      </c>
      <c r="Z2000" t="str">
        <f t="shared" si="161"/>
        <v>0.000</v>
      </c>
      <c r="AA2000" s="2" t="str">
        <f t="shared" si="162"/>
        <v>***</v>
      </c>
      <c r="AB2000">
        <f t="shared" si="163"/>
        <v>0</v>
      </c>
    </row>
    <row r="2001" spans="24:28">
      <c r="X2001" t="str">
        <f t="shared" si="159"/>
        <v>_</v>
      </c>
      <c r="Y2001" t="str">
        <f t="shared" si="160"/>
        <v>0.000</v>
      </c>
      <c r="Z2001" t="str">
        <f t="shared" si="161"/>
        <v>0.000</v>
      </c>
      <c r="AA2001" s="2" t="str">
        <f t="shared" si="162"/>
        <v>***</v>
      </c>
      <c r="AB2001">
        <f t="shared" si="163"/>
        <v>0</v>
      </c>
    </row>
    <row r="2002" spans="24:28">
      <c r="X2002" t="str">
        <f t="shared" si="159"/>
        <v>_</v>
      </c>
      <c r="Y2002" t="str">
        <f t="shared" si="160"/>
        <v>0.000</v>
      </c>
      <c r="Z2002" t="str">
        <f t="shared" si="161"/>
        <v>0.000</v>
      </c>
      <c r="AA2002" s="2" t="str">
        <f t="shared" si="162"/>
        <v>***</v>
      </c>
      <c r="AB2002">
        <f t="shared" si="163"/>
        <v>0</v>
      </c>
    </row>
    <row r="2003" spans="24:28">
      <c r="X2003" t="str">
        <f t="shared" si="159"/>
        <v>_</v>
      </c>
      <c r="Y2003" t="str">
        <f t="shared" si="160"/>
        <v>0.000</v>
      </c>
      <c r="Z2003" t="str">
        <f t="shared" si="161"/>
        <v>0.000</v>
      </c>
      <c r="AA2003" s="2" t="str">
        <f t="shared" si="162"/>
        <v>***</v>
      </c>
      <c r="AB2003">
        <f t="shared" si="163"/>
        <v>0</v>
      </c>
    </row>
    <row r="2004" spans="24:28">
      <c r="X2004" t="str">
        <f t="shared" si="159"/>
        <v>_</v>
      </c>
      <c r="Y2004" t="str">
        <f t="shared" si="160"/>
        <v>0.000</v>
      </c>
      <c r="Z2004" t="str">
        <f t="shared" si="161"/>
        <v>0.000</v>
      </c>
      <c r="AA2004" s="2" t="str">
        <f t="shared" si="162"/>
        <v>***</v>
      </c>
      <c r="AB2004">
        <f t="shared" si="163"/>
        <v>0</v>
      </c>
    </row>
    <row r="2005" spans="24:28">
      <c r="X2005" t="str">
        <f t="shared" si="159"/>
        <v>_</v>
      </c>
      <c r="Y2005" t="str">
        <f t="shared" si="160"/>
        <v>0.000</v>
      </c>
      <c r="Z2005" t="str">
        <f t="shared" si="161"/>
        <v>0.000</v>
      </c>
      <c r="AA2005" s="2" t="str">
        <f t="shared" si="162"/>
        <v>***</v>
      </c>
      <c r="AB2005">
        <f t="shared" si="163"/>
        <v>0</v>
      </c>
    </row>
    <row r="2006" spans="24:28">
      <c r="X2006" t="str">
        <f t="shared" si="159"/>
        <v>_</v>
      </c>
      <c r="Y2006" t="str">
        <f t="shared" si="160"/>
        <v>0.000</v>
      </c>
      <c r="Z2006" t="str">
        <f t="shared" si="161"/>
        <v>0.000</v>
      </c>
      <c r="AA2006" s="2" t="str">
        <f t="shared" si="162"/>
        <v>***</v>
      </c>
      <c r="AB2006">
        <f t="shared" si="163"/>
        <v>0</v>
      </c>
    </row>
    <row r="2007" spans="24:28">
      <c r="X2007" t="str">
        <f t="shared" si="159"/>
        <v>_</v>
      </c>
      <c r="Y2007" t="str">
        <f t="shared" si="160"/>
        <v>0.000</v>
      </c>
      <c r="Z2007" t="str">
        <f t="shared" si="161"/>
        <v>0.000</v>
      </c>
      <c r="AA2007" s="2" t="str">
        <f t="shared" si="162"/>
        <v>***</v>
      </c>
      <c r="AB2007">
        <f t="shared" si="163"/>
        <v>0</v>
      </c>
    </row>
    <row r="2008" spans="24:28">
      <c r="X2008" t="str">
        <f t="shared" si="159"/>
        <v>_</v>
      </c>
      <c r="Y2008" t="str">
        <f t="shared" si="160"/>
        <v>0.000</v>
      </c>
      <c r="Z2008" t="str">
        <f t="shared" si="161"/>
        <v>0.000</v>
      </c>
      <c r="AA2008" s="2" t="str">
        <f t="shared" si="162"/>
        <v>***</v>
      </c>
      <c r="AB2008">
        <f t="shared" si="163"/>
        <v>0</v>
      </c>
    </row>
    <row r="2009" spans="24:28">
      <c r="X2009" t="str">
        <f t="shared" si="159"/>
        <v>_</v>
      </c>
      <c r="Y2009" t="str">
        <f t="shared" si="160"/>
        <v>0.000</v>
      </c>
      <c r="Z2009" t="str">
        <f t="shared" si="161"/>
        <v>0.000</v>
      </c>
      <c r="AA2009" s="2" t="str">
        <f t="shared" si="162"/>
        <v>***</v>
      </c>
      <c r="AB2009">
        <f t="shared" si="163"/>
        <v>0</v>
      </c>
    </row>
    <row r="2010" spans="24:28">
      <c r="X2010" t="str">
        <f t="shared" si="159"/>
        <v>_</v>
      </c>
      <c r="Y2010" t="str">
        <f t="shared" si="160"/>
        <v>0.000</v>
      </c>
      <c r="Z2010" t="str">
        <f t="shared" si="161"/>
        <v>0.000</v>
      </c>
      <c r="AA2010" s="2" t="str">
        <f t="shared" si="162"/>
        <v>***</v>
      </c>
      <c r="AB2010">
        <f t="shared" si="163"/>
        <v>0</v>
      </c>
    </row>
    <row r="2011" spans="24:28">
      <c r="X2011" t="str">
        <f t="shared" si="159"/>
        <v>_</v>
      </c>
      <c r="Y2011" t="str">
        <f t="shared" si="160"/>
        <v>0.000</v>
      </c>
      <c r="Z2011" t="str">
        <f t="shared" si="161"/>
        <v>0.000</v>
      </c>
      <c r="AA2011" s="2" t="str">
        <f t="shared" si="162"/>
        <v>***</v>
      </c>
      <c r="AB2011">
        <f t="shared" si="163"/>
        <v>0</v>
      </c>
    </row>
    <row r="2012" spans="24:28">
      <c r="X2012" t="str">
        <f t="shared" si="159"/>
        <v>_</v>
      </c>
      <c r="Y2012" t="str">
        <f t="shared" si="160"/>
        <v>0.000</v>
      </c>
      <c r="Z2012" t="str">
        <f t="shared" si="161"/>
        <v>0.000</v>
      </c>
      <c r="AA2012" s="2" t="str">
        <f t="shared" si="162"/>
        <v>***</v>
      </c>
      <c r="AB2012">
        <f t="shared" si="163"/>
        <v>0</v>
      </c>
    </row>
    <row r="2013" spans="24:28">
      <c r="X2013" t="str">
        <f t="shared" si="159"/>
        <v>_</v>
      </c>
      <c r="Y2013" t="str">
        <f t="shared" si="160"/>
        <v>0.000</v>
      </c>
      <c r="Z2013" t="str">
        <f t="shared" si="161"/>
        <v>0.000</v>
      </c>
      <c r="AA2013" s="2" t="str">
        <f t="shared" si="162"/>
        <v>***</v>
      </c>
      <c r="AB2013">
        <f t="shared" si="163"/>
        <v>0</v>
      </c>
    </row>
    <row r="2014" spans="24:28">
      <c r="X2014" t="str">
        <f t="shared" si="159"/>
        <v>_</v>
      </c>
      <c r="Y2014" t="str">
        <f t="shared" si="160"/>
        <v>0.000</v>
      </c>
      <c r="Z2014" t="str">
        <f t="shared" si="161"/>
        <v>0.000</v>
      </c>
      <c r="AA2014" s="2" t="str">
        <f t="shared" si="162"/>
        <v>***</v>
      </c>
      <c r="AB2014">
        <f t="shared" si="163"/>
        <v>0</v>
      </c>
    </row>
    <row r="2015" spans="24:28">
      <c r="X2015" t="str">
        <f t="shared" si="159"/>
        <v>_</v>
      </c>
      <c r="Y2015" t="str">
        <f t="shared" si="160"/>
        <v>0.000</v>
      </c>
      <c r="Z2015" t="str">
        <f t="shared" si="161"/>
        <v>0.000</v>
      </c>
      <c r="AA2015" s="2" t="str">
        <f t="shared" si="162"/>
        <v>***</v>
      </c>
      <c r="AB2015">
        <f t="shared" si="163"/>
        <v>0</v>
      </c>
    </row>
    <row r="2016" spans="24:28">
      <c r="X2016" t="str">
        <f t="shared" si="159"/>
        <v>_</v>
      </c>
      <c r="Y2016" t="str">
        <f t="shared" si="160"/>
        <v>0.000</v>
      </c>
      <c r="Z2016" t="str">
        <f t="shared" si="161"/>
        <v>0.000</v>
      </c>
      <c r="AA2016" s="2" t="str">
        <f t="shared" si="162"/>
        <v>***</v>
      </c>
      <c r="AB2016">
        <f t="shared" si="163"/>
        <v>0</v>
      </c>
    </row>
    <row r="2017" spans="24:28">
      <c r="X2017" t="str">
        <f t="shared" si="159"/>
        <v>_</v>
      </c>
      <c r="Y2017" t="str">
        <f t="shared" si="160"/>
        <v>0.000</v>
      </c>
      <c r="Z2017" t="str">
        <f t="shared" si="161"/>
        <v>0.000</v>
      </c>
      <c r="AA2017" s="2" t="str">
        <f t="shared" si="162"/>
        <v>***</v>
      </c>
      <c r="AB2017">
        <f t="shared" si="163"/>
        <v>0</v>
      </c>
    </row>
    <row r="2018" spans="24:28">
      <c r="X2018" t="str">
        <f t="shared" si="159"/>
        <v>_</v>
      </c>
      <c r="Y2018" t="str">
        <f t="shared" si="160"/>
        <v>0.000</v>
      </c>
      <c r="Z2018" t="str">
        <f t="shared" si="161"/>
        <v>0.000</v>
      </c>
      <c r="AA2018" s="2" t="str">
        <f t="shared" si="162"/>
        <v>***</v>
      </c>
      <c r="AB2018">
        <f t="shared" si="163"/>
        <v>0</v>
      </c>
    </row>
    <row r="2019" spans="24:28">
      <c r="X2019" t="str">
        <f t="shared" si="159"/>
        <v>_</v>
      </c>
      <c r="Y2019" t="str">
        <f t="shared" si="160"/>
        <v>0.000</v>
      </c>
      <c r="Z2019" t="str">
        <f t="shared" si="161"/>
        <v>0.000</v>
      </c>
      <c r="AA2019" s="2" t="str">
        <f t="shared" si="162"/>
        <v>***</v>
      </c>
      <c r="AB2019">
        <f t="shared" si="163"/>
        <v>0</v>
      </c>
    </row>
    <row r="2020" spans="24:28">
      <c r="X2020" t="str">
        <f t="shared" ref="X2020:X2043" si="164">E2020&amp;"_"&amp;F2020</f>
        <v>_</v>
      </c>
      <c r="Y2020" t="str">
        <f t="shared" ref="Y2020:Y2043" si="165">TEXT(G2020,"0.000")</f>
        <v>0.000</v>
      </c>
      <c r="Z2020" t="str">
        <f t="shared" ref="Z2020:Z2043" si="166">TEXT(H2020,"0.000")</f>
        <v>0.000</v>
      </c>
      <c r="AA2020" s="2" t="str">
        <f t="shared" ref="AA2020:AA2043" si="167">IF(COUNTIF(J2020,"*E*")&gt;0, "***", IF(TEXT(J2020, "0.00E+00")*1&lt;0.01, "***", IF(TEXT(J2020, "0.00E+00")*1&lt;0.05, "**",  IF(TEXT(J2020, "0.00E+00")*1&lt;0.1, "*",""))))</f>
        <v>***</v>
      </c>
      <c r="AB2020">
        <f t="shared" ref="AB2020:AB2043" si="168">D2020</f>
        <v>0</v>
      </c>
    </row>
    <row r="2021" spans="24:28">
      <c r="X2021" t="str">
        <f t="shared" si="164"/>
        <v>_</v>
      </c>
      <c r="Y2021" t="str">
        <f t="shared" si="165"/>
        <v>0.000</v>
      </c>
      <c r="Z2021" t="str">
        <f t="shared" si="166"/>
        <v>0.000</v>
      </c>
      <c r="AA2021" s="2" t="str">
        <f t="shared" si="167"/>
        <v>***</v>
      </c>
      <c r="AB2021">
        <f t="shared" si="168"/>
        <v>0</v>
      </c>
    </row>
    <row r="2022" spans="24:28">
      <c r="X2022" t="str">
        <f t="shared" si="164"/>
        <v>_</v>
      </c>
      <c r="Y2022" t="str">
        <f t="shared" si="165"/>
        <v>0.000</v>
      </c>
      <c r="Z2022" t="str">
        <f t="shared" si="166"/>
        <v>0.000</v>
      </c>
      <c r="AA2022" s="2" t="str">
        <f t="shared" si="167"/>
        <v>***</v>
      </c>
      <c r="AB2022">
        <f t="shared" si="168"/>
        <v>0</v>
      </c>
    </row>
    <row r="2023" spans="24:28">
      <c r="X2023" t="str">
        <f t="shared" si="164"/>
        <v>_</v>
      </c>
      <c r="Y2023" t="str">
        <f t="shared" si="165"/>
        <v>0.000</v>
      </c>
      <c r="Z2023" t="str">
        <f t="shared" si="166"/>
        <v>0.000</v>
      </c>
      <c r="AA2023" s="2" t="str">
        <f t="shared" si="167"/>
        <v>***</v>
      </c>
      <c r="AB2023">
        <f t="shared" si="168"/>
        <v>0</v>
      </c>
    </row>
    <row r="2024" spans="24:28">
      <c r="X2024" t="str">
        <f t="shared" si="164"/>
        <v>_</v>
      </c>
      <c r="Y2024" t="str">
        <f t="shared" si="165"/>
        <v>0.000</v>
      </c>
      <c r="Z2024" t="str">
        <f t="shared" si="166"/>
        <v>0.000</v>
      </c>
      <c r="AA2024" s="2" t="str">
        <f t="shared" si="167"/>
        <v>***</v>
      </c>
      <c r="AB2024">
        <f t="shared" si="168"/>
        <v>0</v>
      </c>
    </row>
    <row r="2025" spans="24:28">
      <c r="X2025" t="str">
        <f t="shared" si="164"/>
        <v>_</v>
      </c>
      <c r="Y2025" t="str">
        <f t="shared" si="165"/>
        <v>0.000</v>
      </c>
      <c r="Z2025" t="str">
        <f t="shared" si="166"/>
        <v>0.000</v>
      </c>
      <c r="AA2025" s="2" t="str">
        <f t="shared" si="167"/>
        <v>***</v>
      </c>
      <c r="AB2025">
        <f t="shared" si="168"/>
        <v>0</v>
      </c>
    </row>
    <row r="2026" spans="24:28">
      <c r="X2026" t="str">
        <f t="shared" si="164"/>
        <v>_</v>
      </c>
      <c r="Y2026" t="str">
        <f t="shared" si="165"/>
        <v>0.000</v>
      </c>
      <c r="Z2026" t="str">
        <f t="shared" si="166"/>
        <v>0.000</v>
      </c>
      <c r="AA2026" s="2" t="str">
        <f t="shared" si="167"/>
        <v>***</v>
      </c>
      <c r="AB2026">
        <f t="shared" si="168"/>
        <v>0</v>
      </c>
    </row>
    <row r="2027" spans="24:28">
      <c r="X2027" t="str">
        <f t="shared" si="164"/>
        <v>_</v>
      </c>
      <c r="Y2027" t="str">
        <f t="shared" si="165"/>
        <v>0.000</v>
      </c>
      <c r="Z2027" t="str">
        <f t="shared" si="166"/>
        <v>0.000</v>
      </c>
      <c r="AA2027" s="2" t="str">
        <f t="shared" si="167"/>
        <v>***</v>
      </c>
      <c r="AB2027">
        <f t="shared" si="168"/>
        <v>0</v>
      </c>
    </row>
    <row r="2028" spans="24:28">
      <c r="X2028" t="str">
        <f t="shared" si="164"/>
        <v>_</v>
      </c>
      <c r="Y2028" t="str">
        <f t="shared" si="165"/>
        <v>0.000</v>
      </c>
      <c r="Z2028" t="str">
        <f t="shared" si="166"/>
        <v>0.000</v>
      </c>
      <c r="AA2028" s="2" t="str">
        <f t="shared" si="167"/>
        <v>***</v>
      </c>
      <c r="AB2028">
        <f t="shared" si="168"/>
        <v>0</v>
      </c>
    </row>
    <row r="2029" spans="24:28">
      <c r="X2029" t="str">
        <f t="shared" si="164"/>
        <v>_</v>
      </c>
      <c r="Y2029" t="str">
        <f t="shared" si="165"/>
        <v>0.000</v>
      </c>
      <c r="Z2029" t="str">
        <f t="shared" si="166"/>
        <v>0.000</v>
      </c>
      <c r="AA2029" s="2" t="str">
        <f t="shared" si="167"/>
        <v>***</v>
      </c>
      <c r="AB2029">
        <f t="shared" si="168"/>
        <v>0</v>
      </c>
    </row>
    <row r="2030" spans="24:28">
      <c r="X2030" t="str">
        <f t="shared" si="164"/>
        <v>_</v>
      </c>
      <c r="Y2030" t="str">
        <f t="shared" si="165"/>
        <v>0.000</v>
      </c>
      <c r="Z2030" t="str">
        <f t="shared" si="166"/>
        <v>0.000</v>
      </c>
      <c r="AA2030" s="2" t="str">
        <f t="shared" si="167"/>
        <v>***</v>
      </c>
      <c r="AB2030">
        <f t="shared" si="168"/>
        <v>0</v>
      </c>
    </row>
    <row r="2031" spans="24:28">
      <c r="X2031" t="str">
        <f t="shared" si="164"/>
        <v>_</v>
      </c>
      <c r="Y2031" t="str">
        <f t="shared" si="165"/>
        <v>0.000</v>
      </c>
      <c r="Z2031" t="str">
        <f t="shared" si="166"/>
        <v>0.000</v>
      </c>
      <c r="AA2031" s="2" t="str">
        <f t="shared" si="167"/>
        <v>***</v>
      </c>
      <c r="AB2031">
        <f t="shared" si="168"/>
        <v>0</v>
      </c>
    </row>
    <row r="2032" spans="24:28">
      <c r="X2032" t="str">
        <f t="shared" si="164"/>
        <v>_</v>
      </c>
      <c r="Y2032" t="str">
        <f t="shared" si="165"/>
        <v>0.000</v>
      </c>
      <c r="Z2032" t="str">
        <f t="shared" si="166"/>
        <v>0.000</v>
      </c>
      <c r="AA2032" s="2" t="str">
        <f t="shared" si="167"/>
        <v>***</v>
      </c>
      <c r="AB2032">
        <f t="shared" si="168"/>
        <v>0</v>
      </c>
    </row>
    <row r="2033" spans="24:28">
      <c r="X2033" t="str">
        <f t="shared" si="164"/>
        <v>_</v>
      </c>
      <c r="Y2033" t="str">
        <f t="shared" si="165"/>
        <v>0.000</v>
      </c>
      <c r="Z2033" t="str">
        <f t="shared" si="166"/>
        <v>0.000</v>
      </c>
      <c r="AA2033" s="2" t="str">
        <f t="shared" si="167"/>
        <v>***</v>
      </c>
      <c r="AB2033">
        <f t="shared" si="168"/>
        <v>0</v>
      </c>
    </row>
    <row r="2034" spans="24:28">
      <c r="X2034" t="str">
        <f t="shared" si="164"/>
        <v>_</v>
      </c>
      <c r="Y2034" t="str">
        <f t="shared" si="165"/>
        <v>0.000</v>
      </c>
      <c r="Z2034" t="str">
        <f t="shared" si="166"/>
        <v>0.000</v>
      </c>
      <c r="AA2034" s="2" t="str">
        <f t="shared" si="167"/>
        <v>***</v>
      </c>
      <c r="AB2034">
        <f t="shared" si="168"/>
        <v>0</v>
      </c>
    </row>
    <row r="2035" spans="24:28">
      <c r="X2035" t="str">
        <f t="shared" si="164"/>
        <v>_</v>
      </c>
      <c r="Y2035" t="str">
        <f t="shared" si="165"/>
        <v>0.000</v>
      </c>
      <c r="Z2035" t="str">
        <f t="shared" si="166"/>
        <v>0.000</v>
      </c>
      <c r="AA2035" s="2" t="str">
        <f t="shared" si="167"/>
        <v>***</v>
      </c>
      <c r="AB2035">
        <f t="shared" si="168"/>
        <v>0</v>
      </c>
    </row>
    <row r="2036" spans="24:28">
      <c r="X2036" t="str">
        <f t="shared" si="164"/>
        <v>_</v>
      </c>
      <c r="Y2036" t="str">
        <f t="shared" si="165"/>
        <v>0.000</v>
      </c>
      <c r="Z2036" t="str">
        <f t="shared" si="166"/>
        <v>0.000</v>
      </c>
      <c r="AA2036" s="2" t="str">
        <f t="shared" si="167"/>
        <v>***</v>
      </c>
      <c r="AB2036">
        <f t="shared" si="168"/>
        <v>0</v>
      </c>
    </row>
    <row r="2037" spans="24:28">
      <c r="X2037" t="str">
        <f t="shared" si="164"/>
        <v>_</v>
      </c>
      <c r="Y2037" t="str">
        <f t="shared" si="165"/>
        <v>0.000</v>
      </c>
      <c r="Z2037" t="str">
        <f t="shared" si="166"/>
        <v>0.000</v>
      </c>
      <c r="AA2037" s="2" t="str">
        <f t="shared" si="167"/>
        <v>***</v>
      </c>
      <c r="AB2037">
        <f t="shared" si="168"/>
        <v>0</v>
      </c>
    </row>
    <row r="2038" spans="24:28">
      <c r="X2038" t="str">
        <f t="shared" si="164"/>
        <v>_</v>
      </c>
      <c r="Y2038" t="str">
        <f t="shared" si="165"/>
        <v>0.000</v>
      </c>
      <c r="Z2038" t="str">
        <f t="shared" si="166"/>
        <v>0.000</v>
      </c>
      <c r="AA2038" s="2" t="str">
        <f t="shared" si="167"/>
        <v>***</v>
      </c>
      <c r="AB2038">
        <f t="shared" si="168"/>
        <v>0</v>
      </c>
    </row>
    <row r="2039" spans="24:28">
      <c r="X2039" t="str">
        <f t="shared" si="164"/>
        <v>_</v>
      </c>
      <c r="Y2039" t="str">
        <f t="shared" si="165"/>
        <v>0.000</v>
      </c>
      <c r="Z2039" t="str">
        <f t="shared" si="166"/>
        <v>0.000</v>
      </c>
      <c r="AA2039" s="2" t="str">
        <f t="shared" si="167"/>
        <v>***</v>
      </c>
      <c r="AB2039">
        <f t="shared" si="168"/>
        <v>0</v>
      </c>
    </row>
    <row r="2040" spans="24:28">
      <c r="X2040" t="str">
        <f t="shared" si="164"/>
        <v>_</v>
      </c>
      <c r="Y2040" t="str">
        <f t="shared" si="165"/>
        <v>0.000</v>
      </c>
      <c r="Z2040" t="str">
        <f t="shared" si="166"/>
        <v>0.000</v>
      </c>
      <c r="AA2040" s="2" t="str">
        <f t="shared" si="167"/>
        <v>***</v>
      </c>
      <c r="AB2040">
        <f t="shared" si="168"/>
        <v>0</v>
      </c>
    </row>
    <row r="2041" spans="24:28">
      <c r="X2041" t="str">
        <f t="shared" si="164"/>
        <v>_</v>
      </c>
      <c r="Y2041" t="str">
        <f t="shared" si="165"/>
        <v>0.000</v>
      </c>
      <c r="Z2041" t="str">
        <f t="shared" si="166"/>
        <v>0.000</v>
      </c>
      <c r="AA2041" s="2" t="str">
        <f t="shared" si="167"/>
        <v>***</v>
      </c>
      <c r="AB2041">
        <f t="shared" si="168"/>
        <v>0</v>
      </c>
    </row>
    <row r="2042" spans="24:28">
      <c r="X2042" t="str">
        <f t="shared" si="164"/>
        <v>_</v>
      </c>
      <c r="Y2042" t="str">
        <f t="shared" si="165"/>
        <v>0.000</v>
      </c>
      <c r="Z2042" t="str">
        <f t="shared" si="166"/>
        <v>0.000</v>
      </c>
      <c r="AA2042" s="2" t="str">
        <f t="shared" si="167"/>
        <v>***</v>
      </c>
      <c r="AB2042">
        <f t="shared" si="168"/>
        <v>0</v>
      </c>
    </row>
    <row r="2043" spans="24:28">
      <c r="X2043" t="str">
        <f t="shared" si="164"/>
        <v>_</v>
      </c>
      <c r="Y2043" t="str">
        <f t="shared" si="165"/>
        <v>0.000</v>
      </c>
      <c r="Z2043" t="str">
        <f t="shared" si="166"/>
        <v>0.000</v>
      </c>
      <c r="AA2043" s="2" t="str">
        <f t="shared" si="167"/>
        <v>***</v>
      </c>
      <c r="AB2043">
        <f t="shared" si="168"/>
        <v>0</v>
      </c>
    </row>
  </sheetData>
  <autoFilter ref="B1:E1" xr:uid="{00000000-0009-0000-0000-000001000000}">
    <sortState ref="B2:E138">
      <sortCondition ref="B1:B138"/>
    </sortState>
  </autoFilter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Z333"/>
  <sheetViews>
    <sheetView topLeftCell="J1" zoomScale="59" workbookViewId="0">
      <selection activeCell="X2" sqref="X2"/>
    </sheetView>
  </sheetViews>
  <sheetFormatPr baseColWidth="10" defaultRowHeight="20"/>
  <cols>
    <col min="24" max="24" width="52.140625" bestFit="1" customWidth="1"/>
  </cols>
  <sheetData>
    <row r="1" spans="1:26">
      <c r="B1" t="s">
        <v>105</v>
      </c>
      <c r="C1" t="s">
        <v>106</v>
      </c>
      <c r="D1" t="s">
        <v>107</v>
      </c>
      <c r="E1" t="s">
        <v>3</v>
      </c>
      <c r="F1" t="s">
        <v>508</v>
      </c>
      <c r="G1" t="s">
        <v>509</v>
      </c>
      <c r="H1" t="s">
        <v>510</v>
      </c>
      <c r="I1" t="s">
        <v>511</v>
      </c>
      <c r="J1" t="s">
        <v>109</v>
      </c>
      <c r="K1" t="s">
        <v>110</v>
      </c>
      <c r="L1" t="s">
        <v>512</v>
      </c>
      <c r="M1" t="s">
        <v>513</v>
      </c>
      <c r="X1" t="s">
        <v>65</v>
      </c>
      <c r="Y1" t="s">
        <v>517</v>
      </c>
      <c r="Z1" t="s">
        <v>120</v>
      </c>
    </row>
    <row r="2" spans="1:26">
      <c r="A2">
        <v>1</v>
      </c>
      <c r="B2" t="s">
        <v>319</v>
      </c>
      <c r="C2" t="b">
        <v>0</v>
      </c>
      <c r="D2" t="s">
        <v>416</v>
      </c>
      <c r="E2" t="s">
        <v>417</v>
      </c>
      <c r="F2">
        <v>117695</v>
      </c>
      <c r="G2">
        <v>1.9677181853290102E-3</v>
      </c>
      <c r="H2">
        <v>1.9592382223591102E-3</v>
      </c>
      <c r="I2">
        <v>0.91733233291324001</v>
      </c>
      <c r="J2">
        <v>232.04325211289299</v>
      </c>
      <c r="K2" s="17">
        <v>2.3976476629662199E-52</v>
      </c>
      <c r="L2">
        <v>117693</v>
      </c>
      <c r="M2">
        <v>117693</v>
      </c>
      <c r="X2" t="str">
        <f>E2</f>
        <v>grade_9_not_apr_march_t8_ra_basic_zgakuryoku</v>
      </c>
      <c r="Y2">
        <f>F2</f>
        <v>117695</v>
      </c>
      <c r="Z2" t="str">
        <f>D2</f>
        <v>zgakuryoku ~ relative_age | 0 | 0 | school_id</v>
      </c>
    </row>
    <row r="3" spans="1:26">
      <c r="A3">
        <v>2</v>
      </c>
      <c r="B3" t="s">
        <v>322</v>
      </c>
      <c r="C3" t="b">
        <v>0</v>
      </c>
      <c r="D3" t="s">
        <v>416</v>
      </c>
      <c r="E3" t="s">
        <v>418</v>
      </c>
      <c r="F3">
        <v>114909</v>
      </c>
      <c r="G3">
        <v>3.2325860445314202E-3</v>
      </c>
      <c r="H3">
        <v>3.2239114867241799E-3</v>
      </c>
      <c r="I3">
        <v>0.91177876108765898</v>
      </c>
      <c r="J3">
        <v>372.651392309225</v>
      </c>
      <c r="K3" s="17">
        <v>6.7072333764839003E-83</v>
      </c>
      <c r="L3">
        <v>114907</v>
      </c>
      <c r="M3">
        <v>114907</v>
      </c>
      <c r="X3" t="str">
        <f t="shared" ref="X3:X66" si="0">E3</f>
        <v>grade_8_not_apr_march_t8_ra_basic_zgakuryoku</v>
      </c>
      <c r="Y3">
        <f t="shared" ref="Y3:Y66" si="1">F3</f>
        <v>114909</v>
      </c>
      <c r="Z3" t="str">
        <f t="shared" ref="Z3:Z66" si="2">D3</f>
        <v>zgakuryoku ~ relative_age | 0 | 0 | school_id</v>
      </c>
    </row>
    <row r="4" spans="1:26">
      <c r="A4">
        <v>3</v>
      </c>
      <c r="B4" t="s">
        <v>324</v>
      </c>
      <c r="C4" t="b">
        <v>0</v>
      </c>
      <c r="D4" t="s">
        <v>416</v>
      </c>
      <c r="E4" t="s">
        <v>419</v>
      </c>
      <c r="F4">
        <v>117249</v>
      </c>
      <c r="G4">
        <v>6.0332553721816002E-3</v>
      </c>
      <c r="H4">
        <v>6.0247778269597596E-3</v>
      </c>
      <c r="I4">
        <v>0.90393584574908104</v>
      </c>
      <c r="J4">
        <v>711.67480848370599</v>
      </c>
      <c r="K4" s="17">
        <v>2.54336003190612E-156</v>
      </c>
      <c r="L4">
        <v>117247</v>
      </c>
      <c r="M4">
        <v>117247</v>
      </c>
      <c r="X4" t="str">
        <f t="shared" si="0"/>
        <v>grade_6_not_apr_march_t8_ra_basic_zgakuryoku</v>
      </c>
      <c r="Y4">
        <f t="shared" si="1"/>
        <v>117249</v>
      </c>
      <c r="Z4" t="str">
        <f t="shared" si="2"/>
        <v>zgakuryoku ~ relative_age | 0 | 0 | school_id</v>
      </c>
    </row>
    <row r="5" spans="1:26">
      <c r="A5">
        <v>4</v>
      </c>
      <c r="B5" t="s">
        <v>326</v>
      </c>
      <c r="C5" t="b">
        <v>0</v>
      </c>
      <c r="D5" t="s">
        <v>416</v>
      </c>
      <c r="E5" t="s">
        <v>420</v>
      </c>
      <c r="F5">
        <v>113184</v>
      </c>
      <c r="G5">
        <v>4.6717606008328198E-3</v>
      </c>
      <c r="H5">
        <v>4.6629665501941604E-3</v>
      </c>
      <c r="I5">
        <v>0.90687598782495504</v>
      </c>
      <c r="J5">
        <v>531.24103928031604</v>
      </c>
      <c r="K5" s="17">
        <v>2.83043028362886E-117</v>
      </c>
      <c r="L5">
        <v>113182</v>
      </c>
      <c r="M5">
        <v>113182</v>
      </c>
      <c r="X5" t="str">
        <f t="shared" si="0"/>
        <v>grade_7_not_apr_march_t8_ra_basic_zgakuryoku</v>
      </c>
      <c r="Y5">
        <f t="shared" si="1"/>
        <v>113184</v>
      </c>
      <c r="Z5" t="str">
        <f t="shared" si="2"/>
        <v>zgakuryoku ~ relative_age | 0 | 0 | school_id</v>
      </c>
    </row>
    <row r="6" spans="1:26">
      <c r="A6">
        <v>5</v>
      </c>
      <c r="B6" t="s">
        <v>328</v>
      </c>
      <c r="C6" t="b">
        <v>0</v>
      </c>
      <c r="D6" t="s">
        <v>416</v>
      </c>
      <c r="E6" t="s">
        <v>421</v>
      </c>
      <c r="F6">
        <v>114404</v>
      </c>
      <c r="G6">
        <v>8.04905635866319E-3</v>
      </c>
      <c r="H6">
        <v>8.0403856103927803E-3</v>
      </c>
      <c r="I6">
        <v>0.91093931065269296</v>
      </c>
      <c r="J6">
        <v>928.30008524769596</v>
      </c>
      <c r="K6" s="17">
        <v>4.5187874917116801E-203</v>
      </c>
      <c r="L6">
        <v>114402</v>
      </c>
      <c r="M6">
        <v>114402</v>
      </c>
      <c r="X6" t="str">
        <f t="shared" si="0"/>
        <v>grade_5_not_apr_march_t8_ra_basic_zgakuryoku</v>
      </c>
      <c r="Y6">
        <f t="shared" si="1"/>
        <v>114404</v>
      </c>
      <c r="Z6" t="str">
        <f t="shared" si="2"/>
        <v>zgakuryoku ~ relative_age | 0 | 0 | school_id</v>
      </c>
    </row>
    <row r="7" spans="1:26">
      <c r="A7">
        <v>6</v>
      </c>
      <c r="B7" t="s">
        <v>330</v>
      </c>
      <c r="C7" t="b">
        <v>0</v>
      </c>
      <c r="D7" t="s">
        <v>416</v>
      </c>
      <c r="E7" t="s">
        <v>422</v>
      </c>
      <c r="F7">
        <v>113294</v>
      </c>
      <c r="G7">
        <v>1.1310703896033E-2</v>
      </c>
      <c r="H7">
        <v>1.1301976984193701E-2</v>
      </c>
      <c r="I7">
        <v>0.90254185313263102</v>
      </c>
      <c r="J7">
        <v>1296.0717495768499</v>
      </c>
      <c r="K7" s="17">
        <v>3.2138378561752002E-282</v>
      </c>
      <c r="L7">
        <v>113292</v>
      </c>
      <c r="M7">
        <v>113292</v>
      </c>
      <c r="X7" t="str">
        <f t="shared" si="0"/>
        <v>grade_4_not_apr_march_t8_ra_basic_zgakuryoku</v>
      </c>
      <c r="Y7">
        <f t="shared" si="1"/>
        <v>113294</v>
      </c>
      <c r="Z7" t="str">
        <f t="shared" si="2"/>
        <v>zgakuryoku ~ relative_age | 0 | 0 | school_id</v>
      </c>
    </row>
    <row r="8" spans="1:26">
      <c r="A8">
        <v>7</v>
      </c>
      <c r="B8" t="s">
        <v>319</v>
      </c>
      <c r="C8" t="b">
        <v>0</v>
      </c>
      <c r="D8" t="s">
        <v>423</v>
      </c>
      <c r="E8" t="s">
        <v>424</v>
      </c>
      <c r="F8">
        <v>117714</v>
      </c>
      <c r="G8">
        <v>2.0439675614225398E-3</v>
      </c>
      <c r="H8">
        <v>2.03548961497324E-3</v>
      </c>
      <c r="I8">
        <v>0.99838295357469597</v>
      </c>
      <c r="J8">
        <v>241.09229441927201</v>
      </c>
      <c r="K8" s="17">
        <v>2.57348784508676E-54</v>
      </c>
      <c r="L8">
        <v>117712</v>
      </c>
      <c r="M8">
        <v>117712</v>
      </c>
      <c r="X8" t="str">
        <f t="shared" si="0"/>
        <v>grade_9_not_apr_march_t8_ra_basic_zkokugo_level</v>
      </c>
      <c r="Y8">
        <f t="shared" si="1"/>
        <v>117714</v>
      </c>
      <c r="Z8" t="str">
        <f t="shared" si="2"/>
        <v>zkokugo_level ~ relative_age | 0 | 0 | school_id</v>
      </c>
    </row>
    <row r="9" spans="1:26">
      <c r="A9">
        <v>8</v>
      </c>
      <c r="B9" t="s">
        <v>322</v>
      </c>
      <c r="C9" t="b">
        <v>0</v>
      </c>
      <c r="D9" t="s">
        <v>423</v>
      </c>
      <c r="E9" t="s">
        <v>425</v>
      </c>
      <c r="F9">
        <v>114921</v>
      </c>
      <c r="G9">
        <v>3.28500954758092E-3</v>
      </c>
      <c r="H9">
        <v>3.2763363517607199E-3</v>
      </c>
      <c r="I9">
        <v>0.99720935921774301</v>
      </c>
      <c r="J9">
        <v>378.75422343863403</v>
      </c>
      <c r="K9" s="17">
        <v>3.1778822246783901E-84</v>
      </c>
      <c r="L9">
        <v>114919</v>
      </c>
      <c r="M9">
        <v>114919</v>
      </c>
      <c r="X9" t="str">
        <f t="shared" si="0"/>
        <v>grade_8_not_apr_march_t8_ra_basic_zkokugo_level</v>
      </c>
      <c r="Y9">
        <f t="shared" si="1"/>
        <v>114921</v>
      </c>
      <c r="Z9" t="str">
        <f t="shared" si="2"/>
        <v>zkokugo_level ~ relative_age | 0 | 0 | school_id</v>
      </c>
    </row>
    <row r="10" spans="1:26">
      <c r="A10">
        <v>9</v>
      </c>
      <c r="B10" t="s">
        <v>324</v>
      </c>
      <c r="C10" t="b">
        <v>0</v>
      </c>
      <c r="D10" t="s">
        <v>423</v>
      </c>
      <c r="E10" t="s">
        <v>426</v>
      </c>
      <c r="F10">
        <v>117253</v>
      </c>
      <c r="G10">
        <v>5.4662970368692301E-3</v>
      </c>
      <c r="H10">
        <v>5.4578149454330696E-3</v>
      </c>
      <c r="I10">
        <v>0.99616177641996495</v>
      </c>
      <c r="J10">
        <v>644.45155750917195</v>
      </c>
      <c r="K10" s="17">
        <v>8.7129122548487101E-142</v>
      </c>
      <c r="L10">
        <v>117251</v>
      </c>
      <c r="M10">
        <v>117251</v>
      </c>
      <c r="X10" t="str">
        <f t="shared" si="0"/>
        <v>grade_6_not_apr_march_t8_ra_basic_zkokugo_level</v>
      </c>
      <c r="Y10">
        <f t="shared" si="1"/>
        <v>117253</v>
      </c>
      <c r="Z10" t="str">
        <f t="shared" si="2"/>
        <v>zkokugo_level ~ relative_age | 0 | 0 | school_id</v>
      </c>
    </row>
    <row r="11" spans="1:26">
      <c r="A11">
        <v>10</v>
      </c>
      <c r="B11" t="s">
        <v>326</v>
      </c>
      <c r="C11" t="b">
        <v>0</v>
      </c>
      <c r="D11" t="s">
        <v>423</v>
      </c>
      <c r="E11" t="s">
        <v>427</v>
      </c>
      <c r="F11">
        <v>113189</v>
      </c>
      <c r="G11">
        <v>4.2260318099696503E-3</v>
      </c>
      <c r="H11">
        <v>4.2172342098195604E-3</v>
      </c>
      <c r="I11">
        <v>0.99718243652297101</v>
      </c>
      <c r="J11">
        <v>480.361887090175</v>
      </c>
      <c r="K11" s="17">
        <v>2.96916849713385E-106</v>
      </c>
      <c r="L11">
        <v>113187</v>
      </c>
      <c r="M11">
        <v>113187</v>
      </c>
      <c r="X11" t="str">
        <f t="shared" si="0"/>
        <v>grade_7_not_apr_march_t8_ra_basic_zkokugo_level</v>
      </c>
      <c r="Y11">
        <f t="shared" si="1"/>
        <v>113189</v>
      </c>
      <c r="Z11" t="str">
        <f t="shared" si="2"/>
        <v>zkokugo_level ~ relative_age | 0 | 0 | school_id</v>
      </c>
    </row>
    <row r="12" spans="1:26">
      <c r="A12">
        <v>11</v>
      </c>
      <c r="B12" t="s">
        <v>328</v>
      </c>
      <c r="C12" t="b">
        <v>0</v>
      </c>
      <c r="D12" t="s">
        <v>423</v>
      </c>
      <c r="E12" t="s">
        <v>428</v>
      </c>
      <c r="F12">
        <v>114411</v>
      </c>
      <c r="G12">
        <v>7.3494423569816503E-3</v>
      </c>
      <c r="H12">
        <v>7.3407660241963102E-3</v>
      </c>
      <c r="I12">
        <v>0.99583504897192798</v>
      </c>
      <c r="J12">
        <v>847.06782678532602</v>
      </c>
      <c r="K12" s="17">
        <v>1.50734835434554E-185</v>
      </c>
      <c r="L12">
        <v>114409</v>
      </c>
      <c r="M12">
        <v>114409</v>
      </c>
      <c r="X12" t="str">
        <f t="shared" si="0"/>
        <v>grade_5_not_apr_march_t8_ra_basic_zkokugo_level</v>
      </c>
      <c r="Y12">
        <f t="shared" si="1"/>
        <v>114411</v>
      </c>
      <c r="Z12" t="str">
        <f t="shared" si="2"/>
        <v>zkokugo_level ~ relative_age | 0 | 0 | school_id</v>
      </c>
    </row>
    <row r="13" spans="1:26">
      <c r="A13">
        <v>12</v>
      </c>
      <c r="B13" t="s">
        <v>330</v>
      </c>
      <c r="C13" t="b">
        <v>0</v>
      </c>
      <c r="D13" t="s">
        <v>423</v>
      </c>
      <c r="E13" t="s">
        <v>429</v>
      </c>
      <c r="F13">
        <v>113296</v>
      </c>
      <c r="G13">
        <v>9.5114062939592806E-3</v>
      </c>
      <c r="H13">
        <v>9.5026636545105791E-3</v>
      </c>
      <c r="I13">
        <v>0.99392081322757198</v>
      </c>
      <c r="J13">
        <v>1087.9330378110701</v>
      </c>
      <c r="K13" s="17">
        <v>1.8652272249216099E-237</v>
      </c>
      <c r="L13">
        <v>113294</v>
      </c>
      <c r="M13">
        <v>113294</v>
      </c>
      <c r="X13" t="str">
        <f t="shared" si="0"/>
        <v>grade_4_not_apr_march_t8_ra_basic_zkokugo_level</v>
      </c>
      <c r="Y13">
        <f t="shared" si="1"/>
        <v>113296</v>
      </c>
      <c r="Z13" t="str">
        <f t="shared" si="2"/>
        <v>zkokugo_level ~ relative_age | 0 | 0 | school_id</v>
      </c>
    </row>
    <row r="14" spans="1:26">
      <c r="A14">
        <v>13</v>
      </c>
      <c r="B14" t="s">
        <v>319</v>
      </c>
      <c r="C14" t="b">
        <v>0</v>
      </c>
      <c r="D14" t="s">
        <v>430</v>
      </c>
      <c r="E14" t="s">
        <v>431</v>
      </c>
      <c r="F14">
        <v>117734</v>
      </c>
      <c r="G14">
        <v>1.3252407887173699E-3</v>
      </c>
      <c r="H14">
        <v>1.3167581777092699E-3</v>
      </c>
      <c r="I14">
        <v>0.99896160051240301</v>
      </c>
      <c r="J14">
        <v>156.23029129172701</v>
      </c>
      <c r="K14" s="17">
        <v>7.9454855312675795E-36</v>
      </c>
      <c r="L14">
        <v>117732</v>
      </c>
      <c r="M14">
        <v>117732</v>
      </c>
      <c r="X14" t="str">
        <f t="shared" si="0"/>
        <v>grade_9_not_apr_march_t8_ra_basic_zmath_level</v>
      </c>
      <c r="Y14">
        <f t="shared" si="1"/>
        <v>117734</v>
      </c>
      <c r="Z14" t="str">
        <f t="shared" si="2"/>
        <v>zmath_level ~ relative_age | 0 | 0 | school_id</v>
      </c>
    </row>
    <row r="15" spans="1:26">
      <c r="A15">
        <v>14</v>
      </c>
      <c r="B15" t="s">
        <v>322</v>
      </c>
      <c r="C15" t="b">
        <v>0</v>
      </c>
      <c r="D15" t="s">
        <v>430</v>
      </c>
      <c r="E15" t="s">
        <v>432</v>
      </c>
      <c r="F15">
        <v>114942</v>
      </c>
      <c r="G15">
        <v>2.16451011299696E-3</v>
      </c>
      <c r="H15">
        <v>2.1558287532450499E-3</v>
      </c>
      <c r="I15">
        <v>0.99861216649928097</v>
      </c>
      <c r="J15">
        <v>249.32846637479699</v>
      </c>
      <c r="K15" s="17">
        <v>4.1681863726130503E-56</v>
      </c>
      <c r="L15">
        <v>114940</v>
      </c>
      <c r="M15">
        <v>114940</v>
      </c>
      <c r="X15" t="str">
        <f t="shared" si="0"/>
        <v>grade_8_not_apr_march_t8_ra_basic_zmath_level</v>
      </c>
      <c r="Y15">
        <f t="shared" si="1"/>
        <v>114942</v>
      </c>
      <c r="Z15" t="str">
        <f t="shared" si="2"/>
        <v>zmath_level ~ relative_age | 0 | 0 | school_id</v>
      </c>
    </row>
    <row r="16" spans="1:26">
      <c r="A16">
        <v>15</v>
      </c>
      <c r="B16" t="s">
        <v>324</v>
      </c>
      <c r="C16" t="b">
        <v>0</v>
      </c>
      <c r="D16" t="s">
        <v>430</v>
      </c>
      <c r="E16" t="s">
        <v>433</v>
      </c>
      <c r="F16">
        <v>117258</v>
      </c>
      <c r="G16">
        <v>4.4980188790303801E-3</v>
      </c>
      <c r="H16">
        <v>4.4895288914720303E-3</v>
      </c>
      <c r="I16">
        <v>0.996457202717554</v>
      </c>
      <c r="J16">
        <v>529.80276451654402</v>
      </c>
      <c r="K16" s="17">
        <v>5.6749636776223397E-117</v>
      </c>
      <c r="L16">
        <v>117256</v>
      </c>
      <c r="M16">
        <v>117256</v>
      </c>
      <c r="X16" t="str">
        <f t="shared" si="0"/>
        <v>grade_6_not_apr_march_t8_ra_basic_zmath_level</v>
      </c>
      <c r="Y16">
        <f t="shared" si="1"/>
        <v>117258</v>
      </c>
      <c r="Z16" t="str">
        <f t="shared" si="2"/>
        <v>zmath_level ~ relative_age | 0 | 0 | school_id</v>
      </c>
    </row>
    <row r="17" spans="1:26">
      <c r="A17">
        <v>16</v>
      </c>
      <c r="B17" t="s">
        <v>326</v>
      </c>
      <c r="C17" t="b">
        <v>0</v>
      </c>
      <c r="D17" t="s">
        <v>430</v>
      </c>
      <c r="E17" t="s">
        <v>434</v>
      </c>
      <c r="F17">
        <v>113193</v>
      </c>
      <c r="G17">
        <v>3.49910797244859E-3</v>
      </c>
      <c r="H17">
        <v>3.4903042610932001E-3</v>
      </c>
      <c r="I17">
        <v>1.0009470479425899</v>
      </c>
      <c r="J17">
        <v>397.458279945502</v>
      </c>
      <c r="K17" s="17">
        <v>2.7936684139803598E-88</v>
      </c>
      <c r="L17">
        <v>113191</v>
      </c>
      <c r="M17">
        <v>113191</v>
      </c>
      <c r="X17" t="str">
        <f t="shared" si="0"/>
        <v>grade_7_not_apr_march_t8_ra_basic_zmath_level</v>
      </c>
      <c r="Y17">
        <f t="shared" si="1"/>
        <v>113193</v>
      </c>
      <c r="Z17" t="str">
        <f t="shared" si="2"/>
        <v>zmath_level ~ relative_age | 0 | 0 | school_id</v>
      </c>
    </row>
    <row r="18" spans="1:26">
      <c r="A18">
        <v>17</v>
      </c>
      <c r="B18" t="s">
        <v>328</v>
      </c>
      <c r="C18" t="b">
        <v>0</v>
      </c>
      <c r="D18" t="s">
        <v>430</v>
      </c>
      <c r="E18" t="s">
        <v>435</v>
      </c>
      <c r="F18">
        <v>114425</v>
      </c>
      <c r="G18">
        <v>6.1383054661650798E-3</v>
      </c>
      <c r="H18">
        <v>6.1296196102222896E-3</v>
      </c>
      <c r="I18">
        <v>0.99817233028638697</v>
      </c>
      <c r="J18">
        <v>706.70127465215</v>
      </c>
      <c r="K18" s="17">
        <v>3.1028963673109002E-155</v>
      </c>
      <c r="L18">
        <v>114423</v>
      </c>
      <c r="M18">
        <v>114423</v>
      </c>
      <c r="X18" t="str">
        <f t="shared" si="0"/>
        <v>grade_5_not_apr_march_t8_ra_basic_zmath_level</v>
      </c>
      <c r="Y18">
        <f t="shared" si="1"/>
        <v>114425</v>
      </c>
      <c r="Z18" t="str">
        <f t="shared" si="2"/>
        <v>zmath_level ~ relative_age | 0 | 0 | school_id</v>
      </c>
    </row>
    <row r="19" spans="1:26">
      <c r="A19">
        <v>18</v>
      </c>
      <c r="B19" t="s">
        <v>330</v>
      </c>
      <c r="C19" t="b">
        <v>0</v>
      </c>
      <c r="D19" t="s">
        <v>430</v>
      </c>
      <c r="E19" t="s">
        <v>436</v>
      </c>
      <c r="F19">
        <v>113304</v>
      </c>
      <c r="G19">
        <v>9.1892027997811793E-3</v>
      </c>
      <c r="H19">
        <v>9.1804579338723401E-3</v>
      </c>
      <c r="I19">
        <v>0.99317222417425499</v>
      </c>
      <c r="J19">
        <v>1050.8111725900101</v>
      </c>
      <c r="K19" s="17">
        <v>1.8350501344251299E-229</v>
      </c>
      <c r="L19">
        <v>113302</v>
      </c>
      <c r="M19">
        <v>113302</v>
      </c>
      <c r="X19" t="str">
        <f t="shared" si="0"/>
        <v>grade_4_not_apr_march_t8_ra_basic_zmath_level</v>
      </c>
      <c r="Y19">
        <f t="shared" si="1"/>
        <v>113304</v>
      </c>
      <c r="Z19" t="str">
        <f t="shared" si="2"/>
        <v>zmath_level ~ relative_age | 0 | 0 | school_id</v>
      </c>
    </row>
    <row r="20" spans="1:26">
      <c r="A20">
        <v>19</v>
      </c>
      <c r="B20" t="s">
        <v>319</v>
      </c>
      <c r="C20" t="b">
        <v>0</v>
      </c>
      <c r="D20" t="s">
        <v>437</v>
      </c>
      <c r="E20" t="s">
        <v>438</v>
      </c>
      <c r="F20">
        <v>117761</v>
      </c>
      <c r="G20">
        <v>8.3237719941157799E-4</v>
      </c>
      <c r="H20">
        <v>8.2389234795399201E-4</v>
      </c>
      <c r="I20">
        <v>1.00036118700417</v>
      </c>
      <c r="J20">
        <v>98.101564130717094</v>
      </c>
      <c r="K20" s="17">
        <v>4.05832598022105E-23</v>
      </c>
      <c r="L20">
        <v>117759</v>
      </c>
      <c r="M20">
        <v>117759</v>
      </c>
      <c r="X20" t="str">
        <f t="shared" si="0"/>
        <v>grade_9_not_apr_march_t8_ra_basic_zeng_level</v>
      </c>
      <c r="Y20">
        <f t="shared" si="1"/>
        <v>117761</v>
      </c>
      <c r="Z20" t="str">
        <f t="shared" si="2"/>
        <v>zeng_level ~ relative_age | 0 | 0 | school_id</v>
      </c>
    </row>
    <row r="21" spans="1:26">
      <c r="A21">
        <v>20</v>
      </c>
      <c r="B21" t="s">
        <v>322</v>
      </c>
      <c r="C21" t="b">
        <v>0</v>
      </c>
      <c r="D21" t="s">
        <v>437</v>
      </c>
      <c r="E21" t="s">
        <v>439</v>
      </c>
      <c r="F21">
        <v>114919</v>
      </c>
      <c r="G21">
        <v>1.4870170597774499E-3</v>
      </c>
      <c r="H21">
        <v>1.47832806700054E-3</v>
      </c>
      <c r="I21">
        <v>1.0004532700047299</v>
      </c>
      <c r="J21">
        <v>171.13802462063299</v>
      </c>
      <c r="K21" s="17">
        <v>4.4522712504389898E-39</v>
      </c>
      <c r="L21">
        <v>114917</v>
      </c>
      <c r="M21">
        <v>114917</v>
      </c>
      <c r="X21" t="str">
        <f t="shared" si="0"/>
        <v>grade_8_not_apr_march_t8_ra_basic_zeng_level</v>
      </c>
      <c r="Y21">
        <f t="shared" si="1"/>
        <v>114919</v>
      </c>
      <c r="Z21" t="str">
        <f t="shared" si="2"/>
        <v>zeng_level ~ relative_age | 0 | 0 | school_id</v>
      </c>
    </row>
    <row r="22" spans="1:26">
      <c r="A22">
        <v>21</v>
      </c>
      <c r="B22" t="s">
        <v>319</v>
      </c>
      <c r="C22" t="b">
        <v>0</v>
      </c>
      <c r="D22" t="s">
        <v>440</v>
      </c>
      <c r="E22" t="s">
        <v>441</v>
      </c>
      <c r="F22">
        <v>112390</v>
      </c>
      <c r="G22">
        <v>9.9677260440137394E-4</v>
      </c>
      <c r="H22">
        <v>9.8788372634139908E-4</v>
      </c>
      <c r="I22">
        <v>1.00009196664619</v>
      </c>
      <c r="J22">
        <v>112.137054607433</v>
      </c>
      <c r="K22" s="17">
        <v>3.4306694096180501E-26</v>
      </c>
      <c r="L22">
        <v>112388</v>
      </c>
      <c r="M22">
        <v>112388</v>
      </c>
      <c r="X22" t="str">
        <f t="shared" si="0"/>
        <v>grade_9_not_apr_march_t8_ra_basic_zstrategy</v>
      </c>
      <c r="Y22">
        <f t="shared" si="1"/>
        <v>112390</v>
      </c>
      <c r="Z22" t="str">
        <f t="shared" si="2"/>
        <v>zstrategy ~ relative_age | 0 | 0 | school_id</v>
      </c>
    </row>
    <row r="23" spans="1:26">
      <c r="A23">
        <v>22</v>
      </c>
      <c r="B23" t="s">
        <v>322</v>
      </c>
      <c r="C23" t="b">
        <v>0</v>
      </c>
      <c r="D23" t="s">
        <v>440</v>
      </c>
      <c r="E23" t="s">
        <v>442</v>
      </c>
      <c r="F23">
        <v>109256</v>
      </c>
      <c r="G23">
        <v>7.3744034249356098E-4</v>
      </c>
      <c r="H23">
        <v>7.2829410931529704E-4</v>
      </c>
      <c r="I23">
        <v>0.999753479864539</v>
      </c>
      <c r="J23">
        <v>80.627765345682505</v>
      </c>
      <c r="K23" s="17">
        <v>2.7668691614418899E-19</v>
      </c>
      <c r="L23">
        <v>109254</v>
      </c>
      <c r="M23">
        <v>109254</v>
      </c>
      <c r="X23" t="str">
        <f t="shared" si="0"/>
        <v>grade_8_not_apr_march_t8_ra_basic_zstrategy</v>
      </c>
      <c r="Y23">
        <f t="shared" si="1"/>
        <v>109256</v>
      </c>
      <c r="Z23" t="str">
        <f t="shared" si="2"/>
        <v>zstrategy ~ relative_age | 0 | 0 | school_id</v>
      </c>
    </row>
    <row r="24" spans="1:26">
      <c r="A24">
        <v>23</v>
      </c>
      <c r="B24" t="s">
        <v>324</v>
      </c>
      <c r="C24" t="b">
        <v>0</v>
      </c>
      <c r="D24" t="s">
        <v>440</v>
      </c>
      <c r="E24" t="s">
        <v>443</v>
      </c>
      <c r="F24">
        <v>110005</v>
      </c>
      <c r="G24">
        <v>1.0555476398176999E-3</v>
      </c>
      <c r="H24">
        <v>1.04646657427987E-3</v>
      </c>
      <c r="I24">
        <v>0.99947437795362304</v>
      </c>
      <c r="J24">
        <v>116.23609976363301</v>
      </c>
      <c r="K24" s="17">
        <v>4.3532770474608698E-27</v>
      </c>
      <c r="L24">
        <v>110003</v>
      </c>
      <c r="M24">
        <v>110003</v>
      </c>
      <c r="X24" t="str">
        <f t="shared" si="0"/>
        <v>grade_6_not_apr_march_t8_ra_basic_zstrategy</v>
      </c>
      <c r="Y24">
        <f t="shared" si="1"/>
        <v>110005</v>
      </c>
      <c r="Z24" t="str">
        <f t="shared" si="2"/>
        <v>zstrategy ~ relative_age | 0 | 0 | school_id</v>
      </c>
    </row>
    <row r="25" spans="1:26">
      <c r="A25">
        <v>24</v>
      </c>
      <c r="B25" t="s">
        <v>326</v>
      </c>
      <c r="C25" t="b">
        <v>0</v>
      </c>
      <c r="D25" t="s">
        <v>440</v>
      </c>
      <c r="E25" t="s">
        <v>444</v>
      </c>
      <c r="F25">
        <v>106953</v>
      </c>
      <c r="G25">
        <v>9.8129874713125597E-4</v>
      </c>
      <c r="H25">
        <v>9.7195784614623204E-4</v>
      </c>
      <c r="I25">
        <v>0.99993668410478098</v>
      </c>
      <c r="J25">
        <v>105.05397163518199</v>
      </c>
      <c r="K25" s="17">
        <v>1.22017594690107E-24</v>
      </c>
      <c r="L25">
        <v>106951</v>
      </c>
      <c r="M25">
        <v>106951</v>
      </c>
      <c r="X25" t="str">
        <f t="shared" si="0"/>
        <v>grade_7_not_apr_march_t8_ra_basic_zstrategy</v>
      </c>
      <c r="Y25">
        <f t="shared" si="1"/>
        <v>106953</v>
      </c>
      <c r="Z25" t="str">
        <f t="shared" si="2"/>
        <v>zstrategy ~ relative_age | 0 | 0 | school_id</v>
      </c>
    </row>
    <row r="26" spans="1:26">
      <c r="A26">
        <v>25</v>
      </c>
      <c r="B26" t="s">
        <v>328</v>
      </c>
      <c r="C26" t="b">
        <v>0</v>
      </c>
      <c r="D26" t="s">
        <v>440</v>
      </c>
      <c r="E26" t="s">
        <v>445</v>
      </c>
      <c r="F26">
        <v>105358</v>
      </c>
      <c r="G26">
        <v>1.7346322611190501E-3</v>
      </c>
      <c r="H26">
        <v>1.7251570972201E-3</v>
      </c>
      <c r="I26">
        <v>0.99802245996926298</v>
      </c>
      <c r="J26">
        <v>183.071478194626</v>
      </c>
      <c r="K26" s="17">
        <v>1.1212369577021E-41</v>
      </c>
      <c r="L26">
        <v>105356</v>
      </c>
      <c r="M26">
        <v>105356</v>
      </c>
      <c r="X26" t="str">
        <f t="shared" si="0"/>
        <v>grade_5_not_apr_march_t8_ra_basic_zstrategy</v>
      </c>
      <c r="Y26">
        <f t="shared" si="1"/>
        <v>105358</v>
      </c>
      <c r="Z26" t="str">
        <f t="shared" si="2"/>
        <v>zstrategy ~ relative_age | 0 | 0 | school_id</v>
      </c>
    </row>
    <row r="27" spans="1:26">
      <c r="A27">
        <v>26</v>
      </c>
      <c r="B27" t="s">
        <v>330</v>
      </c>
      <c r="C27" t="b">
        <v>0</v>
      </c>
      <c r="D27" t="s">
        <v>440</v>
      </c>
      <c r="E27" t="s">
        <v>446</v>
      </c>
      <c r="F27">
        <v>100010</v>
      </c>
      <c r="G27">
        <v>1.3934989385639999E-3</v>
      </c>
      <c r="H27">
        <v>1.3835136723747701E-3</v>
      </c>
      <c r="I27">
        <v>0.99791826207429002</v>
      </c>
      <c r="J27">
        <v>139.555512306178</v>
      </c>
      <c r="K27" s="17">
        <v>3.4981622623959299E-32</v>
      </c>
      <c r="L27">
        <v>100008</v>
      </c>
      <c r="M27">
        <v>100008</v>
      </c>
      <c r="X27" t="str">
        <f t="shared" si="0"/>
        <v>grade_4_not_apr_march_t8_ra_basic_zstrategy</v>
      </c>
      <c r="Y27">
        <f t="shared" si="1"/>
        <v>100010</v>
      </c>
      <c r="Z27" t="str">
        <f t="shared" si="2"/>
        <v>zstrategy ~ relative_age | 0 | 0 | school_id</v>
      </c>
    </row>
    <row r="28" spans="1:26">
      <c r="A28">
        <v>27</v>
      </c>
      <c r="B28" t="s">
        <v>319</v>
      </c>
      <c r="C28" t="b">
        <v>0</v>
      </c>
      <c r="D28" t="s">
        <v>447</v>
      </c>
      <c r="E28" t="s">
        <v>448</v>
      </c>
      <c r="F28">
        <v>37773</v>
      </c>
      <c r="G28">
        <v>7.44476126402227E-4</v>
      </c>
      <c r="H28">
        <v>7.1802049843705496E-4</v>
      </c>
      <c r="I28">
        <v>0.997967518040489</v>
      </c>
      <c r="J28">
        <v>28.1405577437624</v>
      </c>
      <c r="K28" s="17">
        <v>1.13450952709865E-7</v>
      </c>
      <c r="L28">
        <v>37771</v>
      </c>
      <c r="M28">
        <v>37771</v>
      </c>
      <c r="X28" t="str">
        <f t="shared" si="0"/>
        <v>grade_9_not_apr_march_t8_ra_basic_zselfcontrol</v>
      </c>
      <c r="Y28">
        <f t="shared" si="1"/>
        <v>37773</v>
      </c>
      <c r="Z28" t="str">
        <f t="shared" si="2"/>
        <v>zselfcontrol ~ relative_age | 0 | 0 | school_id</v>
      </c>
    </row>
    <row r="29" spans="1:26">
      <c r="A29">
        <v>28</v>
      </c>
      <c r="B29" t="s">
        <v>322</v>
      </c>
      <c r="C29" t="b">
        <v>0</v>
      </c>
      <c r="D29" t="s">
        <v>447</v>
      </c>
      <c r="E29" t="s">
        <v>449</v>
      </c>
      <c r="F29">
        <v>38424</v>
      </c>
      <c r="G29">
        <v>5.8006125663923101E-4</v>
      </c>
      <c r="H29">
        <v>5.5404959824711898E-4</v>
      </c>
      <c r="I29">
        <v>0.999085580337011</v>
      </c>
      <c r="J29">
        <v>22.3000489970369</v>
      </c>
      <c r="K29" s="17">
        <v>2.34022929688258E-6</v>
      </c>
      <c r="L29">
        <v>38422</v>
      </c>
      <c r="M29">
        <v>38422</v>
      </c>
      <c r="X29" t="str">
        <f t="shared" si="0"/>
        <v>grade_8_not_apr_march_t8_ra_basic_zselfcontrol</v>
      </c>
      <c r="Y29">
        <f t="shared" si="1"/>
        <v>38424</v>
      </c>
      <c r="Z29" t="str">
        <f t="shared" si="2"/>
        <v>zselfcontrol ~ relative_age | 0 | 0 | school_id</v>
      </c>
    </row>
    <row r="30" spans="1:26">
      <c r="A30">
        <v>29</v>
      </c>
      <c r="B30" t="s">
        <v>324</v>
      </c>
      <c r="C30" t="b">
        <v>0</v>
      </c>
      <c r="D30" t="s">
        <v>447</v>
      </c>
      <c r="E30" t="s">
        <v>450</v>
      </c>
      <c r="F30">
        <v>38473</v>
      </c>
      <c r="G30">
        <v>6.1337555774203603E-4</v>
      </c>
      <c r="H30">
        <v>5.8739789601125502E-4</v>
      </c>
      <c r="I30">
        <v>0.99951165409114295</v>
      </c>
      <c r="J30">
        <v>23.611653893269899</v>
      </c>
      <c r="K30" s="17">
        <v>1.1833484966431101E-6</v>
      </c>
      <c r="L30">
        <v>38471</v>
      </c>
      <c r="M30">
        <v>38471</v>
      </c>
      <c r="X30" t="str">
        <f t="shared" si="0"/>
        <v>grade_6_not_apr_march_t8_ra_basic_zselfcontrol</v>
      </c>
      <c r="Y30">
        <f t="shared" si="1"/>
        <v>38473</v>
      </c>
      <c r="Z30" t="str">
        <f t="shared" si="2"/>
        <v>zselfcontrol ~ relative_age | 0 | 0 | school_id</v>
      </c>
    </row>
    <row r="31" spans="1:26">
      <c r="A31">
        <v>30</v>
      </c>
      <c r="B31" t="s">
        <v>326</v>
      </c>
      <c r="C31" t="b">
        <v>0</v>
      </c>
      <c r="D31" t="s">
        <v>447</v>
      </c>
      <c r="E31" t="s">
        <v>451</v>
      </c>
      <c r="F31">
        <v>37965</v>
      </c>
      <c r="G31">
        <v>4.7478239619608102E-4</v>
      </c>
      <c r="H31">
        <v>4.4845346493116401E-4</v>
      </c>
      <c r="I31">
        <v>1.00170039460788</v>
      </c>
      <c r="J31">
        <v>18.032725727522699</v>
      </c>
      <c r="K31" s="17">
        <v>2.1765597692033401E-5</v>
      </c>
      <c r="L31">
        <v>37963</v>
      </c>
      <c r="M31">
        <v>37963</v>
      </c>
      <c r="X31" t="str">
        <f t="shared" si="0"/>
        <v>grade_7_not_apr_march_t8_ra_basic_zselfcontrol</v>
      </c>
      <c r="Y31">
        <f t="shared" si="1"/>
        <v>37965</v>
      </c>
      <c r="Z31" t="str">
        <f t="shared" si="2"/>
        <v>zselfcontrol ~ relative_age | 0 | 0 | school_id</v>
      </c>
    </row>
    <row r="32" spans="1:26">
      <c r="A32">
        <v>31</v>
      </c>
      <c r="B32" t="s">
        <v>328</v>
      </c>
      <c r="C32" t="b">
        <v>0</v>
      </c>
      <c r="D32" t="s">
        <v>447</v>
      </c>
      <c r="E32" t="s">
        <v>452</v>
      </c>
      <c r="F32">
        <v>38665</v>
      </c>
      <c r="G32">
        <v>9.6569469760575204E-4</v>
      </c>
      <c r="H32">
        <v>9.3985515320138503E-4</v>
      </c>
      <c r="I32">
        <v>1.00051651221384</v>
      </c>
      <c r="J32">
        <v>37.372744754976097</v>
      </c>
      <c r="K32" s="17">
        <v>9.8507974533048706E-10</v>
      </c>
      <c r="L32">
        <v>38663</v>
      </c>
      <c r="M32">
        <v>38663</v>
      </c>
      <c r="X32" t="str">
        <f t="shared" si="0"/>
        <v>grade_5_not_apr_march_t8_ra_basic_zselfcontrol</v>
      </c>
      <c r="Y32">
        <f t="shared" si="1"/>
        <v>38665</v>
      </c>
      <c r="Z32" t="str">
        <f t="shared" si="2"/>
        <v>zselfcontrol ~ relative_age | 0 | 0 | school_id</v>
      </c>
    </row>
    <row r="33" spans="1:26">
      <c r="A33">
        <v>32</v>
      </c>
      <c r="B33" t="s">
        <v>330</v>
      </c>
      <c r="C33" t="b">
        <v>0</v>
      </c>
      <c r="D33" t="s">
        <v>447</v>
      </c>
      <c r="E33" t="s">
        <v>453</v>
      </c>
      <c r="F33">
        <v>36166</v>
      </c>
      <c r="G33">
        <v>1.1741169203703199E-3</v>
      </c>
      <c r="H33">
        <v>1.14649757839813E-3</v>
      </c>
      <c r="I33">
        <v>0.998075051393289</v>
      </c>
      <c r="J33">
        <v>42.510676813215099</v>
      </c>
      <c r="K33" s="17">
        <v>7.1221875726181398E-11</v>
      </c>
      <c r="L33">
        <v>36164</v>
      </c>
      <c r="M33">
        <v>36164</v>
      </c>
      <c r="X33" t="str">
        <f t="shared" si="0"/>
        <v>grade_4_not_apr_march_t8_ra_basic_zselfcontrol</v>
      </c>
      <c r="Y33">
        <f t="shared" si="1"/>
        <v>36166</v>
      </c>
      <c r="Z33" t="str">
        <f t="shared" si="2"/>
        <v>zselfcontrol ~ relative_age | 0 | 0 | school_id</v>
      </c>
    </row>
    <row r="34" spans="1:26">
      <c r="A34">
        <v>33</v>
      </c>
      <c r="B34" t="s">
        <v>319</v>
      </c>
      <c r="C34" t="b">
        <v>0</v>
      </c>
      <c r="D34" t="s">
        <v>454</v>
      </c>
      <c r="E34" t="s">
        <v>455</v>
      </c>
      <c r="F34">
        <v>39226</v>
      </c>
      <c r="G34">
        <v>1.34340310125501E-3</v>
      </c>
      <c r="H34">
        <v>1.3179427556273501E-3</v>
      </c>
      <c r="I34">
        <v>1.0009527922713</v>
      </c>
      <c r="J34">
        <v>52.764527273201601</v>
      </c>
      <c r="K34" s="17">
        <v>3.8301303259203999E-13</v>
      </c>
      <c r="L34">
        <v>39224</v>
      </c>
      <c r="M34">
        <v>39224</v>
      </c>
      <c r="X34" t="str">
        <f t="shared" si="0"/>
        <v>grade_9_not_apr_march_t8_ra_basic_zselfefficacy</v>
      </c>
      <c r="Y34">
        <f t="shared" si="1"/>
        <v>39226</v>
      </c>
      <c r="Z34" t="str">
        <f t="shared" si="2"/>
        <v>zselfefficacy ~ relative_age | 0 | 0 | school_id</v>
      </c>
    </row>
    <row r="35" spans="1:26">
      <c r="A35">
        <v>34</v>
      </c>
      <c r="B35" t="s">
        <v>322</v>
      </c>
      <c r="C35" t="b">
        <v>0</v>
      </c>
      <c r="D35" t="s">
        <v>454</v>
      </c>
      <c r="E35" t="s">
        <v>456</v>
      </c>
      <c r="F35">
        <v>38853</v>
      </c>
      <c r="G35">
        <v>1.2294073844389701E-3</v>
      </c>
      <c r="H35">
        <v>1.20369966539402E-3</v>
      </c>
      <c r="I35">
        <v>1.0000528836483</v>
      </c>
      <c r="J35">
        <v>47.822499627022403</v>
      </c>
      <c r="K35" s="17">
        <v>4.73806912881335E-12</v>
      </c>
      <c r="L35">
        <v>38851</v>
      </c>
      <c r="M35">
        <v>38851</v>
      </c>
      <c r="X35" t="str">
        <f t="shared" si="0"/>
        <v>grade_8_not_apr_march_t8_ra_basic_zselfefficacy</v>
      </c>
      <c r="Y35">
        <f t="shared" si="1"/>
        <v>38853</v>
      </c>
      <c r="Z35" t="str">
        <f t="shared" si="2"/>
        <v>zselfefficacy ~ relative_age | 0 | 0 | school_id</v>
      </c>
    </row>
    <row r="36" spans="1:26">
      <c r="A36">
        <v>35</v>
      </c>
      <c r="B36" t="s">
        <v>324</v>
      </c>
      <c r="C36" t="b">
        <v>0</v>
      </c>
      <c r="D36" t="s">
        <v>454</v>
      </c>
      <c r="E36" t="s">
        <v>457</v>
      </c>
      <c r="F36">
        <v>38510</v>
      </c>
      <c r="G36">
        <v>1.0259448299779199E-3</v>
      </c>
      <c r="H36">
        <v>1.0000028424644899E-3</v>
      </c>
      <c r="I36">
        <v>0.99868897782432797</v>
      </c>
      <c r="J36">
        <v>39.547657227259897</v>
      </c>
      <c r="K36" s="17">
        <v>3.2357962626605299E-10</v>
      </c>
      <c r="L36">
        <v>38508</v>
      </c>
      <c r="M36">
        <v>38508</v>
      </c>
      <c r="X36" t="str">
        <f t="shared" si="0"/>
        <v>grade_6_not_apr_march_t8_ra_basic_zselfefficacy</v>
      </c>
      <c r="Y36">
        <f t="shared" si="1"/>
        <v>38510</v>
      </c>
      <c r="Z36" t="str">
        <f t="shared" si="2"/>
        <v>zselfefficacy ~ relative_age | 0 | 0 | school_id</v>
      </c>
    </row>
    <row r="37" spans="1:26">
      <c r="A37">
        <v>36</v>
      </c>
      <c r="B37" t="s">
        <v>326</v>
      </c>
      <c r="C37" t="b">
        <v>0</v>
      </c>
      <c r="D37" t="s">
        <v>454</v>
      </c>
      <c r="E37" t="s">
        <v>458</v>
      </c>
      <c r="F37">
        <v>36337</v>
      </c>
      <c r="G37">
        <v>1.3598913002970099E-3</v>
      </c>
      <c r="H37">
        <v>1.33240705346349E-3</v>
      </c>
      <c r="I37">
        <v>0.99714991015019006</v>
      </c>
      <c r="J37">
        <v>49.478936371411201</v>
      </c>
      <c r="K37" s="17">
        <v>2.0405367197511499E-12</v>
      </c>
      <c r="L37">
        <v>36335</v>
      </c>
      <c r="M37">
        <v>36335</v>
      </c>
      <c r="X37" t="str">
        <f t="shared" si="0"/>
        <v>grade_7_not_apr_march_t8_ra_basic_zselfefficacy</v>
      </c>
      <c r="Y37">
        <f t="shared" si="1"/>
        <v>36337</v>
      </c>
      <c r="Z37" t="str">
        <f t="shared" si="2"/>
        <v>zselfefficacy ~ relative_age | 0 | 0 | school_id</v>
      </c>
    </row>
    <row r="38" spans="1:26">
      <c r="A38">
        <v>37</v>
      </c>
      <c r="B38" t="s">
        <v>328</v>
      </c>
      <c r="C38" t="b">
        <v>0</v>
      </c>
      <c r="D38" t="s">
        <v>454</v>
      </c>
      <c r="E38" t="s">
        <v>459</v>
      </c>
      <c r="F38">
        <v>37472</v>
      </c>
      <c r="G38">
        <v>1.6912175511656401E-3</v>
      </c>
      <c r="H38">
        <v>1.66457466932823E-3</v>
      </c>
      <c r="I38">
        <v>0.997843724895499</v>
      </c>
      <c r="J38">
        <v>63.477275524644099</v>
      </c>
      <c r="K38" s="17">
        <v>1.66783040528113E-15</v>
      </c>
      <c r="L38">
        <v>37470</v>
      </c>
      <c r="M38">
        <v>37470</v>
      </c>
      <c r="X38" t="str">
        <f t="shared" si="0"/>
        <v>grade_5_not_apr_march_t8_ra_basic_zselfefficacy</v>
      </c>
      <c r="Y38">
        <f t="shared" si="1"/>
        <v>37472</v>
      </c>
      <c r="Z38" t="str">
        <f t="shared" si="2"/>
        <v>zselfefficacy ~ relative_age | 0 | 0 | school_id</v>
      </c>
    </row>
    <row r="39" spans="1:26">
      <c r="A39">
        <v>38</v>
      </c>
      <c r="B39" t="s">
        <v>319</v>
      </c>
      <c r="C39" t="b">
        <v>0</v>
      </c>
      <c r="D39" t="s">
        <v>460</v>
      </c>
      <c r="E39" t="s">
        <v>461</v>
      </c>
      <c r="F39">
        <v>39415</v>
      </c>
      <c r="G39">
        <v>5.0129133409432096E-4</v>
      </c>
      <c r="H39">
        <v>4.7593171395199401E-4</v>
      </c>
      <c r="I39">
        <v>0.999657907995538</v>
      </c>
      <c r="J39">
        <v>19.767304529118299</v>
      </c>
      <c r="K39" s="17">
        <v>8.77047423481915E-6</v>
      </c>
      <c r="L39">
        <v>39413</v>
      </c>
      <c r="M39">
        <v>39413</v>
      </c>
      <c r="X39" t="str">
        <f t="shared" si="0"/>
        <v>grade_9_not_apr_march_t8_ra_basic_zdilligence</v>
      </c>
      <c r="Y39">
        <f t="shared" si="1"/>
        <v>39415</v>
      </c>
      <c r="Z39" t="str">
        <f t="shared" si="2"/>
        <v>zdilligence ~ relative_age | 0 | 0 | school_id</v>
      </c>
    </row>
    <row r="40" spans="1:26">
      <c r="A40">
        <v>39</v>
      </c>
      <c r="B40" t="s">
        <v>322</v>
      </c>
      <c r="C40" t="b">
        <v>0</v>
      </c>
      <c r="D40" t="s">
        <v>460</v>
      </c>
      <c r="E40" t="s">
        <v>462</v>
      </c>
      <c r="F40">
        <v>36722</v>
      </c>
      <c r="G40">
        <v>5.9134355153342096E-4</v>
      </c>
      <c r="H40">
        <v>5.6412654019222198E-4</v>
      </c>
      <c r="I40">
        <v>0.997819058530245</v>
      </c>
      <c r="J40">
        <v>21.726983323790002</v>
      </c>
      <c r="K40" s="17">
        <v>3.1544183057448402E-6</v>
      </c>
      <c r="L40">
        <v>36720</v>
      </c>
      <c r="M40">
        <v>36720</v>
      </c>
      <c r="X40" t="str">
        <f t="shared" si="0"/>
        <v>grade_8_not_apr_march_t8_ra_basic_zdilligence</v>
      </c>
      <c r="Y40">
        <f t="shared" si="1"/>
        <v>36722</v>
      </c>
      <c r="Z40" t="str">
        <f t="shared" si="2"/>
        <v>zdilligence ~ relative_age | 0 | 0 | school_id</v>
      </c>
    </row>
    <row r="41" spans="1:26">
      <c r="A41">
        <v>40</v>
      </c>
      <c r="B41" t="s">
        <v>324</v>
      </c>
      <c r="C41" t="b">
        <v>0</v>
      </c>
      <c r="D41" t="s">
        <v>460</v>
      </c>
      <c r="E41" t="s">
        <v>463</v>
      </c>
      <c r="F41">
        <v>38304</v>
      </c>
      <c r="G41">
        <v>1.1168569627877001E-3</v>
      </c>
      <c r="H41">
        <v>1.0907778248044899E-3</v>
      </c>
      <c r="I41">
        <v>0.999328817249167</v>
      </c>
      <c r="J41">
        <v>42.825685553791303</v>
      </c>
      <c r="K41" s="17">
        <v>6.05948880628349E-11</v>
      </c>
      <c r="L41">
        <v>38302</v>
      </c>
      <c r="M41">
        <v>38302</v>
      </c>
      <c r="X41" t="str">
        <f t="shared" si="0"/>
        <v>grade_6_not_apr_march_t8_ra_basic_zdilligence</v>
      </c>
      <c r="Y41">
        <f t="shared" si="1"/>
        <v>38304</v>
      </c>
      <c r="Z41" t="str">
        <f t="shared" si="2"/>
        <v>zdilligence ~ relative_age | 0 | 0 | school_id</v>
      </c>
    </row>
    <row r="42" spans="1:26">
      <c r="A42">
        <v>41</v>
      </c>
      <c r="B42" t="s">
        <v>326</v>
      </c>
      <c r="C42" t="b">
        <v>0</v>
      </c>
      <c r="D42" t="s">
        <v>460</v>
      </c>
      <c r="E42" t="s">
        <v>464</v>
      </c>
      <c r="F42">
        <v>37482</v>
      </c>
      <c r="G42">
        <v>6.1105352176737601E-4</v>
      </c>
      <c r="H42">
        <v>5.8438892874501701E-4</v>
      </c>
      <c r="I42">
        <v>1.00383731572584</v>
      </c>
      <c r="J42">
        <v>22.916289074986398</v>
      </c>
      <c r="K42" s="17">
        <v>1.69856419876209E-6</v>
      </c>
      <c r="L42">
        <v>37480</v>
      </c>
      <c r="M42">
        <v>37480</v>
      </c>
      <c r="X42" t="str">
        <f t="shared" si="0"/>
        <v>grade_7_not_apr_march_t8_ra_basic_zdilligence</v>
      </c>
      <c r="Y42">
        <f t="shared" si="1"/>
        <v>37482</v>
      </c>
      <c r="Z42" t="str">
        <f t="shared" si="2"/>
        <v>zdilligence ~ relative_age | 0 | 0 | school_id</v>
      </c>
    </row>
    <row r="43" spans="1:26">
      <c r="A43">
        <v>42</v>
      </c>
      <c r="B43" t="s">
        <v>319</v>
      </c>
      <c r="C43" t="b">
        <v>0</v>
      </c>
      <c r="D43" t="s">
        <v>320</v>
      </c>
      <c r="E43" t="s">
        <v>321</v>
      </c>
      <c r="F43">
        <v>117007</v>
      </c>
      <c r="G43" s="17">
        <v>2.9345556904319099E-5</v>
      </c>
      <c r="H43" s="17">
        <v>2.0799164404672298E-5</v>
      </c>
      <c r="I43">
        <v>5.2775405195172702</v>
      </c>
      <c r="J43">
        <v>3.4336776487726901</v>
      </c>
      <c r="K43">
        <v>6.3882219664181006E-2</v>
      </c>
      <c r="L43">
        <v>117005</v>
      </c>
      <c r="M43">
        <v>117005</v>
      </c>
      <c r="X43" t="str">
        <f t="shared" si="0"/>
        <v>grade_9_not_apr_march_t8_ra_basic_hourshome</v>
      </c>
      <c r="Y43">
        <f t="shared" si="1"/>
        <v>117007</v>
      </c>
      <c r="Z43" t="str">
        <f t="shared" si="2"/>
        <v>hourshome ~ relative_age | 0 | 0 | school_id</v>
      </c>
    </row>
    <row r="44" spans="1:26">
      <c r="A44">
        <v>43</v>
      </c>
      <c r="B44" t="s">
        <v>322</v>
      </c>
      <c r="C44" t="b">
        <v>0</v>
      </c>
      <c r="D44" t="s">
        <v>320</v>
      </c>
      <c r="E44" t="s">
        <v>323</v>
      </c>
      <c r="F44">
        <v>113869</v>
      </c>
      <c r="G44" s="17">
        <v>9.4842023538925594E-5</v>
      </c>
      <c r="H44" s="17">
        <v>8.60606807620012E-5</v>
      </c>
      <c r="I44">
        <v>5.2851524919030499</v>
      </c>
      <c r="J44">
        <v>10.8004010261952</v>
      </c>
      <c r="K44">
        <v>1.01508789753907E-3</v>
      </c>
      <c r="L44">
        <v>113867</v>
      </c>
      <c r="M44">
        <v>113867</v>
      </c>
      <c r="X44" t="str">
        <f t="shared" si="0"/>
        <v>grade_8_not_apr_march_t8_ra_basic_hourshome</v>
      </c>
      <c r="Y44">
        <f t="shared" si="1"/>
        <v>113869</v>
      </c>
      <c r="Z44" t="str">
        <f t="shared" si="2"/>
        <v>hourshome ~ relative_age | 0 | 0 | school_id</v>
      </c>
    </row>
    <row r="45" spans="1:26">
      <c r="A45">
        <v>44</v>
      </c>
      <c r="B45" t="s">
        <v>324</v>
      </c>
      <c r="C45" t="b">
        <v>0</v>
      </c>
      <c r="D45" t="s">
        <v>320</v>
      </c>
      <c r="E45" t="s">
        <v>325</v>
      </c>
      <c r="F45">
        <v>115422</v>
      </c>
      <c r="G45" s="17">
        <v>9.4304426659050995E-5</v>
      </c>
      <c r="H45" s="17">
        <v>8.56412340097812E-5</v>
      </c>
      <c r="I45">
        <v>5.4899012959688198</v>
      </c>
      <c r="J45">
        <v>10.8856434893558</v>
      </c>
      <c r="K45">
        <v>9.6941834095643398E-4</v>
      </c>
      <c r="L45">
        <v>115420</v>
      </c>
      <c r="M45">
        <v>115420</v>
      </c>
      <c r="X45" t="str">
        <f t="shared" si="0"/>
        <v>grade_6_not_apr_march_t8_ra_basic_hourshome</v>
      </c>
      <c r="Y45">
        <f t="shared" si="1"/>
        <v>115422</v>
      </c>
      <c r="Z45" t="str">
        <f t="shared" si="2"/>
        <v>hourshome ~ relative_age | 0 | 0 | school_id</v>
      </c>
    </row>
    <row r="46" spans="1:26">
      <c r="A46">
        <v>45</v>
      </c>
      <c r="B46" t="s">
        <v>326</v>
      </c>
      <c r="C46" t="b">
        <v>0</v>
      </c>
      <c r="D46" t="s">
        <v>320</v>
      </c>
      <c r="E46" t="s">
        <v>327</v>
      </c>
      <c r="F46">
        <v>111934</v>
      </c>
      <c r="G46" s="17">
        <v>4.1428061928364702E-8</v>
      </c>
      <c r="H46" s="17">
        <v>-8.8925672081519008E-6</v>
      </c>
      <c r="I46">
        <v>5.1250047021998002</v>
      </c>
      <c r="J46">
        <v>4.6371260198728604E-3</v>
      </c>
      <c r="K46">
        <v>0.94570898074333098</v>
      </c>
      <c r="L46">
        <v>111932</v>
      </c>
      <c r="M46">
        <v>111932</v>
      </c>
      <c r="X46" t="str">
        <f t="shared" si="0"/>
        <v>grade_7_not_apr_march_t8_ra_basic_hourshome</v>
      </c>
      <c r="Y46">
        <f t="shared" si="1"/>
        <v>111934</v>
      </c>
      <c r="Z46" t="str">
        <f t="shared" si="2"/>
        <v>hourshome ~ relative_age | 0 | 0 | school_id</v>
      </c>
    </row>
    <row r="47" spans="1:26">
      <c r="A47">
        <v>46</v>
      </c>
      <c r="B47" t="s">
        <v>328</v>
      </c>
      <c r="C47" t="b">
        <v>0</v>
      </c>
      <c r="D47" t="s">
        <v>320</v>
      </c>
      <c r="E47" t="s">
        <v>329</v>
      </c>
      <c r="F47">
        <v>111477</v>
      </c>
      <c r="G47" s="17">
        <v>2.92124473805051E-5</v>
      </c>
      <c r="H47" s="17">
        <v>2.0242088218935799E-5</v>
      </c>
      <c r="I47">
        <v>5.7570585584901002</v>
      </c>
      <c r="J47">
        <v>3.2565527036163</v>
      </c>
      <c r="K47">
        <v>7.11412304375445E-2</v>
      </c>
      <c r="L47">
        <v>111475</v>
      </c>
      <c r="M47">
        <v>111475</v>
      </c>
      <c r="X47" t="str">
        <f t="shared" si="0"/>
        <v>grade_5_not_apr_march_t8_ra_basic_hourshome</v>
      </c>
      <c r="Y47">
        <f t="shared" si="1"/>
        <v>111477</v>
      </c>
      <c r="Z47" t="str">
        <f t="shared" si="2"/>
        <v>hourshome ~ relative_age | 0 | 0 | school_id</v>
      </c>
    </row>
    <row r="48" spans="1:26">
      <c r="A48">
        <v>47</v>
      </c>
      <c r="B48" t="s">
        <v>330</v>
      </c>
      <c r="C48" t="b">
        <v>0</v>
      </c>
      <c r="D48" t="s">
        <v>320</v>
      </c>
      <c r="E48" t="s">
        <v>331</v>
      </c>
      <c r="F48">
        <v>108137</v>
      </c>
      <c r="G48" s="17">
        <v>2.27027589948276E-5</v>
      </c>
      <c r="H48" s="17">
        <v>1.34552693084045E-5</v>
      </c>
      <c r="I48">
        <v>6.1683117186405196</v>
      </c>
      <c r="J48">
        <v>2.4550185796008201</v>
      </c>
      <c r="K48">
        <v>0.117152708778803</v>
      </c>
      <c r="L48">
        <v>108135</v>
      </c>
      <c r="M48">
        <v>108135</v>
      </c>
      <c r="X48" t="str">
        <f t="shared" si="0"/>
        <v>grade_4_not_apr_march_t8_ra_basic_hourshome</v>
      </c>
      <c r="Y48">
        <f t="shared" si="1"/>
        <v>108137</v>
      </c>
      <c r="Z48" t="str">
        <f t="shared" si="2"/>
        <v>hourshome ~ relative_age | 0 | 0 | school_id</v>
      </c>
    </row>
    <row r="49" spans="1:26">
      <c r="A49">
        <v>48</v>
      </c>
      <c r="B49" t="s">
        <v>319</v>
      </c>
      <c r="C49" t="b">
        <v>0</v>
      </c>
      <c r="D49" t="s">
        <v>332</v>
      </c>
      <c r="E49" t="s">
        <v>333</v>
      </c>
      <c r="F49">
        <v>117159</v>
      </c>
      <c r="G49" s="17">
        <v>9.3141048078005601E-5</v>
      </c>
      <c r="H49" s="17">
        <v>8.4606288234700995E-5</v>
      </c>
      <c r="I49">
        <v>4.0442660242896604</v>
      </c>
      <c r="J49">
        <v>10.9131422311801</v>
      </c>
      <c r="K49">
        <v>9.5513025854087003E-4</v>
      </c>
      <c r="L49">
        <v>117157</v>
      </c>
      <c r="M49">
        <v>117157</v>
      </c>
      <c r="X49" t="str">
        <f t="shared" si="0"/>
        <v>grade_9_not_apr_march_t8_ra_basic_hoursprep</v>
      </c>
      <c r="Y49">
        <f t="shared" si="1"/>
        <v>117159</v>
      </c>
      <c r="Z49" t="str">
        <f t="shared" si="2"/>
        <v>hoursprep ~ relative_age | 0 | 0 | school_id</v>
      </c>
    </row>
    <row r="50" spans="1:26">
      <c r="A50">
        <v>49</v>
      </c>
      <c r="B50" t="s">
        <v>322</v>
      </c>
      <c r="C50" t="b">
        <v>0</v>
      </c>
      <c r="D50" t="s">
        <v>332</v>
      </c>
      <c r="E50" t="s">
        <v>334</v>
      </c>
      <c r="F50">
        <v>114297</v>
      </c>
      <c r="G50">
        <v>2.5716331510015498E-4</v>
      </c>
      <c r="H50">
        <v>2.4841627597604898E-4</v>
      </c>
      <c r="I50">
        <v>3.6171532106839002</v>
      </c>
      <c r="J50">
        <v>29.4000417115628</v>
      </c>
      <c r="K50" s="17">
        <v>5.8995260707789198E-8</v>
      </c>
      <c r="L50">
        <v>114295</v>
      </c>
      <c r="M50">
        <v>114295</v>
      </c>
      <c r="X50" t="str">
        <f t="shared" si="0"/>
        <v>grade_8_not_apr_march_t8_ra_basic_hoursprep</v>
      </c>
      <c r="Y50">
        <f t="shared" si="1"/>
        <v>114297</v>
      </c>
      <c r="Z50" t="str">
        <f t="shared" si="2"/>
        <v>hoursprep ~ relative_age | 0 | 0 | school_id</v>
      </c>
    </row>
    <row r="51" spans="1:26">
      <c r="A51">
        <v>50</v>
      </c>
      <c r="B51" t="s">
        <v>324</v>
      </c>
      <c r="C51" t="b">
        <v>0</v>
      </c>
      <c r="D51" t="s">
        <v>332</v>
      </c>
      <c r="E51" t="s">
        <v>335</v>
      </c>
      <c r="F51">
        <v>115655</v>
      </c>
      <c r="G51" s="17">
        <v>4.6224017811493298E-5</v>
      </c>
      <c r="H51" s="17">
        <v>3.7577862709858903E-5</v>
      </c>
      <c r="I51">
        <v>3.9369406885976601</v>
      </c>
      <c r="J51">
        <v>5.3461934544940997</v>
      </c>
      <c r="K51">
        <v>2.07693094919029E-2</v>
      </c>
      <c r="L51">
        <v>115653</v>
      </c>
      <c r="M51">
        <v>115653</v>
      </c>
      <c r="X51" t="str">
        <f t="shared" si="0"/>
        <v>grade_6_not_apr_march_t8_ra_basic_hoursprep</v>
      </c>
      <c r="Y51">
        <f t="shared" si="1"/>
        <v>115655</v>
      </c>
      <c r="Z51" t="str">
        <f t="shared" si="2"/>
        <v>hoursprep ~ relative_age | 0 | 0 | school_id</v>
      </c>
    </row>
    <row r="52" spans="1:26">
      <c r="A52">
        <v>51</v>
      </c>
      <c r="B52" t="s">
        <v>326</v>
      </c>
      <c r="C52" t="b">
        <v>0</v>
      </c>
      <c r="D52" t="s">
        <v>332</v>
      </c>
      <c r="E52" t="s">
        <v>336</v>
      </c>
      <c r="F52">
        <v>112095</v>
      </c>
      <c r="G52">
        <v>1.2256897429202901E-4</v>
      </c>
      <c r="H52">
        <v>1.13648904073282E-4</v>
      </c>
      <c r="I52">
        <v>3.53938033265274</v>
      </c>
      <c r="J52">
        <v>13.7408082320873</v>
      </c>
      <c r="K52">
        <v>2.0994613678387801E-4</v>
      </c>
      <c r="L52">
        <v>112093</v>
      </c>
      <c r="M52">
        <v>112093</v>
      </c>
      <c r="X52" t="str">
        <f t="shared" si="0"/>
        <v>grade_7_not_apr_march_t8_ra_basic_hoursprep</v>
      </c>
      <c r="Y52">
        <f t="shared" si="1"/>
        <v>112095</v>
      </c>
      <c r="Z52" t="str">
        <f t="shared" si="2"/>
        <v>hoursprep ~ relative_age | 0 | 0 | school_id</v>
      </c>
    </row>
    <row r="53" spans="1:26">
      <c r="A53">
        <v>52</v>
      </c>
      <c r="B53" t="s">
        <v>328</v>
      </c>
      <c r="C53" t="b">
        <v>0</v>
      </c>
      <c r="D53" t="s">
        <v>332</v>
      </c>
      <c r="E53" t="s">
        <v>337</v>
      </c>
      <c r="F53">
        <v>111868</v>
      </c>
      <c r="G53" s="17">
        <v>2.5729015556150901E-5</v>
      </c>
      <c r="H53" s="17">
        <v>1.67899789322856E-5</v>
      </c>
      <c r="I53">
        <v>4.0797685803176904</v>
      </c>
      <c r="J53">
        <v>2.8782761094151699</v>
      </c>
      <c r="K53">
        <v>8.9784874754147995E-2</v>
      </c>
      <c r="L53">
        <v>111866</v>
      </c>
      <c r="M53">
        <v>111866</v>
      </c>
      <c r="X53" t="str">
        <f t="shared" si="0"/>
        <v>grade_5_not_apr_march_t8_ra_basic_hoursprep</v>
      </c>
      <c r="Y53">
        <f t="shared" si="1"/>
        <v>111868</v>
      </c>
      <c r="Z53" t="str">
        <f t="shared" si="2"/>
        <v>hoursprep ~ relative_age | 0 | 0 | school_id</v>
      </c>
    </row>
    <row r="54" spans="1:26">
      <c r="A54">
        <v>53</v>
      </c>
      <c r="B54" t="s">
        <v>330</v>
      </c>
      <c r="C54" t="b">
        <v>0</v>
      </c>
      <c r="D54" t="s">
        <v>332</v>
      </c>
      <c r="E54" t="s">
        <v>338</v>
      </c>
      <c r="F54">
        <v>110013</v>
      </c>
      <c r="G54">
        <v>2.45233263189339E-4</v>
      </c>
      <c r="H54">
        <v>2.3614549226891299E-4</v>
      </c>
      <c r="I54">
        <v>4.2197192121768197</v>
      </c>
      <c r="J54">
        <v>26.9849741299854</v>
      </c>
      <c r="K54" s="17">
        <v>2.0540758476319199E-7</v>
      </c>
      <c r="L54">
        <v>110011</v>
      </c>
      <c r="M54">
        <v>110011</v>
      </c>
      <c r="X54" t="str">
        <f t="shared" si="0"/>
        <v>grade_4_not_apr_march_t8_ra_basic_hoursprep</v>
      </c>
      <c r="Y54">
        <f t="shared" si="1"/>
        <v>110013</v>
      </c>
      <c r="Z54" t="str">
        <f t="shared" si="2"/>
        <v>hoursprep ~ relative_age | 0 | 0 | school_id</v>
      </c>
    </row>
    <row r="55" spans="1:26">
      <c r="A55">
        <v>54</v>
      </c>
      <c r="B55" t="s">
        <v>319</v>
      </c>
      <c r="C55" t="b">
        <v>0</v>
      </c>
      <c r="D55" t="s">
        <v>339</v>
      </c>
      <c r="E55" t="s">
        <v>340</v>
      </c>
      <c r="F55">
        <v>117007</v>
      </c>
      <c r="G55">
        <v>1.0621141008402899E-4</v>
      </c>
      <c r="H55" s="17">
        <v>9.76656745292903E-5</v>
      </c>
      <c r="I55">
        <v>6.6237731249889196</v>
      </c>
      <c r="J55">
        <v>12.4285860945362</v>
      </c>
      <c r="K55">
        <v>4.22973365910944E-4</v>
      </c>
      <c r="L55">
        <v>117005</v>
      </c>
      <c r="M55">
        <v>117005</v>
      </c>
      <c r="X55" t="str">
        <f t="shared" si="0"/>
        <v>grade_9_not_apr_march_t8_ra_basic_studytime</v>
      </c>
      <c r="Y55">
        <f t="shared" si="1"/>
        <v>117007</v>
      </c>
      <c r="Z55" t="str">
        <f t="shared" si="2"/>
        <v>studytime ~ relative_age | 0 | 0 | school_id</v>
      </c>
    </row>
    <row r="56" spans="1:26">
      <c r="A56">
        <v>55</v>
      </c>
      <c r="B56" t="s">
        <v>322</v>
      </c>
      <c r="C56" t="b">
        <v>0</v>
      </c>
      <c r="D56" t="s">
        <v>339</v>
      </c>
      <c r="E56" t="s">
        <v>341</v>
      </c>
      <c r="F56">
        <v>113869</v>
      </c>
      <c r="G56">
        <v>3.1587698552211198E-4</v>
      </c>
      <c r="H56">
        <v>3.0709758391311799E-4</v>
      </c>
      <c r="I56">
        <v>6.1424604968467804</v>
      </c>
      <c r="J56">
        <v>35.979329752669699</v>
      </c>
      <c r="K56" s="17">
        <v>2.0002056204259099E-9</v>
      </c>
      <c r="L56">
        <v>113867</v>
      </c>
      <c r="M56">
        <v>113867</v>
      </c>
      <c r="X56" t="str">
        <f t="shared" si="0"/>
        <v>grade_8_not_apr_march_t8_ra_basic_studytime</v>
      </c>
      <c r="Y56">
        <f t="shared" si="1"/>
        <v>113869</v>
      </c>
      <c r="Z56" t="str">
        <f t="shared" si="2"/>
        <v>studytime ~ relative_age | 0 | 0 | school_id</v>
      </c>
    </row>
    <row r="57" spans="1:26">
      <c r="A57">
        <v>56</v>
      </c>
      <c r="B57" t="s">
        <v>324</v>
      </c>
      <c r="C57" t="b">
        <v>0</v>
      </c>
      <c r="D57" t="s">
        <v>339</v>
      </c>
      <c r="E57" t="s">
        <v>342</v>
      </c>
      <c r="F57">
        <v>115422</v>
      </c>
      <c r="G57" s="17">
        <v>1.7090052797015201E-5</v>
      </c>
      <c r="H57" s="17">
        <v>8.4261911617034002E-6</v>
      </c>
      <c r="I57">
        <v>6.4642448696947197</v>
      </c>
      <c r="J57">
        <v>1.9725676051160099</v>
      </c>
      <c r="K57">
        <v>0.16017827968668699</v>
      </c>
      <c r="L57">
        <v>115420</v>
      </c>
      <c r="M57">
        <v>115420</v>
      </c>
      <c r="X57" t="str">
        <f t="shared" si="0"/>
        <v>grade_6_not_apr_march_t8_ra_basic_studytime</v>
      </c>
      <c r="Y57">
        <f t="shared" si="1"/>
        <v>115422</v>
      </c>
      <c r="Z57" t="str">
        <f t="shared" si="2"/>
        <v>studytime ~ relative_age | 0 | 0 | school_id</v>
      </c>
    </row>
    <row r="58" spans="1:26">
      <c r="A58">
        <v>57</v>
      </c>
      <c r="B58" t="s">
        <v>326</v>
      </c>
      <c r="C58" t="b">
        <v>0</v>
      </c>
      <c r="D58" t="s">
        <v>339</v>
      </c>
      <c r="E58" t="s">
        <v>343</v>
      </c>
      <c r="F58">
        <v>111934</v>
      </c>
      <c r="G58" s="17">
        <v>4.8284247378551597E-5</v>
      </c>
      <c r="H58" s="17">
        <v>3.9350683109673497E-5</v>
      </c>
      <c r="I58">
        <v>5.8232012590267104</v>
      </c>
      <c r="J58">
        <v>5.4048133449206199</v>
      </c>
      <c r="K58">
        <v>2.0083074943014201E-2</v>
      </c>
      <c r="L58">
        <v>111932</v>
      </c>
      <c r="M58">
        <v>111932</v>
      </c>
      <c r="X58" t="str">
        <f t="shared" si="0"/>
        <v>grade_7_not_apr_march_t8_ra_basic_studytime</v>
      </c>
      <c r="Y58">
        <f t="shared" si="1"/>
        <v>111934</v>
      </c>
      <c r="Z58" t="str">
        <f t="shared" si="2"/>
        <v>studytime ~ relative_age | 0 | 0 | school_id</v>
      </c>
    </row>
    <row r="59" spans="1:26">
      <c r="A59">
        <v>58</v>
      </c>
      <c r="B59" t="s">
        <v>328</v>
      </c>
      <c r="C59" t="b">
        <v>0</v>
      </c>
      <c r="D59" t="s">
        <v>339</v>
      </c>
      <c r="E59" t="s">
        <v>344</v>
      </c>
      <c r="F59">
        <v>111477</v>
      </c>
      <c r="G59" s="17">
        <v>2.2181792938886002E-6</v>
      </c>
      <c r="H59" s="17">
        <v>-6.7524220230819097E-6</v>
      </c>
      <c r="I59">
        <v>6.5015948346466201</v>
      </c>
      <c r="J59">
        <v>0.24727208528005101</v>
      </c>
      <c r="K59">
        <v>0.61900345049990302</v>
      </c>
      <c r="L59">
        <v>111475</v>
      </c>
      <c r="M59">
        <v>111475</v>
      </c>
      <c r="X59" t="str">
        <f t="shared" si="0"/>
        <v>grade_5_not_apr_march_t8_ra_basic_studytime</v>
      </c>
      <c r="Y59">
        <f t="shared" si="1"/>
        <v>111477</v>
      </c>
      <c r="Z59" t="str">
        <f t="shared" si="2"/>
        <v>studytime ~ relative_age | 0 | 0 | school_id</v>
      </c>
    </row>
    <row r="60" spans="1:26">
      <c r="A60">
        <v>59</v>
      </c>
      <c r="B60" t="s">
        <v>330</v>
      </c>
      <c r="C60" t="b">
        <v>0</v>
      </c>
      <c r="D60" t="s">
        <v>339</v>
      </c>
      <c r="E60" t="s">
        <v>345</v>
      </c>
      <c r="F60">
        <v>108137</v>
      </c>
      <c r="G60">
        <v>1.8299739039405301E-4</v>
      </c>
      <c r="H60">
        <v>1.73751383064191E-4</v>
      </c>
      <c r="I60">
        <v>6.6958998681834201</v>
      </c>
      <c r="J60">
        <v>19.792044702792101</v>
      </c>
      <c r="K60" s="17">
        <v>8.6427276754915705E-6</v>
      </c>
      <c r="L60">
        <v>108135</v>
      </c>
      <c r="M60">
        <v>108135</v>
      </c>
      <c r="X60" t="str">
        <f t="shared" si="0"/>
        <v>grade_4_not_apr_march_t8_ra_basic_studytime</v>
      </c>
      <c r="Y60">
        <f t="shared" si="1"/>
        <v>108137</v>
      </c>
      <c r="Z60" t="str">
        <f t="shared" si="2"/>
        <v>studytime ~ relative_age | 0 | 0 | school_id</v>
      </c>
    </row>
    <row r="61" spans="1:26">
      <c r="A61">
        <v>60</v>
      </c>
      <c r="B61" t="s">
        <v>319</v>
      </c>
      <c r="C61" t="b">
        <v>0</v>
      </c>
      <c r="D61" t="s">
        <v>346</v>
      </c>
      <c r="E61" t="s">
        <v>347</v>
      </c>
      <c r="F61">
        <v>117159</v>
      </c>
      <c r="G61" s="17">
        <v>9.9164089445591993E-5</v>
      </c>
      <c r="H61" s="17">
        <v>9.0629381012230503E-5</v>
      </c>
      <c r="I61">
        <v>0.45895896057700603</v>
      </c>
      <c r="J61">
        <v>11.618919406740501</v>
      </c>
      <c r="K61">
        <v>6.5306284961711997E-4</v>
      </c>
      <c r="L61">
        <v>117157</v>
      </c>
      <c r="M61">
        <v>117157</v>
      </c>
      <c r="X61" t="str">
        <f t="shared" si="0"/>
        <v>grade_9_not_apr_march_t8_ra_basic_cram</v>
      </c>
      <c r="Y61">
        <f t="shared" si="1"/>
        <v>117159</v>
      </c>
      <c r="Z61" t="str">
        <f t="shared" si="2"/>
        <v>cram ~ relative_age | 0 | 0 | school_id</v>
      </c>
    </row>
    <row r="62" spans="1:26">
      <c r="A62">
        <v>61</v>
      </c>
      <c r="B62" t="s">
        <v>322</v>
      </c>
      <c r="C62" t="b">
        <v>0</v>
      </c>
      <c r="D62" t="s">
        <v>346</v>
      </c>
      <c r="E62" t="s">
        <v>348</v>
      </c>
      <c r="F62">
        <v>114297</v>
      </c>
      <c r="G62">
        <v>2.0111377544011801E-4</v>
      </c>
      <c r="H62">
        <v>1.9236624592233701E-4</v>
      </c>
      <c r="I62">
        <v>0.49020546324240999</v>
      </c>
      <c r="J62">
        <v>22.990922755204501</v>
      </c>
      <c r="K62" s="17">
        <v>1.62972526874723E-6</v>
      </c>
      <c r="L62">
        <v>114295</v>
      </c>
      <c r="M62">
        <v>114295</v>
      </c>
      <c r="X62" t="str">
        <f t="shared" si="0"/>
        <v>grade_8_not_apr_march_t8_ra_basic_cram</v>
      </c>
      <c r="Y62">
        <f t="shared" si="1"/>
        <v>114297</v>
      </c>
      <c r="Z62" t="str">
        <f t="shared" si="2"/>
        <v>cram ~ relative_age | 0 | 0 | school_id</v>
      </c>
    </row>
    <row r="63" spans="1:26">
      <c r="A63">
        <v>62</v>
      </c>
      <c r="B63" t="s">
        <v>324</v>
      </c>
      <c r="C63" t="b">
        <v>0</v>
      </c>
      <c r="D63" t="s">
        <v>346</v>
      </c>
      <c r="E63" t="s">
        <v>349</v>
      </c>
      <c r="F63">
        <v>115655</v>
      </c>
      <c r="G63">
        <v>1.3959023128341899E-4</v>
      </c>
      <c r="H63">
        <v>1.3094488347786801E-4</v>
      </c>
      <c r="I63">
        <v>0.49809439706863201</v>
      </c>
      <c r="J63">
        <v>16.1462828819832</v>
      </c>
      <c r="K63" s="17">
        <v>5.86705854705972E-5</v>
      </c>
      <c r="L63">
        <v>115653</v>
      </c>
      <c r="M63">
        <v>115653</v>
      </c>
      <c r="X63" t="str">
        <f t="shared" si="0"/>
        <v>grade_6_not_apr_march_t8_ra_basic_cram</v>
      </c>
      <c r="Y63">
        <f t="shared" si="1"/>
        <v>115655</v>
      </c>
      <c r="Z63" t="str">
        <f t="shared" si="2"/>
        <v>cram ~ relative_age | 0 | 0 | school_id</v>
      </c>
    </row>
    <row r="64" spans="1:26">
      <c r="A64">
        <v>63</v>
      </c>
      <c r="B64" t="s">
        <v>326</v>
      </c>
      <c r="C64" t="b">
        <v>0</v>
      </c>
      <c r="D64" t="s">
        <v>346</v>
      </c>
      <c r="E64" t="s">
        <v>350</v>
      </c>
      <c r="F64">
        <v>112095</v>
      </c>
      <c r="G64">
        <v>1.55998520266637E-4</v>
      </c>
      <c r="H64">
        <v>1.4707874827823999E-4</v>
      </c>
      <c r="I64">
        <v>0.49806009887034902</v>
      </c>
      <c r="J64">
        <v>17.489070401351601</v>
      </c>
      <c r="K64" s="17">
        <v>2.8918340563976701E-5</v>
      </c>
      <c r="L64">
        <v>112093</v>
      </c>
      <c r="M64">
        <v>112093</v>
      </c>
      <c r="X64" t="str">
        <f t="shared" si="0"/>
        <v>grade_7_not_apr_march_t8_ra_basic_cram</v>
      </c>
      <c r="Y64">
        <f t="shared" si="1"/>
        <v>112095</v>
      </c>
      <c r="Z64" t="str">
        <f t="shared" si="2"/>
        <v>cram ~ relative_age | 0 | 0 | school_id</v>
      </c>
    </row>
    <row r="65" spans="1:26">
      <c r="A65">
        <v>64</v>
      </c>
      <c r="B65" t="s">
        <v>328</v>
      </c>
      <c r="C65" t="b">
        <v>0</v>
      </c>
      <c r="D65" t="s">
        <v>346</v>
      </c>
      <c r="E65" t="s">
        <v>351</v>
      </c>
      <c r="F65">
        <v>111868</v>
      </c>
      <c r="G65">
        <v>1.5872324536789499E-4</v>
      </c>
      <c r="H65">
        <v>1.4978539761478801E-4</v>
      </c>
      <c r="I65">
        <v>0.498160259201888</v>
      </c>
      <c r="J65">
        <v>17.758553261531599</v>
      </c>
      <c r="K65" s="17">
        <v>2.5098377250942602E-5</v>
      </c>
      <c r="L65">
        <v>111866</v>
      </c>
      <c r="M65">
        <v>111866</v>
      </c>
      <c r="X65" t="str">
        <f t="shared" si="0"/>
        <v>grade_5_not_apr_march_t8_ra_basic_cram</v>
      </c>
      <c r="Y65">
        <f t="shared" si="1"/>
        <v>111868</v>
      </c>
      <c r="Z65" t="str">
        <f t="shared" si="2"/>
        <v>cram ~ relative_age | 0 | 0 | school_id</v>
      </c>
    </row>
    <row r="66" spans="1:26">
      <c r="A66">
        <v>65</v>
      </c>
      <c r="B66" t="s">
        <v>330</v>
      </c>
      <c r="C66" t="b">
        <v>0</v>
      </c>
      <c r="D66" t="s">
        <v>346</v>
      </c>
      <c r="E66" t="s">
        <v>352</v>
      </c>
      <c r="F66">
        <v>110013</v>
      </c>
      <c r="G66">
        <v>2.68836563521295E-4</v>
      </c>
      <c r="H66">
        <v>2.5974900715475301E-4</v>
      </c>
      <c r="I66">
        <v>0.49403918830458399</v>
      </c>
      <c r="J66">
        <v>29.582932163362798</v>
      </c>
      <c r="K66" s="17">
        <v>5.3688374630933201E-8</v>
      </c>
      <c r="L66">
        <v>110011</v>
      </c>
      <c r="M66">
        <v>110011</v>
      </c>
      <c r="X66" t="str">
        <f t="shared" si="0"/>
        <v>grade_4_not_apr_march_t8_ra_basic_cram</v>
      </c>
      <c r="Y66">
        <f t="shared" si="1"/>
        <v>110013</v>
      </c>
      <c r="Z66" t="str">
        <f t="shared" si="2"/>
        <v>cram ~ relative_age | 0 | 0 | school_id</v>
      </c>
    </row>
    <row r="67" spans="1:26">
      <c r="A67">
        <v>66</v>
      </c>
      <c r="B67" t="s">
        <v>319</v>
      </c>
      <c r="C67" t="b">
        <v>0</v>
      </c>
      <c r="D67" t="s">
        <v>353</v>
      </c>
      <c r="E67" t="s">
        <v>354</v>
      </c>
      <c r="F67">
        <v>117574</v>
      </c>
      <c r="G67">
        <v>3.5730766913121302E-4</v>
      </c>
      <c r="H67">
        <v>3.4880528172331898E-4</v>
      </c>
      <c r="I67">
        <v>0.999424615262403</v>
      </c>
      <c r="J67">
        <v>42.024392912973298</v>
      </c>
      <c r="K67" s="17">
        <v>9.0496982009210295E-11</v>
      </c>
      <c r="L67">
        <v>117572</v>
      </c>
      <c r="M67">
        <v>117572</v>
      </c>
      <c r="X67" t="str">
        <f t="shared" ref="X67:X130" si="3">E67</f>
        <v>grade_9_not_apr_march_t8_ra_basic_teacherrelation</v>
      </c>
      <c r="Y67">
        <f t="shared" ref="Y67:Y130" si="4">F67</f>
        <v>117574</v>
      </c>
      <c r="Z67" t="str">
        <f t="shared" ref="Z67:Z130" si="5">D67</f>
        <v>teacherrelation ~ relative_age | 0 | 0 | school_id</v>
      </c>
    </row>
    <row r="68" spans="1:26">
      <c r="A68">
        <v>67</v>
      </c>
      <c r="B68" t="s">
        <v>322</v>
      </c>
      <c r="C68" t="b">
        <v>0</v>
      </c>
      <c r="D68" t="s">
        <v>353</v>
      </c>
      <c r="E68" t="s">
        <v>355</v>
      </c>
      <c r="F68">
        <v>114677</v>
      </c>
      <c r="G68">
        <v>2.38503506368391E-4</v>
      </c>
      <c r="H68">
        <v>2.2978528969963601E-4</v>
      </c>
      <c r="I68">
        <v>1.0002161546150199</v>
      </c>
      <c r="J68">
        <v>27.356914312782202</v>
      </c>
      <c r="K68" s="17">
        <v>1.6945460996183801E-7</v>
      </c>
      <c r="L68">
        <v>114675</v>
      </c>
      <c r="M68">
        <v>114675</v>
      </c>
      <c r="X68" t="str">
        <f t="shared" si="3"/>
        <v>grade_8_not_apr_march_t8_ra_basic_teacherrelation</v>
      </c>
      <c r="Y68">
        <f t="shared" si="4"/>
        <v>114677</v>
      </c>
      <c r="Z68" t="str">
        <f t="shared" si="5"/>
        <v>teacherrelation ~ relative_age | 0 | 0 | school_id</v>
      </c>
    </row>
    <row r="69" spans="1:26">
      <c r="A69">
        <v>68</v>
      </c>
      <c r="B69" t="s">
        <v>324</v>
      </c>
      <c r="C69" t="b">
        <v>0</v>
      </c>
      <c r="D69" t="s">
        <v>353</v>
      </c>
      <c r="E69" t="s">
        <v>356</v>
      </c>
      <c r="F69">
        <v>117106</v>
      </c>
      <c r="G69" s="17">
        <v>3.1567794301962702E-5</v>
      </c>
      <c r="H69" s="17">
        <v>2.30286459192985E-5</v>
      </c>
      <c r="I69">
        <v>0.99967835284575202</v>
      </c>
      <c r="J69">
        <v>3.6968316847592302</v>
      </c>
      <c r="K69">
        <v>5.4518316572904901E-2</v>
      </c>
      <c r="L69">
        <v>117104</v>
      </c>
      <c r="M69">
        <v>117104</v>
      </c>
      <c r="X69" t="str">
        <f t="shared" si="3"/>
        <v>grade_6_not_apr_march_t8_ra_basic_teacherrelation</v>
      </c>
      <c r="Y69">
        <f t="shared" si="4"/>
        <v>117106</v>
      </c>
      <c r="Z69" t="str">
        <f t="shared" si="5"/>
        <v>teacherrelation ~ relative_age | 0 | 0 | school_id</v>
      </c>
    </row>
    <row r="70" spans="1:26">
      <c r="A70">
        <v>69</v>
      </c>
      <c r="B70" t="s">
        <v>326</v>
      </c>
      <c r="C70" t="b">
        <v>0</v>
      </c>
      <c r="D70" t="s">
        <v>353</v>
      </c>
      <c r="E70" t="s">
        <v>357</v>
      </c>
      <c r="F70">
        <v>113021</v>
      </c>
      <c r="G70">
        <v>2.3947206793529101E-4</v>
      </c>
      <c r="H70">
        <v>2.3062611700730399E-4</v>
      </c>
      <c r="I70">
        <v>0.99878370303934305</v>
      </c>
      <c r="J70">
        <v>27.0713764844872</v>
      </c>
      <c r="K70" s="17">
        <v>1.96421137860259E-7</v>
      </c>
      <c r="L70">
        <v>113019</v>
      </c>
      <c r="M70">
        <v>113019</v>
      </c>
      <c r="X70" t="str">
        <f t="shared" si="3"/>
        <v>grade_7_not_apr_march_t8_ra_basic_teacherrelation</v>
      </c>
      <c r="Y70">
        <f t="shared" si="4"/>
        <v>113021</v>
      </c>
      <c r="Z70" t="str">
        <f t="shared" si="5"/>
        <v>teacherrelation ~ relative_age | 0 | 0 | school_id</v>
      </c>
    </row>
    <row r="71" spans="1:26">
      <c r="A71">
        <v>70</v>
      </c>
      <c r="B71" t="s">
        <v>328</v>
      </c>
      <c r="C71" t="b">
        <v>0</v>
      </c>
      <c r="D71" t="s">
        <v>353</v>
      </c>
      <c r="E71" t="s">
        <v>358</v>
      </c>
      <c r="F71">
        <v>114201</v>
      </c>
      <c r="G71" s="17">
        <v>7.1308041398057903E-6</v>
      </c>
      <c r="H71" s="17">
        <v>-1.62577752216286E-6</v>
      </c>
      <c r="I71">
        <v>1.0001778973434601</v>
      </c>
      <c r="J71">
        <v>0.81433650883582998</v>
      </c>
      <c r="K71">
        <v>0.36684316182711801</v>
      </c>
      <c r="L71">
        <v>114199</v>
      </c>
      <c r="M71">
        <v>114199</v>
      </c>
      <c r="X71" t="str">
        <f t="shared" si="3"/>
        <v>grade_5_not_apr_march_t8_ra_basic_teacherrelation</v>
      </c>
      <c r="Y71">
        <f t="shared" si="4"/>
        <v>114201</v>
      </c>
      <c r="Z71" t="str">
        <f t="shared" si="5"/>
        <v>teacherrelation ~ relative_age | 0 | 0 | school_id</v>
      </c>
    </row>
    <row r="72" spans="1:26">
      <c r="A72">
        <v>71</v>
      </c>
      <c r="B72" t="s">
        <v>330</v>
      </c>
      <c r="C72" t="b">
        <v>0</v>
      </c>
      <c r="D72" t="s">
        <v>353</v>
      </c>
      <c r="E72" t="s">
        <v>359</v>
      </c>
      <c r="F72">
        <v>113017</v>
      </c>
      <c r="G72" s="17">
        <v>9.3953152365023999E-5</v>
      </c>
      <c r="H72" s="17">
        <v>8.5105600740376097E-5</v>
      </c>
      <c r="I72">
        <v>1.00276472218033</v>
      </c>
      <c r="J72">
        <v>10.6191132136949</v>
      </c>
      <c r="K72">
        <v>1.1195775319322199E-3</v>
      </c>
      <c r="L72">
        <v>113015</v>
      </c>
      <c r="M72">
        <v>113015</v>
      </c>
      <c r="X72" t="str">
        <f t="shared" si="3"/>
        <v>grade_4_not_apr_march_t8_ra_basic_teacherrelation</v>
      </c>
      <c r="Y72">
        <f t="shared" si="4"/>
        <v>113017</v>
      </c>
      <c r="Z72" t="str">
        <f t="shared" si="5"/>
        <v>teacherrelation ~ relative_age | 0 | 0 | school_id</v>
      </c>
    </row>
    <row r="73" spans="1:26">
      <c r="A73">
        <v>72</v>
      </c>
      <c r="B73" t="s">
        <v>319</v>
      </c>
      <c r="C73" t="b">
        <v>0</v>
      </c>
      <c r="D73" t="s">
        <v>360</v>
      </c>
      <c r="E73" t="s">
        <v>361</v>
      </c>
      <c r="F73">
        <v>117678</v>
      </c>
      <c r="G73">
        <v>5.66312115632147E-4</v>
      </c>
      <c r="H73">
        <v>5.5781901858698003E-4</v>
      </c>
      <c r="I73">
        <v>0.99849036012676196</v>
      </c>
      <c r="J73">
        <v>66.679105704548505</v>
      </c>
      <c r="K73" s="17">
        <v>3.2262558919295002E-16</v>
      </c>
      <c r="L73">
        <v>117676</v>
      </c>
      <c r="M73">
        <v>117676</v>
      </c>
      <c r="X73" t="str">
        <f t="shared" si="3"/>
        <v>grade_9_not_apr_march_t8_ra_basic_zfriendrelation</v>
      </c>
      <c r="Y73">
        <f t="shared" si="4"/>
        <v>117678</v>
      </c>
      <c r="Z73" t="str">
        <f t="shared" si="5"/>
        <v>zfriendrelation ~ relative_age | 0 | 0 | school_id</v>
      </c>
    </row>
    <row r="74" spans="1:26">
      <c r="A74">
        <v>73</v>
      </c>
      <c r="B74" t="s">
        <v>322</v>
      </c>
      <c r="C74" t="b">
        <v>0</v>
      </c>
      <c r="D74" t="s">
        <v>360</v>
      </c>
      <c r="E74" t="s">
        <v>362</v>
      </c>
      <c r="F74">
        <v>114733</v>
      </c>
      <c r="G74">
        <v>9.1538051713003295E-4</v>
      </c>
      <c r="H74">
        <v>9.0667245549458397E-4</v>
      </c>
      <c r="I74">
        <v>0.99857721278394795</v>
      </c>
      <c r="J74">
        <v>105.11874576270201</v>
      </c>
      <c r="K74" s="17">
        <v>1.17886847554291E-24</v>
      </c>
      <c r="L74">
        <v>114731</v>
      </c>
      <c r="M74">
        <v>114731</v>
      </c>
      <c r="X74" t="str">
        <f t="shared" si="3"/>
        <v>grade_8_not_apr_march_t8_ra_basic_zfriendrelation</v>
      </c>
      <c r="Y74">
        <f t="shared" si="4"/>
        <v>114733</v>
      </c>
      <c r="Z74" t="str">
        <f t="shared" si="5"/>
        <v>zfriendrelation ~ relative_age | 0 | 0 | school_id</v>
      </c>
    </row>
    <row r="75" spans="1:26">
      <c r="A75">
        <v>74</v>
      </c>
      <c r="B75" t="s">
        <v>324</v>
      </c>
      <c r="C75" t="b">
        <v>0</v>
      </c>
      <c r="D75" t="s">
        <v>360</v>
      </c>
      <c r="E75" t="s">
        <v>363</v>
      </c>
      <c r="F75">
        <v>117194</v>
      </c>
      <c r="G75">
        <v>1.14021917955152E-3</v>
      </c>
      <c r="H75">
        <v>1.13169590338247E-3</v>
      </c>
      <c r="I75">
        <v>1.0018107585142599</v>
      </c>
      <c r="J75">
        <v>133.77710130669601</v>
      </c>
      <c r="K75" s="17">
        <v>6.3540016034820603E-31</v>
      </c>
      <c r="L75">
        <v>117192</v>
      </c>
      <c r="M75">
        <v>117192</v>
      </c>
      <c r="X75" t="str">
        <f t="shared" si="3"/>
        <v>grade_6_not_apr_march_t8_ra_basic_zfriendrelation</v>
      </c>
      <c r="Y75">
        <f t="shared" si="4"/>
        <v>117194</v>
      </c>
      <c r="Z75" t="str">
        <f t="shared" si="5"/>
        <v>zfriendrelation ~ relative_age | 0 | 0 | school_id</v>
      </c>
    </row>
    <row r="76" spans="1:26">
      <c r="A76">
        <v>75</v>
      </c>
      <c r="B76" t="s">
        <v>326</v>
      </c>
      <c r="C76" t="b">
        <v>0</v>
      </c>
      <c r="D76" t="s">
        <v>360</v>
      </c>
      <c r="E76" t="s">
        <v>364</v>
      </c>
      <c r="F76">
        <v>113160</v>
      </c>
      <c r="G76">
        <v>9.57230194058713E-4</v>
      </c>
      <c r="H76">
        <v>9.4840145221286598E-4</v>
      </c>
      <c r="I76">
        <v>1.0007913021742101</v>
      </c>
      <c r="J76">
        <v>108.42203914887099</v>
      </c>
      <c r="K76" s="17">
        <v>2.2304700632726801E-25</v>
      </c>
      <c r="L76">
        <v>113158</v>
      </c>
      <c r="M76">
        <v>113158</v>
      </c>
      <c r="X76" t="str">
        <f t="shared" si="3"/>
        <v>grade_7_not_apr_march_t8_ra_basic_zfriendrelation</v>
      </c>
      <c r="Y76">
        <f t="shared" si="4"/>
        <v>113160</v>
      </c>
      <c r="Z76" t="str">
        <f t="shared" si="5"/>
        <v>zfriendrelation ~ relative_age | 0 | 0 | school_id</v>
      </c>
    </row>
    <row r="77" spans="1:26">
      <c r="A77">
        <v>76</v>
      </c>
      <c r="B77" t="s">
        <v>328</v>
      </c>
      <c r="C77" t="b">
        <v>0</v>
      </c>
      <c r="D77" t="s">
        <v>360</v>
      </c>
      <c r="E77" t="s">
        <v>365</v>
      </c>
      <c r="F77">
        <v>114343</v>
      </c>
      <c r="G77">
        <v>1.1189666326891399E-3</v>
      </c>
      <c r="H77">
        <v>1.1102306496789699E-3</v>
      </c>
      <c r="I77">
        <v>0.99891855960888298</v>
      </c>
      <c r="J77">
        <v>128.087088926896</v>
      </c>
      <c r="K77" s="17">
        <v>1.11406858753223E-29</v>
      </c>
      <c r="L77">
        <v>114341</v>
      </c>
      <c r="M77">
        <v>114341</v>
      </c>
      <c r="X77" t="str">
        <f t="shared" si="3"/>
        <v>grade_5_not_apr_march_t8_ra_basic_zfriendrelation</v>
      </c>
      <c r="Y77">
        <f t="shared" si="4"/>
        <v>114343</v>
      </c>
      <c r="Z77" t="str">
        <f t="shared" si="5"/>
        <v>zfriendrelation ~ relative_age | 0 | 0 | school_id</v>
      </c>
    </row>
    <row r="78" spans="1:26">
      <c r="A78">
        <v>77</v>
      </c>
      <c r="B78" t="s">
        <v>330</v>
      </c>
      <c r="C78" t="b">
        <v>0</v>
      </c>
      <c r="D78" t="s">
        <v>360</v>
      </c>
      <c r="E78" t="s">
        <v>366</v>
      </c>
      <c r="F78">
        <v>113166</v>
      </c>
      <c r="G78">
        <v>1.1322223099011299E-3</v>
      </c>
      <c r="H78">
        <v>1.12339558251717E-3</v>
      </c>
      <c r="I78">
        <v>0.99755172281184901</v>
      </c>
      <c r="J78">
        <v>128.27203794074501</v>
      </c>
      <c r="K78" s="17">
        <v>1.01543528315963E-29</v>
      </c>
      <c r="L78">
        <v>113164</v>
      </c>
      <c r="M78">
        <v>113164</v>
      </c>
      <c r="X78" t="str">
        <f t="shared" si="3"/>
        <v>grade_4_not_apr_march_t8_ra_basic_zfriendrelation</v>
      </c>
      <c r="Y78">
        <f t="shared" si="4"/>
        <v>113166</v>
      </c>
      <c r="Z78" t="str">
        <f t="shared" si="5"/>
        <v>zfriendrelation ~ relative_age | 0 | 0 | school_id</v>
      </c>
    </row>
    <row r="79" spans="1:26">
      <c r="A79">
        <v>78</v>
      </c>
      <c r="B79" t="s">
        <v>319</v>
      </c>
      <c r="C79" t="b">
        <v>0</v>
      </c>
      <c r="D79" t="s">
        <v>367</v>
      </c>
      <c r="E79" t="s">
        <v>368</v>
      </c>
      <c r="F79">
        <v>77601</v>
      </c>
      <c r="G79">
        <v>6.9940287474065102E-4</v>
      </c>
      <c r="H79">
        <v>6.8652512377565E-4</v>
      </c>
      <c r="I79">
        <v>0.80641899246784399</v>
      </c>
      <c r="J79">
        <v>54.310948910797897</v>
      </c>
      <c r="K79" s="17">
        <v>1.72838905690338E-13</v>
      </c>
      <c r="L79">
        <v>77599</v>
      </c>
      <c r="M79">
        <v>77599</v>
      </c>
      <c r="X79" t="str">
        <f t="shared" si="3"/>
        <v>grade_9_not_apr_march_t8_ra_basic_teacherrelation2</v>
      </c>
      <c r="Y79">
        <f t="shared" si="4"/>
        <v>77601</v>
      </c>
      <c r="Z79" t="str">
        <f t="shared" si="5"/>
        <v>teacherrelation2 ~ relative_age | 0 | 0 | school_id</v>
      </c>
    </row>
    <row r="80" spans="1:26">
      <c r="A80">
        <v>79</v>
      </c>
      <c r="B80" t="s">
        <v>322</v>
      </c>
      <c r="C80" t="b">
        <v>0</v>
      </c>
      <c r="D80" t="s">
        <v>367</v>
      </c>
      <c r="E80" t="s">
        <v>369</v>
      </c>
      <c r="F80">
        <v>75858</v>
      </c>
      <c r="G80">
        <v>6.84803398282051E-4</v>
      </c>
      <c r="H80">
        <v>6.7162955314647999E-4</v>
      </c>
      <c r="I80">
        <v>0.80663844547596097</v>
      </c>
      <c r="J80">
        <v>51.982044060505601</v>
      </c>
      <c r="K80" s="17">
        <v>5.6530487659509403E-13</v>
      </c>
      <c r="L80">
        <v>75856</v>
      </c>
      <c r="M80">
        <v>75856</v>
      </c>
      <c r="X80" t="str">
        <f t="shared" si="3"/>
        <v>grade_8_not_apr_march_t8_ra_basic_teacherrelation2</v>
      </c>
      <c r="Y80">
        <f t="shared" si="4"/>
        <v>75858</v>
      </c>
      <c r="Z80" t="str">
        <f t="shared" si="5"/>
        <v>teacherrelation2 ~ relative_age | 0 | 0 | school_id</v>
      </c>
    </row>
    <row r="81" spans="1:26">
      <c r="A81">
        <v>80</v>
      </c>
      <c r="B81" t="s">
        <v>324</v>
      </c>
      <c r="C81" t="b">
        <v>0</v>
      </c>
      <c r="D81" t="s">
        <v>367</v>
      </c>
      <c r="E81" t="s">
        <v>370</v>
      </c>
      <c r="F81">
        <v>77885</v>
      </c>
      <c r="G81">
        <v>3.5517879023696098E-4</v>
      </c>
      <c r="H81">
        <v>3.4234357817253301E-4</v>
      </c>
      <c r="I81">
        <v>0.80918148437829795</v>
      </c>
      <c r="J81">
        <v>27.672218305046002</v>
      </c>
      <c r="K81" s="17">
        <v>1.4409071847374399E-7</v>
      </c>
      <c r="L81">
        <v>77883</v>
      </c>
      <c r="M81">
        <v>77883</v>
      </c>
      <c r="X81" t="str">
        <f t="shared" si="3"/>
        <v>grade_6_not_apr_march_t8_ra_basic_teacherrelation2</v>
      </c>
      <c r="Y81">
        <f t="shared" si="4"/>
        <v>77885</v>
      </c>
      <c r="Z81" t="str">
        <f t="shared" si="5"/>
        <v>teacherrelation2 ~ relative_age | 0 | 0 | school_id</v>
      </c>
    </row>
    <row r="82" spans="1:26">
      <c r="A82">
        <v>81</v>
      </c>
      <c r="B82" t="s">
        <v>326</v>
      </c>
      <c r="C82" t="b">
        <v>0</v>
      </c>
      <c r="D82" t="s">
        <v>367</v>
      </c>
      <c r="E82" t="s">
        <v>371</v>
      </c>
      <c r="F82">
        <v>74950</v>
      </c>
      <c r="G82">
        <v>5.0311546400410602E-4</v>
      </c>
      <c r="H82">
        <v>4.8977959267282301E-4</v>
      </c>
      <c r="I82">
        <v>0.82013623196570895</v>
      </c>
      <c r="J82">
        <v>37.726478570951201</v>
      </c>
      <c r="K82" s="17">
        <v>8.1799787217165298E-10</v>
      </c>
      <c r="L82">
        <v>74948</v>
      </c>
      <c r="M82">
        <v>74948</v>
      </c>
      <c r="X82" t="str">
        <f t="shared" si="3"/>
        <v>grade_7_not_apr_march_t8_ra_basic_teacherrelation2</v>
      </c>
      <c r="Y82">
        <f t="shared" si="4"/>
        <v>74950</v>
      </c>
      <c r="Z82" t="str">
        <f t="shared" si="5"/>
        <v>teacherrelation2 ~ relative_age | 0 | 0 | school_id</v>
      </c>
    </row>
    <row r="83" spans="1:26">
      <c r="A83">
        <v>82</v>
      </c>
      <c r="B83" t="s">
        <v>328</v>
      </c>
      <c r="C83" t="b">
        <v>0</v>
      </c>
      <c r="D83" t="s">
        <v>367</v>
      </c>
      <c r="E83" t="s">
        <v>372</v>
      </c>
      <c r="F83">
        <v>76453</v>
      </c>
      <c r="G83">
        <v>5.3437498326604498E-4</v>
      </c>
      <c r="H83">
        <v>5.2130169939768002E-4</v>
      </c>
      <c r="I83">
        <v>0.79030263559424796</v>
      </c>
      <c r="J83">
        <v>40.875344607262903</v>
      </c>
      <c r="K83" s="17">
        <v>1.6318706173803201E-10</v>
      </c>
      <c r="L83">
        <v>76451</v>
      </c>
      <c r="M83">
        <v>76451</v>
      </c>
      <c r="X83" t="str">
        <f t="shared" si="3"/>
        <v>grade_5_not_apr_march_t8_ra_basic_teacherrelation2</v>
      </c>
      <c r="Y83">
        <f t="shared" si="4"/>
        <v>76453</v>
      </c>
      <c r="Z83" t="str">
        <f t="shared" si="5"/>
        <v>teacherrelation2 ~ relative_age | 0 | 0 | school_id</v>
      </c>
    </row>
    <row r="84" spans="1:26">
      <c r="A84">
        <v>83</v>
      </c>
      <c r="B84" t="s">
        <v>330</v>
      </c>
      <c r="C84" t="b">
        <v>0</v>
      </c>
      <c r="D84" t="s">
        <v>367</v>
      </c>
      <c r="E84" t="s">
        <v>373</v>
      </c>
      <c r="F84">
        <v>76143</v>
      </c>
      <c r="G84">
        <v>1.42433081035682E-3</v>
      </c>
      <c r="H84">
        <v>1.4112159882611101E-3</v>
      </c>
      <c r="I84">
        <v>0.76466699765074098</v>
      </c>
      <c r="J84">
        <v>108.604661196469</v>
      </c>
      <c r="K84" s="17">
        <v>2.0606957008741599E-25</v>
      </c>
      <c r="L84">
        <v>76141</v>
      </c>
      <c r="M84">
        <v>76141</v>
      </c>
      <c r="X84" t="str">
        <f t="shared" si="3"/>
        <v>grade_4_not_apr_march_t8_ra_basic_teacherrelation2</v>
      </c>
      <c r="Y84">
        <f t="shared" si="4"/>
        <v>76143</v>
      </c>
      <c r="Z84" t="str">
        <f t="shared" si="5"/>
        <v>teacherrelation2 ~ relative_age | 0 | 0 | school_id</v>
      </c>
    </row>
    <row r="85" spans="1:26">
      <c r="A85">
        <v>84</v>
      </c>
      <c r="B85" t="s">
        <v>319</v>
      </c>
      <c r="C85" t="b">
        <v>0</v>
      </c>
      <c r="D85" t="s">
        <v>145</v>
      </c>
      <c r="E85" t="s">
        <v>465</v>
      </c>
      <c r="F85">
        <v>117600</v>
      </c>
      <c r="G85">
        <v>8.2749674305058002E-2</v>
      </c>
      <c r="H85">
        <v>7.9878181286683794E-2</v>
      </c>
      <c r="I85">
        <v>0.88049697051763198</v>
      </c>
      <c r="J85">
        <v>28.8176477447644</v>
      </c>
      <c r="K85">
        <v>0</v>
      </c>
      <c r="L85">
        <v>117232</v>
      </c>
      <c r="M85">
        <v>117232</v>
      </c>
      <c r="X85" t="str">
        <f t="shared" si="3"/>
        <v>grade_9_not_apr_march_t8_ra_cont_zgakuryoku</v>
      </c>
      <c r="Y85">
        <f t="shared" si="4"/>
        <v>117600</v>
      </c>
      <c r="Z85" t="str">
        <f t="shared" si="5"/>
        <v>zgakuryoku ~ relative_age + as.factor(sex) + as.factor(book) +      as.factor(year) | as.factor(school_id) | 0 | school_id</v>
      </c>
    </row>
    <row r="86" spans="1:26">
      <c r="A86">
        <v>85</v>
      </c>
      <c r="B86" t="s">
        <v>322</v>
      </c>
      <c r="C86" t="b">
        <v>0</v>
      </c>
      <c r="D86" t="s">
        <v>145</v>
      </c>
      <c r="E86" t="s">
        <v>466</v>
      </c>
      <c r="F86">
        <v>114680</v>
      </c>
      <c r="G86">
        <v>8.5178906166728394E-2</v>
      </c>
      <c r="H86">
        <v>8.2225805093992202E-2</v>
      </c>
      <c r="I86">
        <v>0.87477118712739899</v>
      </c>
      <c r="J86">
        <v>28.843884468812099</v>
      </c>
      <c r="K86">
        <v>0</v>
      </c>
      <c r="L86">
        <v>114310</v>
      </c>
      <c r="M86">
        <v>114310</v>
      </c>
      <c r="X86" t="str">
        <f t="shared" si="3"/>
        <v>grade_8_not_apr_march_t8_ra_cont_zgakuryoku</v>
      </c>
      <c r="Y86">
        <f t="shared" si="4"/>
        <v>114680</v>
      </c>
      <c r="Z86" t="str">
        <f t="shared" si="5"/>
        <v>zgakuryoku ~ relative_age + as.factor(sex) + as.factor(book) +      as.factor(year) | as.factor(school_id) | 0 | school_id</v>
      </c>
    </row>
    <row r="87" spans="1:26">
      <c r="A87">
        <v>86</v>
      </c>
      <c r="B87" t="s">
        <v>324</v>
      </c>
      <c r="C87" t="b">
        <v>0</v>
      </c>
      <c r="D87" t="s">
        <v>145</v>
      </c>
      <c r="E87" t="s">
        <v>467</v>
      </c>
      <c r="F87">
        <v>117071</v>
      </c>
      <c r="G87">
        <v>0.112922216314835</v>
      </c>
      <c r="H87">
        <v>0.107409764445819</v>
      </c>
      <c r="I87">
        <v>0.85653235059079902</v>
      </c>
      <c r="J87">
        <v>20.484934653043499</v>
      </c>
      <c r="K87">
        <v>0</v>
      </c>
      <c r="L87">
        <v>116347</v>
      </c>
      <c r="M87">
        <v>116347</v>
      </c>
      <c r="X87" t="str">
        <f t="shared" si="3"/>
        <v>grade_6_not_apr_march_t8_ra_cont_zgakuryoku</v>
      </c>
      <c r="Y87">
        <f t="shared" si="4"/>
        <v>117071</v>
      </c>
      <c r="Z87" t="str">
        <f t="shared" si="5"/>
        <v>zgakuryoku ~ relative_age + as.factor(sex) + as.factor(book) +      as.factor(year) | as.factor(school_id) | 0 | school_id</v>
      </c>
    </row>
    <row r="88" spans="1:26">
      <c r="A88">
        <v>87</v>
      </c>
      <c r="B88" t="s">
        <v>326</v>
      </c>
      <c r="C88" t="b">
        <v>0</v>
      </c>
      <c r="D88" t="s">
        <v>145</v>
      </c>
      <c r="E88" t="s">
        <v>468</v>
      </c>
      <c r="F88">
        <v>113066</v>
      </c>
      <c r="G88">
        <v>9.1172822308314097E-2</v>
      </c>
      <c r="H88">
        <v>8.8197053615829593E-2</v>
      </c>
      <c r="I88">
        <v>0.86749534492896097</v>
      </c>
      <c r="J88">
        <v>30.638410350433901</v>
      </c>
      <c r="K88">
        <v>0</v>
      </c>
      <c r="L88">
        <v>112696</v>
      </c>
      <c r="M88">
        <v>112696</v>
      </c>
      <c r="X88" t="str">
        <f t="shared" si="3"/>
        <v>grade_7_not_apr_march_t8_ra_cont_zgakuryoku</v>
      </c>
      <c r="Y88">
        <f t="shared" si="4"/>
        <v>113066</v>
      </c>
      <c r="Z88" t="str">
        <f t="shared" si="5"/>
        <v>zgakuryoku ~ relative_age + as.factor(sex) + as.factor(book) +      as.factor(year) | as.factor(school_id) | 0 | school_id</v>
      </c>
    </row>
    <row r="89" spans="1:26">
      <c r="A89">
        <v>88</v>
      </c>
      <c r="B89" t="s">
        <v>328</v>
      </c>
      <c r="C89" t="b">
        <v>0</v>
      </c>
      <c r="D89" t="s">
        <v>145</v>
      </c>
      <c r="E89" t="s">
        <v>469</v>
      </c>
      <c r="F89">
        <v>114145</v>
      </c>
      <c r="G89">
        <v>0.11083554243754</v>
      </c>
      <c r="H89">
        <v>0.10517546997928599</v>
      </c>
      <c r="I89">
        <v>0.864708540398751</v>
      </c>
      <c r="J89">
        <v>19.582000628968601</v>
      </c>
      <c r="K89">
        <v>0</v>
      </c>
      <c r="L89">
        <v>113422</v>
      </c>
      <c r="M89">
        <v>113422</v>
      </c>
      <c r="X89" t="str">
        <f t="shared" si="3"/>
        <v>grade_5_not_apr_march_t8_ra_cont_zgakuryoku</v>
      </c>
      <c r="Y89">
        <f t="shared" si="4"/>
        <v>114145</v>
      </c>
      <c r="Z89" t="str">
        <f t="shared" si="5"/>
        <v>zgakuryoku ~ relative_age + as.factor(sex) + as.factor(book) +      as.factor(year) | as.factor(school_id) | 0 | school_id</v>
      </c>
    </row>
    <row r="90" spans="1:26">
      <c r="A90">
        <v>89</v>
      </c>
      <c r="B90" t="s">
        <v>330</v>
      </c>
      <c r="C90" t="b">
        <v>0</v>
      </c>
      <c r="D90" t="s">
        <v>145</v>
      </c>
      <c r="E90" t="s">
        <v>470</v>
      </c>
      <c r="F90">
        <v>112127</v>
      </c>
      <c r="G90">
        <v>0.108377578928609</v>
      </c>
      <c r="H90">
        <v>0.10260710394461001</v>
      </c>
      <c r="I90">
        <v>0.85878478734580299</v>
      </c>
      <c r="J90">
        <v>18.7813965451925</v>
      </c>
      <c r="K90">
        <v>0</v>
      </c>
      <c r="L90">
        <v>111405</v>
      </c>
      <c r="M90">
        <v>111405</v>
      </c>
      <c r="X90" t="str">
        <f t="shared" si="3"/>
        <v>grade_4_not_apr_march_t8_ra_cont_zgakuryoku</v>
      </c>
      <c r="Y90">
        <f t="shared" si="4"/>
        <v>112127</v>
      </c>
      <c r="Z90" t="str">
        <f t="shared" si="5"/>
        <v>zgakuryoku ~ relative_age + as.factor(sex) + as.factor(book) +      as.factor(year) | as.factor(school_id) | 0 | school_id</v>
      </c>
    </row>
    <row r="91" spans="1:26">
      <c r="A91">
        <v>90</v>
      </c>
      <c r="B91" t="s">
        <v>319</v>
      </c>
      <c r="C91" t="b">
        <v>0</v>
      </c>
      <c r="D91" t="s">
        <v>146</v>
      </c>
      <c r="E91" t="s">
        <v>471</v>
      </c>
      <c r="F91">
        <v>117619</v>
      </c>
      <c r="G91">
        <v>9.1074379795373403E-2</v>
      </c>
      <c r="H91">
        <v>8.8229408728047007E-2</v>
      </c>
      <c r="I91">
        <v>0.95398391960602602</v>
      </c>
      <c r="J91">
        <v>32.012409841819199</v>
      </c>
      <c r="K91">
        <v>0</v>
      </c>
      <c r="L91">
        <v>117251</v>
      </c>
      <c r="M91">
        <v>117251</v>
      </c>
      <c r="X91" t="str">
        <f t="shared" si="3"/>
        <v>grade_9_not_apr_march_t8_ra_cont_zkokugo_level</v>
      </c>
      <c r="Y91">
        <f t="shared" si="4"/>
        <v>117619</v>
      </c>
      <c r="Z91" t="str">
        <f t="shared" si="5"/>
        <v>zkokugo_level ~ relative_age + as.factor(sex) + as.factor(book) +      as.factor(year) | as.factor(school_id) | 0 | school_id</v>
      </c>
    </row>
    <row r="92" spans="1:26">
      <c r="A92">
        <v>91</v>
      </c>
      <c r="B92" t="s">
        <v>322</v>
      </c>
      <c r="C92" t="b">
        <v>0</v>
      </c>
      <c r="D92" t="s">
        <v>146</v>
      </c>
      <c r="E92" t="s">
        <v>472</v>
      </c>
      <c r="F92">
        <v>114692</v>
      </c>
      <c r="G92">
        <v>9.22899039034666E-2</v>
      </c>
      <c r="H92">
        <v>8.9360065154497695E-2</v>
      </c>
      <c r="I92">
        <v>0.95284299011349305</v>
      </c>
      <c r="J92">
        <v>31.499994303763899</v>
      </c>
      <c r="K92">
        <v>0</v>
      </c>
      <c r="L92">
        <v>114322</v>
      </c>
      <c r="M92">
        <v>114322</v>
      </c>
      <c r="X92" t="str">
        <f t="shared" si="3"/>
        <v>grade_8_not_apr_march_t8_ra_cont_zkokugo_level</v>
      </c>
      <c r="Y92">
        <f t="shared" si="4"/>
        <v>114692</v>
      </c>
      <c r="Z92" t="str">
        <f t="shared" si="5"/>
        <v>zkokugo_level ~ relative_age + as.factor(sex) + as.factor(book) +      as.factor(year) | as.factor(school_id) | 0 | school_id</v>
      </c>
    </row>
    <row r="93" spans="1:26">
      <c r="A93">
        <v>92</v>
      </c>
      <c r="B93" t="s">
        <v>324</v>
      </c>
      <c r="C93" t="b">
        <v>0</v>
      </c>
      <c r="D93" t="s">
        <v>146</v>
      </c>
      <c r="E93" t="s">
        <v>473</v>
      </c>
      <c r="F93">
        <v>117075</v>
      </c>
      <c r="G93">
        <v>0.12559518172676101</v>
      </c>
      <c r="H93">
        <v>0.12016166861891101</v>
      </c>
      <c r="I93">
        <v>0.93685361926626298</v>
      </c>
      <c r="J93">
        <v>23.1149128075702</v>
      </c>
      <c r="K93">
        <v>0</v>
      </c>
      <c r="L93">
        <v>116351</v>
      </c>
      <c r="M93">
        <v>116351</v>
      </c>
      <c r="X93" t="str">
        <f t="shared" si="3"/>
        <v>grade_6_not_apr_march_t8_ra_cont_zkokugo_level</v>
      </c>
      <c r="Y93">
        <f t="shared" si="4"/>
        <v>117075</v>
      </c>
      <c r="Z93" t="str">
        <f t="shared" si="5"/>
        <v>zkokugo_level ~ relative_age + as.factor(sex) + as.factor(book) +      as.factor(year) | as.factor(school_id) | 0 | school_id</v>
      </c>
    </row>
    <row r="94" spans="1:26">
      <c r="A94">
        <v>93</v>
      </c>
      <c r="B94" t="s">
        <v>326</v>
      </c>
      <c r="C94" t="b">
        <v>0</v>
      </c>
      <c r="D94" t="s">
        <v>146</v>
      </c>
      <c r="E94" t="s">
        <v>474</v>
      </c>
      <c r="F94">
        <v>113071</v>
      </c>
      <c r="G94">
        <v>0.101856492192212</v>
      </c>
      <c r="H94">
        <v>9.8915835459963602E-2</v>
      </c>
      <c r="I94">
        <v>0.94800548507438498</v>
      </c>
      <c r="J94">
        <v>34.6373281434822</v>
      </c>
      <c r="K94">
        <v>0</v>
      </c>
      <c r="L94">
        <v>112701</v>
      </c>
      <c r="M94">
        <v>112701</v>
      </c>
      <c r="X94" t="str">
        <f t="shared" si="3"/>
        <v>grade_7_not_apr_march_t8_ra_cont_zkokugo_level</v>
      </c>
      <c r="Y94">
        <f t="shared" si="4"/>
        <v>113071</v>
      </c>
      <c r="Z94" t="str">
        <f t="shared" si="5"/>
        <v>zkokugo_level ~ relative_age + as.factor(sex) + as.factor(book) +      as.factor(year) | as.factor(school_id) | 0 | school_id</v>
      </c>
    </row>
    <row r="95" spans="1:26">
      <c r="A95">
        <v>94</v>
      </c>
      <c r="B95" t="s">
        <v>328</v>
      </c>
      <c r="C95" t="b">
        <v>0</v>
      </c>
      <c r="D95" t="s">
        <v>146</v>
      </c>
      <c r="E95" t="s">
        <v>475</v>
      </c>
      <c r="F95">
        <v>114152</v>
      </c>
      <c r="G95">
        <v>0.12276541095028901</v>
      </c>
      <c r="H95">
        <v>0.117181623970823</v>
      </c>
      <c r="I95">
        <v>0.93852764206148798</v>
      </c>
      <c r="J95">
        <v>21.9860484294516</v>
      </c>
      <c r="K95">
        <v>0</v>
      </c>
      <c r="L95">
        <v>113429</v>
      </c>
      <c r="M95">
        <v>113429</v>
      </c>
      <c r="X95" t="str">
        <f t="shared" si="3"/>
        <v>grade_5_not_apr_march_t8_ra_cont_zkokugo_level</v>
      </c>
      <c r="Y95">
        <f t="shared" si="4"/>
        <v>114152</v>
      </c>
      <c r="Z95" t="str">
        <f t="shared" si="5"/>
        <v>zkokugo_level ~ relative_age + as.factor(sex) + as.factor(book) +      as.factor(year) | as.factor(school_id) | 0 | school_id</v>
      </c>
    </row>
    <row r="96" spans="1:26">
      <c r="A96">
        <v>95</v>
      </c>
      <c r="B96" t="s">
        <v>330</v>
      </c>
      <c r="C96" t="b">
        <v>0</v>
      </c>
      <c r="D96" t="s">
        <v>146</v>
      </c>
      <c r="E96" t="s">
        <v>476</v>
      </c>
      <c r="F96">
        <v>112129</v>
      </c>
      <c r="G96">
        <v>0.123019489474866</v>
      </c>
      <c r="H96">
        <v>0.11734387709782799</v>
      </c>
      <c r="I96">
        <v>0.93713901906849895</v>
      </c>
      <c r="J96">
        <v>21.6751041654252</v>
      </c>
      <c r="K96">
        <v>0</v>
      </c>
      <c r="L96">
        <v>111407</v>
      </c>
      <c r="M96">
        <v>111407</v>
      </c>
      <c r="X96" t="str">
        <f t="shared" si="3"/>
        <v>grade_4_not_apr_march_t8_ra_cont_zkokugo_level</v>
      </c>
      <c r="Y96">
        <f t="shared" si="4"/>
        <v>112129</v>
      </c>
      <c r="Z96" t="str">
        <f t="shared" si="5"/>
        <v>zkokugo_level ~ relative_age + as.factor(sex) + as.factor(book) +      as.factor(year) | as.factor(school_id) | 0 | school_id</v>
      </c>
    </row>
    <row r="97" spans="1:26">
      <c r="A97">
        <v>96</v>
      </c>
      <c r="B97" t="s">
        <v>319</v>
      </c>
      <c r="C97" t="b">
        <v>0</v>
      </c>
      <c r="D97" t="s">
        <v>147</v>
      </c>
      <c r="E97" t="s">
        <v>477</v>
      </c>
      <c r="F97">
        <v>117639</v>
      </c>
      <c r="G97">
        <v>6.3961386497650499E-2</v>
      </c>
      <c r="H97">
        <v>6.1032050420057798E-2</v>
      </c>
      <c r="I97">
        <v>0.96837601861910105</v>
      </c>
      <c r="J97">
        <v>21.834772386449899</v>
      </c>
      <c r="K97">
        <v>0</v>
      </c>
      <c r="L97">
        <v>117271</v>
      </c>
      <c r="M97">
        <v>117271</v>
      </c>
      <c r="X97" t="str">
        <f t="shared" si="3"/>
        <v>grade_9_not_apr_march_t8_ra_cont_zmath_level</v>
      </c>
      <c r="Y97">
        <f t="shared" si="4"/>
        <v>117639</v>
      </c>
      <c r="Z97" t="str">
        <f t="shared" si="5"/>
        <v>zmath_level ~ relative_age + as.factor(sex) + as.factor(book) +      as.factor(year) | as.factor(school_id) | 0 | school_id</v>
      </c>
    </row>
    <row r="98" spans="1:26">
      <c r="A98">
        <v>97</v>
      </c>
      <c r="B98" t="s">
        <v>322</v>
      </c>
      <c r="C98" t="b">
        <v>0</v>
      </c>
      <c r="D98" t="s">
        <v>147</v>
      </c>
      <c r="E98" t="s">
        <v>478</v>
      </c>
      <c r="F98">
        <v>114713</v>
      </c>
      <c r="G98">
        <v>6.7034368988737894E-2</v>
      </c>
      <c r="H98">
        <v>6.4023565372922905E-2</v>
      </c>
      <c r="I98">
        <v>0.96724196469475698</v>
      </c>
      <c r="J98">
        <v>22.264610231175201</v>
      </c>
      <c r="K98">
        <v>0</v>
      </c>
      <c r="L98">
        <v>114343</v>
      </c>
      <c r="M98">
        <v>114343</v>
      </c>
      <c r="X98" t="str">
        <f t="shared" si="3"/>
        <v>grade_8_not_apr_march_t8_ra_cont_zmath_level</v>
      </c>
      <c r="Y98">
        <f t="shared" si="4"/>
        <v>114713</v>
      </c>
      <c r="Z98" t="str">
        <f t="shared" si="5"/>
        <v>zmath_level ~ relative_age + as.factor(sex) + as.factor(book) +      as.factor(year) | as.factor(school_id) | 0 | school_id</v>
      </c>
    </row>
    <row r="99" spans="1:26">
      <c r="A99">
        <v>98</v>
      </c>
      <c r="B99" t="s">
        <v>324</v>
      </c>
      <c r="C99" t="b">
        <v>0</v>
      </c>
      <c r="D99" t="s">
        <v>147</v>
      </c>
      <c r="E99" t="s">
        <v>479</v>
      </c>
      <c r="F99">
        <v>117080</v>
      </c>
      <c r="G99">
        <v>8.37352987868661E-2</v>
      </c>
      <c r="H99">
        <v>7.8041914870462206E-2</v>
      </c>
      <c r="I99">
        <v>0.95896781325605696</v>
      </c>
      <c r="J99">
        <v>14.707474503099199</v>
      </c>
      <c r="K99">
        <v>0</v>
      </c>
      <c r="L99">
        <v>116356</v>
      </c>
      <c r="M99">
        <v>116356</v>
      </c>
      <c r="X99" t="str">
        <f t="shared" si="3"/>
        <v>grade_6_not_apr_march_t8_ra_cont_zmath_level</v>
      </c>
      <c r="Y99">
        <f t="shared" si="4"/>
        <v>117080</v>
      </c>
      <c r="Z99" t="str">
        <f t="shared" si="5"/>
        <v>zmath_level ~ relative_age + as.factor(sex) + as.factor(book) +      as.factor(year) | as.factor(school_id) | 0 | school_id</v>
      </c>
    </row>
    <row r="100" spans="1:26">
      <c r="A100">
        <v>99</v>
      </c>
      <c r="B100" t="s">
        <v>326</v>
      </c>
      <c r="C100" t="b">
        <v>0</v>
      </c>
      <c r="D100" t="s">
        <v>147</v>
      </c>
      <c r="E100" t="s">
        <v>480</v>
      </c>
      <c r="F100">
        <v>113075</v>
      </c>
      <c r="G100">
        <v>6.5379119913734601E-2</v>
      </c>
      <c r="H100">
        <v>6.2319139391558601E-2</v>
      </c>
      <c r="I100">
        <v>0.970567669824143</v>
      </c>
      <c r="J100">
        <v>21.365861462165501</v>
      </c>
      <c r="K100">
        <v>0</v>
      </c>
      <c r="L100">
        <v>112705</v>
      </c>
      <c r="M100">
        <v>112705</v>
      </c>
      <c r="X100" t="str">
        <f t="shared" si="3"/>
        <v>grade_7_not_apr_march_t8_ra_cont_zmath_level</v>
      </c>
      <c r="Y100">
        <f t="shared" si="4"/>
        <v>113075</v>
      </c>
      <c r="Z100" t="str">
        <f t="shared" si="5"/>
        <v>zmath_level ~ relative_age + as.factor(sex) + as.factor(book) +      as.factor(year) | as.factor(school_id) | 0 | school_id</v>
      </c>
    </row>
    <row r="101" spans="1:26">
      <c r="A101">
        <v>100</v>
      </c>
      <c r="B101" t="s">
        <v>328</v>
      </c>
      <c r="C101" t="b">
        <v>0</v>
      </c>
      <c r="D101" t="s">
        <v>147</v>
      </c>
      <c r="E101" t="s">
        <v>481</v>
      </c>
      <c r="F101">
        <v>114166</v>
      </c>
      <c r="G101">
        <v>8.1497329075158303E-2</v>
      </c>
      <c r="H101">
        <v>7.5651583384302598E-2</v>
      </c>
      <c r="I101">
        <v>0.96238537236408395</v>
      </c>
      <c r="J101">
        <v>13.9413059317039</v>
      </c>
      <c r="K101">
        <v>0</v>
      </c>
      <c r="L101">
        <v>113443</v>
      </c>
      <c r="M101">
        <v>113443</v>
      </c>
      <c r="X101" t="str">
        <f t="shared" si="3"/>
        <v>grade_5_not_apr_march_t8_ra_cont_zmath_level</v>
      </c>
      <c r="Y101">
        <f t="shared" si="4"/>
        <v>114166</v>
      </c>
      <c r="Z101" t="str">
        <f t="shared" si="5"/>
        <v>zmath_level ~ relative_age + as.factor(sex) + as.factor(book) +      as.factor(year) | as.factor(school_id) | 0 | school_id</v>
      </c>
    </row>
    <row r="102" spans="1:26">
      <c r="A102">
        <v>101</v>
      </c>
      <c r="B102" t="s">
        <v>330</v>
      </c>
      <c r="C102" t="b">
        <v>0</v>
      </c>
      <c r="D102" t="s">
        <v>147</v>
      </c>
      <c r="E102" t="s">
        <v>482</v>
      </c>
      <c r="F102">
        <v>112137</v>
      </c>
      <c r="G102">
        <v>7.8232239006501197E-2</v>
      </c>
      <c r="H102">
        <v>7.2267202380586398E-2</v>
      </c>
      <c r="I102">
        <v>0.96040610253297498</v>
      </c>
      <c r="J102">
        <v>13.115131375157601</v>
      </c>
      <c r="K102">
        <v>0</v>
      </c>
      <c r="L102">
        <v>111415</v>
      </c>
      <c r="M102">
        <v>111415</v>
      </c>
      <c r="X102" t="str">
        <f t="shared" si="3"/>
        <v>grade_4_not_apr_march_t8_ra_cont_zmath_level</v>
      </c>
      <c r="Y102">
        <f t="shared" si="4"/>
        <v>112137</v>
      </c>
      <c r="Z102" t="str">
        <f t="shared" si="5"/>
        <v>zmath_level ~ relative_age + as.factor(sex) + as.factor(book) +      as.factor(year) | as.factor(school_id) | 0 | school_id</v>
      </c>
    </row>
    <row r="103" spans="1:26">
      <c r="A103">
        <v>102</v>
      </c>
      <c r="B103" t="s">
        <v>319</v>
      </c>
      <c r="C103" t="b">
        <v>0</v>
      </c>
      <c r="D103" t="s">
        <v>148</v>
      </c>
      <c r="E103" t="s">
        <v>483</v>
      </c>
      <c r="F103">
        <v>117666</v>
      </c>
      <c r="G103">
        <v>8.4877849743808298E-2</v>
      </c>
      <c r="H103">
        <v>8.2014631026148699E-2</v>
      </c>
      <c r="I103">
        <v>0.95881425593314096</v>
      </c>
      <c r="J103">
        <v>29.644207485899301</v>
      </c>
      <c r="K103">
        <v>0</v>
      </c>
      <c r="L103">
        <v>117298</v>
      </c>
      <c r="M103">
        <v>117298</v>
      </c>
      <c r="X103" t="str">
        <f t="shared" si="3"/>
        <v>grade_9_not_apr_march_t8_ra_cont_zeng_level</v>
      </c>
      <c r="Y103">
        <f t="shared" si="4"/>
        <v>117666</v>
      </c>
      <c r="Z103" t="str">
        <f t="shared" si="5"/>
        <v>zeng_level ~ relative_age + as.factor(sex) + as.factor(book) +      as.factor(year) | as.factor(school_id) | 0 | school_id</v>
      </c>
    </row>
    <row r="104" spans="1:26">
      <c r="A104">
        <v>103</v>
      </c>
      <c r="B104" t="s">
        <v>322</v>
      </c>
      <c r="C104" t="b">
        <v>0</v>
      </c>
      <c r="D104" t="s">
        <v>148</v>
      </c>
      <c r="E104" t="s">
        <v>484</v>
      </c>
      <c r="F104">
        <v>114690</v>
      </c>
      <c r="G104">
        <v>8.7277030435165395E-2</v>
      </c>
      <c r="H104">
        <v>8.4338969599449601E-2</v>
      </c>
      <c r="I104">
        <v>0.95809090965407795</v>
      </c>
      <c r="J104">
        <v>29.705658022531701</v>
      </c>
      <c r="K104">
        <v>0</v>
      </c>
      <c r="L104">
        <v>114321</v>
      </c>
      <c r="M104">
        <v>114321</v>
      </c>
      <c r="X104" t="str">
        <f t="shared" si="3"/>
        <v>grade_8_not_apr_march_t8_ra_cont_zeng_level</v>
      </c>
      <c r="Y104">
        <f t="shared" si="4"/>
        <v>114690</v>
      </c>
      <c r="Z104" t="str">
        <f t="shared" si="5"/>
        <v>zeng_level ~ relative_age + as.factor(sex) + as.factor(book) +      as.factor(year) | as.factor(school_id) | 0 | school_id</v>
      </c>
    </row>
    <row r="105" spans="1:26">
      <c r="A105">
        <v>104</v>
      </c>
      <c r="B105" t="s">
        <v>319</v>
      </c>
      <c r="C105" t="b">
        <v>0</v>
      </c>
      <c r="D105" t="s">
        <v>149</v>
      </c>
      <c r="E105" t="s">
        <v>485</v>
      </c>
      <c r="F105">
        <v>112306</v>
      </c>
      <c r="G105">
        <v>5.7849221688801099E-2</v>
      </c>
      <c r="H105">
        <v>5.4760285530926198E-2</v>
      </c>
      <c r="I105">
        <v>0.97262460761231095</v>
      </c>
      <c r="J105">
        <v>18.7278787039089</v>
      </c>
      <c r="K105">
        <v>0</v>
      </c>
      <c r="L105">
        <v>111938</v>
      </c>
      <c r="M105">
        <v>111938</v>
      </c>
      <c r="X105" t="str">
        <f t="shared" si="3"/>
        <v>grade_9_not_apr_march_t8_ra_cont_zstrategy</v>
      </c>
      <c r="Y105">
        <f t="shared" si="4"/>
        <v>112306</v>
      </c>
      <c r="Z105" t="str">
        <f t="shared" si="5"/>
        <v>zstrategy ~ relative_age + as.factor(sex) + as.factor(book) +      as.factor(year) | as.factor(school_id) | 0 | school_id</v>
      </c>
    </row>
    <row r="106" spans="1:26">
      <c r="A106">
        <v>105</v>
      </c>
      <c r="B106" t="s">
        <v>322</v>
      </c>
      <c r="C106" t="b">
        <v>0</v>
      </c>
      <c r="D106" t="s">
        <v>149</v>
      </c>
      <c r="E106" t="s">
        <v>486</v>
      </c>
      <c r="F106">
        <v>109044</v>
      </c>
      <c r="G106">
        <v>6.2837307647309798E-2</v>
      </c>
      <c r="H106">
        <v>5.9655193862244903E-2</v>
      </c>
      <c r="I106">
        <v>0.96914069608249798</v>
      </c>
      <c r="J106">
        <v>19.747033541739999</v>
      </c>
      <c r="K106">
        <v>0</v>
      </c>
      <c r="L106">
        <v>108674</v>
      </c>
      <c r="M106">
        <v>108674</v>
      </c>
      <c r="X106" t="str">
        <f t="shared" si="3"/>
        <v>grade_8_not_apr_march_t8_ra_cont_zstrategy</v>
      </c>
      <c r="Y106">
        <f t="shared" si="4"/>
        <v>109044</v>
      </c>
      <c r="Z106" t="str">
        <f t="shared" si="5"/>
        <v>zstrategy ~ relative_age + as.factor(sex) + as.factor(book) +      as.factor(year) | as.factor(school_id) | 0 | school_id</v>
      </c>
    </row>
    <row r="107" spans="1:26">
      <c r="A107">
        <v>106</v>
      </c>
      <c r="B107" t="s">
        <v>324</v>
      </c>
      <c r="C107" t="b">
        <v>0</v>
      </c>
      <c r="D107" t="s">
        <v>149</v>
      </c>
      <c r="E107" t="s">
        <v>487</v>
      </c>
      <c r="F107">
        <v>109852</v>
      </c>
      <c r="G107">
        <v>8.0667781926637497E-2</v>
      </c>
      <c r="H107">
        <v>7.4576978524513102E-2</v>
      </c>
      <c r="I107">
        <v>0.96178910094231196</v>
      </c>
      <c r="J107">
        <v>13.2441940087083</v>
      </c>
      <c r="K107">
        <v>0</v>
      </c>
      <c r="L107">
        <v>109128</v>
      </c>
      <c r="M107">
        <v>109128</v>
      </c>
      <c r="X107" t="str">
        <f t="shared" si="3"/>
        <v>grade_6_not_apr_march_t8_ra_cont_zstrategy</v>
      </c>
      <c r="Y107">
        <f t="shared" si="4"/>
        <v>109852</v>
      </c>
      <c r="Z107" t="str">
        <f t="shared" si="5"/>
        <v>zstrategy ~ relative_age + as.factor(sex) + as.factor(book) +      as.factor(year) | as.factor(school_id) | 0 | school_id</v>
      </c>
    </row>
    <row r="108" spans="1:26">
      <c r="A108">
        <v>107</v>
      </c>
      <c r="B108" t="s">
        <v>326</v>
      </c>
      <c r="C108" t="b">
        <v>0</v>
      </c>
      <c r="D108" t="s">
        <v>149</v>
      </c>
      <c r="E108" t="s">
        <v>488</v>
      </c>
      <c r="F108">
        <v>106852</v>
      </c>
      <c r="G108">
        <v>7.2453297878935299E-2</v>
      </c>
      <c r="H108">
        <v>6.9239001255255506E-2</v>
      </c>
      <c r="I108">
        <v>0.965031617575554</v>
      </c>
      <c r="J108">
        <v>22.5409495020373</v>
      </c>
      <c r="K108">
        <v>0</v>
      </c>
      <c r="L108">
        <v>106482</v>
      </c>
      <c r="M108">
        <v>106482</v>
      </c>
      <c r="X108" t="str">
        <f t="shared" si="3"/>
        <v>grade_7_not_apr_march_t8_ra_cont_zstrategy</v>
      </c>
      <c r="Y108">
        <f t="shared" si="4"/>
        <v>106852</v>
      </c>
      <c r="Z108" t="str">
        <f t="shared" si="5"/>
        <v>zstrategy ~ relative_age + as.factor(sex) + as.factor(book) +      as.factor(year) | as.factor(school_id) | 0 | school_id</v>
      </c>
    </row>
    <row r="109" spans="1:26">
      <c r="A109">
        <v>108</v>
      </c>
      <c r="B109" t="s">
        <v>328</v>
      </c>
      <c r="C109" t="b">
        <v>0</v>
      </c>
      <c r="D109" t="s">
        <v>149</v>
      </c>
      <c r="E109" t="s">
        <v>489</v>
      </c>
      <c r="F109">
        <v>105148</v>
      </c>
      <c r="G109">
        <v>6.9897522364747E-2</v>
      </c>
      <c r="H109">
        <v>6.34667444011114E-2</v>
      </c>
      <c r="I109">
        <v>0.96603617506665096</v>
      </c>
      <c r="J109">
        <v>10.869217186474</v>
      </c>
      <c r="K109">
        <v>0</v>
      </c>
      <c r="L109">
        <v>104425</v>
      </c>
      <c r="M109">
        <v>104425</v>
      </c>
      <c r="X109" t="str">
        <f t="shared" si="3"/>
        <v>grade_5_not_apr_march_t8_ra_cont_zstrategy</v>
      </c>
      <c r="Y109">
        <f t="shared" si="4"/>
        <v>105148</v>
      </c>
      <c r="Z109" t="str">
        <f t="shared" si="5"/>
        <v>zstrategy ~ relative_age + as.factor(sex) + as.factor(book) +      as.factor(year) | as.factor(school_id) | 0 | school_id</v>
      </c>
    </row>
    <row r="110" spans="1:26">
      <c r="A110">
        <v>109</v>
      </c>
      <c r="B110" t="s">
        <v>330</v>
      </c>
      <c r="C110" t="b">
        <v>0</v>
      </c>
      <c r="D110" t="s">
        <v>149</v>
      </c>
      <c r="E110" t="s">
        <v>490</v>
      </c>
      <c r="F110">
        <v>99067</v>
      </c>
      <c r="G110">
        <v>5.5941030472271197E-2</v>
      </c>
      <c r="H110">
        <v>4.9029488995648102E-2</v>
      </c>
      <c r="I110">
        <v>0.97391769295431796</v>
      </c>
      <c r="J110">
        <v>8.09385730541897</v>
      </c>
      <c r="K110">
        <v>0</v>
      </c>
      <c r="L110">
        <v>98346</v>
      </c>
      <c r="M110">
        <v>98346</v>
      </c>
      <c r="X110" t="str">
        <f t="shared" si="3"/>
        <v>grade_4_not_apr_march_t8_ra_cont_zstrategy</v>
      </c>
      <c r="Y110">
        <f t="shared" si="4"/>
        <v>99067</v>
      </c>
      <c r="Z110" t="str">
        <f t="shared" si="5"/>
        <v>zstrategy ~ relative_age + as.factor(sex) + as.factor(book) +      as.factor(year) | as.factor(school_id) | 0 | school_id</v>
      </c>
    </row>
    <row r="111" spans="1:26">
      <c r="A111">
        <v>110</v>
      </c>
      <c r="B111" t="s">
        <v>319</v>
      </c>
      <c r="C111" t="b">
        <v>0</v>
      </c>
      <c r="D111" t="s">
        <v>150</v>
      </c>
      <c r="E111" t="s">
        <v>491</v>
      </c>
      <c r="F111">
        <v>37751</v>
      </c>
      <c r="G111">
        <v>5.76262213765057E-2</v>
      </c>
      <c r="H111">
        <v>4.8451020621705601E-2</v>
      </c>
      <c r="I111">
        <v>0.97387256190784899</v>
      </c>
      <c r="J111">
        <v>6.2806496464242096</v>
      </c>
      <c r="K111" s="17">
        <v>7.8680122545828898E-265</v>
      </c>
      <c r="L111">
        <v>37386</v>
      </c>
      <c r="M111">
        <v>37386</v>
      </c>
      <c r="X111" t="str">
        <f t="shared" si="3"/>
        <v>grade_9_not_apr_march_t8_ra_cont_zselfcontrol</v>
      </c>
      <c r="Y111">
        <f t="shared" si="4"/>
        <v>37751</v>
      </c>
      <c r="Z111" t="str">
        <f t="shared" si="5"/>
        <v>zselfcontrol ~ relative_age + as.factor(sex) + as.factor(book)  | as.factor(school_id) | 0 | school_id</v>
      </c>
    </row>
    <row r="112" spans="1:26">
      <c r="A112">
        <v>111</v>
      </c>
      <c r="B112" t="s">
        <v>322</v>
      </c>
      <c r="C112" t="b">
        <v>0</v>
      </c>
      <c r="D112" t="s">
        <v>150</v>
      </c>
      <c r="E112" t="s">
        <v>492</v>
      </c>
      <c r="F112">
        <v>38387</v>
      </c>
      <c r="G112">
        <v>6.2696595143055298E-2</v>
      </c>
      <c r="H112">
        <v>5.3698521900037502E-2</v>
      </c>
      <c r="I112">
        <v>0.97180174817408405</v>
      </c>
      <c r="J112">
        <v>6.9677800402108101</v>
      </c>
      <c r="K112" s="17">
        <v>0</v>
      </c>
      <c r="L112">
        <v>38021</v>
      </c>
      <c r="M112">
        <v>38021</v>
      </c>
      <c r="X112" t="str">
        <f t="shared" si="3"/>
        <v>grade_8_not_apr_march_t8_ra_cont_zselfcontrol</v>
      </c>
      <c r="Y112">
        <f t="shared" si="4"/>
        <v>38387</v>
      </c>
      <c r="Z112" t="str">
        <f t="shared" si="5"/>
        <v>zselfcontrol ~ relative_age + as.factor(sex) + as.factor(book)  | as.factor(school_id) | 0 | school_id</v>
      </c>
    </row>
    <row r="113" spans="1:26">
      <c r="A113">
        <v>112</v>
      </c>
      <c r="B113" t="s">
        <v>324</v>
      </c>
      <c r="C113" t="b">
        <v>0</v>
      </c>
      <c r="D113" t="s">
        <v>150</v>
      </c>
      <c r="E113" t="s">
        <v>493</v>
      </c>
      <c r="F113">
        <v>38421</v>
      </c>
      <c r="G113">
        <v>9.5213503842260197E-2</v>
      </c>
      <c r="H113">
        <v>7.8007129873475398E-2</v>
      </c>
      <c r="I113">
        <v>0.95955995938667304</v>
      </c>
      <c r="J113">
        <v>5.5336181821336803</v>
      </c>
      <c r="K113">
        <v>0</v>
      </c>
      <c r="L113">
        <v>37703</v>
      </c>
      <c r="M113">
        <v>37703</v>
      </c>
      <c r="X113" t="str">
        <f t="shared" si="3"/>
        <v>grade_6_not_apr_march_t8_ra_cont_zselfcontrol</v>
      </c>
      <c r="Y113">
        <f t="shared" si="4"/>
        <v>38421</v>
      </c>
      <c r="Z113" t="str">
        <f t="shared" si="5"/>
        <v>zselfcontrol ~ relative_age + as.factor(sex) + as.factor(book)  | as.factor(school_id) | 0 | school_id</v>
      </c>
    </row>
    <row r="114" spans="1:26">
      <c r="A114">
        <v>113</v>
      </c>
      <c r="B114" t="s">
        <v>326</v>
      </c>
      <c r="C114" t="b">
        <v>0</v>
      </c>
      <c r="D114" t="s">
        <v>150</v>
      </c>
      <c r="E114" t="s">
        <v>494</v>
      </c>
      <c r="F114">
        <v>37912</v>
      </c>
      <c r="G114">
        <v>7.0068392740867305E-2</v>
      </c>
      <c r="H114">
        <v>6.1103167519748099E-2</v>
      </c>
      <c r="I114">
        <v>0.97074342675227199</v>
      </c>
      <c r="J114">
        <v>7.81557529372584</v>
      </c>
      <c r="K114">
        <v>0</v>
      </c>
      <c r="L114">
        <v>37549</v>
      </c>
      <c r="M114">
        <v>37549</v>
      </c>
      <c r="X114" t="str">
        <f t="shared" si="3"/>
        <v>grade_7_not_apr_march_t8_ra_cont_zselfcontrol</v>
      </c>
      <c r="Y114">
        <f t="shared" si="4"/>
        <v>37912</v>
      </c>
      <c r="Z114" t="str">
        <f t="shared" si="5"/>
        <v>zselfcontrol ~ relative_age + as.factor(sex) + as.factor(book)  | as.factor(school_id) | 0 | school_id</v>
      </c>
    </row>
    <row r="115" spans="1:26">
      <c r="A115">
        <v>114</v>
      </c>
      <c r="B115" t="s">
        <v>328</v>
      </c>
      <c r="C115" t="b">
        <v>0</v>
      </c>
      <c r="D115" t="s">
        <v>150</v>
      </c>
      <c r="E115" t="s">
        <v>495</v>
      </c>
      <c r="F115">
        <v>38565</v>
      </c>
      <c r="G115">
        <v>9.1990052678845705E-2</v>
      </c>
      <c r="H115">
        <v>7.4812523554930496E-2</v>
      </c>
      <c r="I115">
        <v>0.96201815987571204</v>
      </c>
      <c r="J115">
        <v>5.3552552299721103</v>
      </c>
      <c r="K115">
        <v>0</v>
      </c>
      <c r="L115">
        <v>37848</v>
      </c>
      <c r="M115">
        <v>37848</v>
      </c>
      <c r="X115" t="str">
        <f t="shared" si="3"/>
        <v>grade_5_not_apr_march_t8_ra_cont_zselfcontrol</v>
      </c>
      <c r="Y115">
        <f t="shared" si="4"/>
        <v>38565</v>
      </c>
      <c r="Z115" t="str">
        <f t="shared" si="5"/>
        <v>zselfcontrol ~ relative_age + as.factor(sex) + as.factor(book)  | as.factor(school_id) | 0 | school_id</v>
      </c>
    </row>
    <row r="116" spans="1:26">
      <c r="A116">
        <v>115</v>
      </c>
      <c r="B116" t="s">
        <v>330</v>
      </c>
      <c r="C116" t="b">
        <v>0</v>
      </c>
      <c r="D116" t="s">
        <v>150</v>
      </c>
      <c r="E116" t="s">
        <v>496</v>
      </c>
      <c r="F116">
        <v>36060</v>
      </c>
      <c r="G116">
        <v>9.04726111039931E-2</v>
      </c>
      <c r="H116">
        <v>7.2125612057910002E-2</v>
      </c>
      <c r="I116">
        <v>0.96192622487851198</v>
      </c>
      <c r="J116">
        <v>4.9311939721993996</v>
      </c>
      <c r="K116">
        <v>0</v>
      </c>
      <c r="L116">
        <v>35346</v>
      </c>
      <c r="M116">
        <v>35346</v>
      </c>
      <c r="X116" t="str">
        <f t="shared" si="3"/>
        <v>grade_4_not_apr_march_t8_ra_cont_zselfcontrol</v>
      </c>
      <c r="Y116">
        <f t="shared" si="4"/>
        <v>36060</v>
      </c>
      <c r="Z116" t="str">
        <f t="shared" si="5"/>
        <v>zselfcontrol ~ relative_age + as.factor(sex) + as.factor(book)  | as.factor(school_id) | 0 | school_id</v>
      </c>
    </row>
    <row r="117" spans="1:26">
      <c r="A117">
        <v>116</v>
      </c>
      <c r="B117" t="s">
        <v>319</v>
      </c>
      <c r="C117" t="b">
        <v>0</v>
      </c>
      <c r="D117" t="s">
        <v>151</v>
      </c>
      <c r="E117" t="s">
        <v>497</v>
      </c>
      <c r="F117">
        <v>39194</v>
      </c>
      <c r="G117">
        <v>5.3930115131696599E-2</v>
      </c>
      <c r="H117">
        <v>4.5036648870829997E-2</v>
      </c>
      <c r="I117">
        <v>0.97883848476186497</v>
      </c>
      <c r="J117">
        <v>6.0640152612937701</v>
      </c>
      <c r="K117" s="17">
        <v>2.82018624620338E-252</v>
      </c>
      <c r="L117">
        <v>38828</v>
      </c>
      <c r="M117">
        <v>38828</v>
      </c>
      <c r="X117" t="str">
        <f t="shared" si="3"/>
        <v>grade_9_not_apr_march_t8_ra_cont_zselfefficacy</v>
      </c>
      <c r="Y117">
        <f t="shared" si="4"/>
        <v>39194</v>
      </c>
      <c r="Z117" t="str">
        <f t="shared" si="5"/>
        <v>zselfefficacy ~ relative_age + as.factor(sex) + as.factor(book)  | as.factor(school_id) | 0 | school_id</v>
      </c>
    </row>
    <row r="118" spans="1:26">
      <c r="A118">
        <v>117</v>
      </c>
      <c r="B118" t="s">
        <v>322</v>
      </c>
      <c r="C118" t="b">
        <v>0</v>
      </c>
      <c r="D118" t="s">
        <v>151</v>
      </c>
      <c r="E118" t="s">
        <v>498</v>
      </c>
      <c r="F118">
        <v>38811</v>
      </c>
      <c r="G118">
        <v>5.32474178980245E-2</v>
      </c>
      <c r="H118">
        <v>4.4333444876777303E-2</v>
      </c>
      <c r="I118">
        <v>0.978056922353013</v>
      </c>
      <c r="J118">
        <v>5.9734775695533804</v>
      </c>
      <c r="K118" s="17">
        <v>1.3770057302445E-244</v>
      </c>
      <c r="L118">
        <v>38448</v>
      </c>
      <c r="M118">
        <v>38448</v>
      </c>
      <c r="X118" t="str">
        <f t="shared" si="3"/>
        <v>grade_8_not_apr_march_t8_ra_cont_zselfefficacy</v>
      </c>
      <c r="Y118">
        <f t="shared" si="4"/>
        <v>38811</v>
      </c>
      <c r="Z118" t="str">
        <f t="shared" si="5"/>
        <v>zselfefficacy ~ relative_age + as.factor(sex) + as.factor(book)  | as.factor(school_id) | 0 | school_id</v>
      </c>
    </row>
    <row r="119" spans="1:26">
      <c r="A119">
        <v>118</v>
      </c>
      <c r="B119" t="s">
        <v>324</v>
      </c>
      <c r="C119" t="b">
        <v>0</v>
      </c>
      <c r="D119" t="s">
        <v>151</v>
      </c>
      <c r="E119" t="s">
        <v>499</v>
      </c>
      <c r="F119">
        <v>38458</v>
      </c>
      <c r="G119">
        <v>7.7799681083468103E-2</v>
      </c>
      <c r="H119">
        <v>6.0279341161285999E-2</v>
      </c>
      <c r="I119">
        <v>0.96848847131183802</v>
      </c>
      <c r="J119">
        <v>4.44053491136708</v>
      </c>
      <c r="K119" s="17">
        <v>5.3709464513395604E-290</v>
      </c>
      <c r="L119">
        <v>37740</v>
      </c>
      <c r="M119">
        <v>37740</v>
      </c>
      <c r="X119" t="str">
        <f t="shared" si="3"/>
        <v>grade_6_not_apr_march_t8_ra_cont_zselfefficacy</v>
      </c>
      <c r="Y119">
        <f t="shared" si="4"/>
        <v>38458</v>
      </c>
      <c r="Z119" t="str">
        <f t="shared" si="5"/>
        <v>zselfefficacy ~ relative_age + as.factor(sex) + as.factor(book)  | as.factor(school_id) | 0 | school_id</v>
      </c>
    </row>
    <row r="120" spans="1:26">
      <c r="A120">
        <v>119</v>
      </c>
      <c r="B120" t="s">
        <v>326</v>
      </c>
      <c r="C120" t="b">
        <v>0</v>
      </c>
      <c r="D120" t="s">
        <v>151</v>
      </c>
      <c r="E120" t="s">
        <v>500</v>
      </c>
      <c r="F120">
        <v>36309</v>
      </c>
      <c r="G120">
        <v>6.8402743447207898E-2</v>
      </c>
      <c r="H120">
        <v>5.8942403502245902E-2</v>
      </c>
      <c r="I120">
        <v>0.96798824803585304</v>
      </c>
      <c r="J120">
        <v>7.2304741526370799</v>
      </c>
      <c r="K120">
        <v>0</v>
      </c>
      <c r="L120">
        <v>35943</v>
      </c>
      <c r="M120">
        <v>35943</v>
      </c>
      <c r="X120" t="str">
        <f t="shared" si="3"/>
        <v>grade_7_not_apr_march_t8_ra_cont_zselfefficacy</v>
      </c>
      <c r="Y120">
        <f t="shared" si="4"/>
        <v>36309</v>
      </c>
      <c r="Z120" t="str">
        <f t="shared" si="5"/>
        <v>zselfefficacy ~ relative_age + as.factor(sex) + as.factor(book)  | as.factor(school_id) | 0 | school_id</v>
      </c>
    </row>
    <row r="121" spans="1:26">
      <c r="A121">
        <v>120</v>
      </c>
      <c r="B121" t="s">
        <v>328</v>
      </c>
      <c r="C121" t="b">
        <v>0</v>
      </c>
      <c r="D121" t="s">
        <v>151</v>
      </c>
      <c r="E121" t="s">
        <v>501</v>
      </c>
      <c r="F121">
        <v>37410</v>
      </c>
      <c r="G121">
        <v>7.3306468389649299E-2</v>
      </c>
      <c r="H121">
        <v>5.5275151273699197E-2</v>
      </c>
      <c r="I121">
        <v>0.97044057496048197</v>
      </c>
      <c r="J121">
        <v>4.0655082442537704</v>
      </c>
      <c r="K121" s="17">
        <v>2.62434892465967E-247</v>
      </c>
      <c r="L121">
        <v>36695</v>
      </c>
      <c r="M121">
        <v>36695</v>
      </c>
      <c r="X121" t="str">
        <f t="shared" si="3"/>
        <v>grade_5_not_apr_march_t8_ra_cont_zselfefficacy</v>
      </c>
      <c r="Y121">
        <f t="shared" si="4"/>
        <v>37410</v>
      </c>
      <c r="Z121" t="str">
        <f t="shared" si="5"/>
        <v>zselfefficacy ~ relative_age + as.factor(sex) + as.factor(book)  | as.factor(school_id) | 0 | school_id</v>
      </c>
    </row>
    <row r="122" spans="1:26">
      <c r="A122">
        <v>121</v>
      </c>
      <c r="B122" t="s">
        <v>319</v>
      </c>
      <c r="C122" t="b">
        <v>0</v>
      </c>
      <c r="D122" t="s">
        <v>152</v>
      </c>
      <c r="E122" t="s">
        <v>502</v>
      </c>
      <c r="F122">
        <v>39380</v>
      </c>
      <c r="G122">
        <v>6.9949225992184602E-2</v>
      </c>
      <c r="H122">
        <v>6.1320208379584198E-2</v>
      </c>
      <c r="I122">
        <v>0.96873865230023704</v>
      </c>
      <c r="J122">
        <v>8.1062792003161999</v>
      </c>
      <c r="K122">
        <v>0</v>
      </c>
      <c r="L122">
        <v>39017</v>
      </c>
      <c r="M122">
        <v>39017</v>
      </c>
      <c r="X122" t="str">
        <f t="shared" si="3"/>
        <v>grade_9_not_apr_march_t8_ra_cont_zdilligence</v>
      </c>
      <c r="Y122">
        <f t="shared" si="4"/>
        <v>39380</v>
      </c>
      <c r="Z122" t="str">
        <f t="shared" si="5"/>
        <v>zdilligence ~ relative_age + as.factor(sex) + as.factor(book)  | as.factor(school_id) | 0 | school_id</v>
      </c>
    </row>
    <row r="123" spans="1:26">
      <c r="A123">
        <v>122</v>
      </c>
      <c r="B123" t="s">
        <v>322</v>
      </c>
      <c r="C123" t="b">
        <v>0</v>
      </c>
      <c r="D123" t="s">
        <v>152</v>
      </c>
      <c r="E123" t="s">
        <v>503</v>
      </c>
      <c r="F123">
        <v>36583</v>
      </c>
      <c r="G123">
        <v>7.7007331777049506E-2</v>
      </c>
      <c r="H123">
        <v>6.76795397356975E-2</v>
      </c>
      <c r="I123">
        <v>0.96321161434785596</v>
      </c>
      <c r="J123">
        <v>8.2556870302919805</v>
      </c>
      <c r="K123">
        <v>0</v>
      </c>
      <c r="L123">
        <v>36216</v>
      </c>
      <c r="M123">
        <v>36216</v>
      </c>
      <c r="X123" t="str">
        <f t="shared" si="3"/>
        <v>grade_8_not_apr_march_t8_ra_cont_zdilligence</v>
      </c>
      <c r="Y123">
        <f t="shared" si="4"/>
        <v>36583</v>
      </c>
      <c r="Z123" t="str">
        <f t="shared" si="5"/>
        <v>zdilligence ~ relative_age + as.factor(sex) + as.factor(book)  | as.factor(school_id) | 0 | school_id</v>
      </c>
    </row>
    <row r="124" spans="1:26">
      <c r="A124">
        <v>123</v>
      </c>
      <c r="B124" t="s">
        <v>324</v>
      </c>
      <c r="C124" t="b">
        <v>0</v>
      </c>
      <c r="D124" t="s">
        <v>152</v>
      </c>
      <c r="E124" t="s">
        <v>504</v>
      </c>
      <c r="F124">
        <v>38242</v>
      </c>
      <c r="G124">
        <v>9.7878337154940501E-2</v>
      </c>
      <c r="H124">
        <v>8.0714298801984705E-2</v>
      </c>
      <c r="I124">
        <v>0.95851881911947001</v>
      </c>
      <c r="J124">
        <v>5.7025237966847699</v>
      </c>
      <c r="K124">
        <v>0</v>
      </c>
      <c r="L124">
        <v>37527</v>
      </c>
      <c r="M124">
        <v>37527</v>
      </c>
      <c r="X124" t="str">
        <f t="shared" si="3"/>
        <v>grade_6_not_apr_march_t8_ra_cont_zdilligence</v>
      </c>
      <c r="Y124">
        <f t="shared" si="4"/>
        <v>38242</v>
      </c>
      <c r="Z124" t="str">
        <f t="shared" si="5"/>
        <v>zdilligence ~ relative_age + as.factor(sex) + as.factor(book)  | as.factor(school_id) | 0 | school_id</v>
      </c>
    </row>
    <row r="125" spans="1:26">
      <c r="A125">
        <v>124</v>
      </c>
      <c r="B125" t="s">
        <v>326</v>
      </c>
      <c r="C125" t="b">
        <v>0</v>
      </c>
      <c r="D125" t="s">
        <v>152</v>
      </c>
      <c r="E125" t="s">
        <v>505</v>
      </c>
      <c r="F125">
        <v>37453</v>
      </c>
      <c r="G125">
        <v>8.5278854506678103E-2</v>
      </c>
      <c r="H125">
        <v>7.6226605338657397E-2</v>
      </c>
      <c r="I125">
        <v>0.96496353679332303</v>
      </c>
      <c r="J125">
        <v>9.4207365400354099</v>
      </c>
      <c r="K125">
        <v>0</v>
      </c>
      <c r="L125">
        <v>37085</v>
      </c>
      <c r="M125">
        <v>37085</v>
      </c>
      <c r="X125" t="str">
        <f t="shared" si="3"/>
        <v>grade_7_not_apr_march_t8_ra_cont_zdilligence</v>
      </c>
      <c r="Y125">
        <f t="shared" si="4"/>
        <v>37453</v>
      </c>
      <c r="Z125" t="str">
        <f t="shared" si="5"/>
        <v>zdilligence ~ relative_age + as.factor(sex) + as.factor(book)  | as.factor(school_id) | 0 | school_id</v>
      </c>
    </row>
    <row r="126" spans="1:26">
      <c r="A126">
        <v>125</v>
      </c>
      <c r="B126" t="s">
        <v>319</v>
      </c>
      <c r="C126" t="b">
        <v>0</v>
      </c>
      <c r="D126" t="s">
        <v>131</v>
      </c>
      <c r="E126" t="s">
        <v>374</v>
      </c>
      <c r="F126">
        <v>116928</v>
      </c>
      <c r="G126">
        <v>3.1599049425607401E-2</v>
      </c>
      <c r="H126">
        <v>2.8549948972100302E-2</v>
      </c>
      <c r="I126">
        <v>5.20047851049189</v>
      </c>
      <c r="J126">
        <v>10.3634005856582</v>
      </c>
      <c r="K126">
        <v>0</v>
      </c>
      <c r="L126">
        <v>116560</v>
      </c>
      <c r="M126">
        <v>116560</v>
      </c>
      <c r="X126" t="str">
        <f t="shared" si="3"/>
        <v>grade_9_not_apr_march_t8_ra_cont_hourshome</v>
      </c>
      <c r="Y126">
        <f t="shared" si="4"/>
        <v>116928</v>
      </c>
      <c r="Z126" t="str">
        <f t="shared" si="5"/>
        <v>hourshome ~ relative_age + as.factor(sex) + as.factor(book) +      as.factor(year) | as.factor(school_id) | 0 | school_id</v>
      </c>
    </row>
    <row r="127" spans="1:26">
      <c r="A127">
        <v>126</v>
      </c>
      <c r="B127" t="s">
        <v>322</v>
      </c>
      <c r="C127" t="b">
        <v>0</v>
      </c>
      <c r="D127" t="s">
        <v>131</v>
      </c>
      <c r="E127" t="s">
        <v>375</v>
      </c>
      <c r="F127">
        <v>113670</v>
      </c>
      <c r="G127">
        <v>3.81144686237063E-2</v>
      </c>
      <c r="H127">
        <v>3.4981761111986497E-2</v>
      </c>
      <c r="I127">
        <v>5.1920412422620998</v>
      </c>
      <c r="J127">
        <v>12.166622157069</v>
      </c>
      <c r="K127">
        <v>0</v>
      </c>
      <c r="L127">
        <v>113300</v>
      </c>
      <c r="M127">
        <v>113300</v>
      </c>
      <c r="X127" t="str">
        <f t="shared" si="3"/>
        <v>grade_8_not_apr_march_t8_ra_cont_hourshome</v>
      </c>
      <c r="Y127">
        <f t="shared" si="4"/>
        <v>113670</v>
      </c>
      <c r="Z127" t="str">
        <f t="shared" si="5"/>
        <v>hourshome ~ relative_age + as.factor(sex) + as.factor(book) +      as.factor(year) | as.factor(school_id) | 0 | school_id</v>
      </c>
    </row>
    <row r="128" spans="1:26">
      <c r="A128">
        <v>127</v>
      </c>
      <c r="B128" t="s">
        <v>324</v>
      </c>
      <c r="C128" t="b">
        <v>0</v>
      </c>
      <c r="D128" t="s">
        <v>131</v>
      </c>
      <c r="E128" t="s">
        <v>376</v>
      </c>
      <c r="F128">
        <v>115273</v>
      </c>
      <c r="G128">
        <v>5.92484730272681E-2</v>
      </c>
      <c r="H128">
        <v>5.3310722771907702E-2</v>
      </c>
      <c r="I128">
        <v>5.3406156860347096</v>
      </c>
      <c r="J128">
        <v>9.9782696272514997</v>
      </c>
      <c r="K128">
        <v>0</v>
      </c>
      <c r="L128">
        <v>114549</v>
      </c>
      <c r="M128">
        <v>114549</v>
      </c>
      <c r="X128" t="str">
        <f t="shared" si="3"/>
        <v>grade_6_not_apr_march_t8_ra_cont_hourshome</v>
      </c>
      <c r="Y128">
        <f t="shared" si="4"/>
        <v>115273</v>
      </c>
      <c r="Z128" t="str">
        <f t="shared" si="5"/>
        <v>hourshome ~ relative_age + as.factor(sex) + as.factor(book) +      as.factor(year) | as.factor(school_id) | 0 | school_id</v>
      </c>
    </row>
    <row r="129" spans="1:26">
      <c r="A129">
        <v>128</v>
      </c>
      <c r="B129" t="s">
        <v>326</v>
      </c>
      <c r="C129" t="b">
        <v>0</v>
      </c>
      <c r="D129" t="s">
        <v>131</v>
      </c>
      <c r="E129" t="s">
        <v>377</v>
      </c>
      <c r="F129">
        <v>111829</v>
      </c>
      <c r="G129">
        <v>4.6693922891666302E-2</v>
      </c>
      <c r="H129">
        <v>4.35378749955522E-2</v>
      </c>
      <c r="I129">
        <v>5.0116142296571597</v>
      </c>
      <c r="J129">
        <v>14.795061554407701</v>
      </c>
      <c r="K129">
        <v>0</v>
      </c>
      <c r="L129">
        <v>111459</v>
      </c>
      <c r="M129">
        <v>111459</v>
      </c>
      <c r="X129" t="str">
        <f t="shared" si="3"/>
        <v>grade_7_not_apr_march_t8_ra_cont_hourshome</v>
      </c>
      <c r="Y129">
        <f t="shared" si="4"/>
        <v>111829</v>
      </c>
      <c r="Z129" t="str">
        <f t="shared" si="5"/>
        <v>hourshome ~ relative_age + as.factor(sex) + as.factor(book) +      as.factor(year) | as.factor(school_id) | 0 | school_id</v>
      </c>
    </row>
    <row r="130" spans="1:26">
      <c r="A130">
        <v>129</v>
      </c>
      <c r="B130" t="s">
        <v>328</v>
      </c>
      <c r="C130" t="b">
        <v>0</v>
      </c>
      <c r="D130" t="s">
        <v>131</v>
      </c>
      <c r="E130" t="s">
        <v>378</v>
      </c>
      <c r="F130">
        <v>111271</v>
      </c>
      <c r="G130">
        <v>4.5002124872215103E-2</v>
      </c>
      <c r="H130">
        <v>3.8764938619707097E-2</v>
      </c>
      <c r="I130">
        <v>5.6442117559020204</v>
      </c>
      <c r="J130">
        <v>7.21513244118999</v>
      </c>
      <c r="K130">
        <v>0</v>
      </c>
      <c r="L130">
        <v>110548</v>
      </c>
      <c r="M130">
        <v>110548</v>
      </c>
      <c r="X130" t="str">
        <f t="shared" si="3"/>
        <v>grade_5_not_apr_march_t8_ra_cont_hourshome</v>
      </c>
      <c r="Y130">
        <f t="shared" si="4"/>
        <v>111271</v>
      </c>
      <c r="Z130" t="str">
        <f t="shared" si="5"/>
        <v>hourshome ~ relative_age + as.factor(sex) + as.factor(book) +      as.factor(year) | as.factor(school_id) | 0 | school_id</v>
      </c>
    </row>
    <row r="131" spans="1:26">
      <c r="A131">
        <v>130</v>
      </c>
      <c r="B131" t="s">
        <v>330</v>
      </c>
      <c r="C131" t="b">
        <v>0</v>
      </c>
      <c r="D131" t="s">
        <v>131</v>
      </c>
      <c r="E131" t="s">
        <v>379</v>
      </c>
      <c r="F131">
        <v>107229</v>
      </c>
      <c r="G131">
        <v>3.5743188189616297E-2</v>
      </c>
      <c r="H131">
        <v>2.9215643884403598E-2</v>
      </c>
      <c r="I131">
        <v>6.0722286502062399</v>
      </c>
      <c r="J131">
        <v>5.4757480789633304</v>
      </c>
      <c r="K131">
        <v>0</v>
      </c>
      <c r="L131">
        <v>106507</v>
      </c>
      <c r="M131">
        <v>106507</v>
      </c>
      <c r="X131" t="str">
        <f t="shared" ref="X131:X194" si="6">E131</f>
        <v>grade_4_not_apr_march_t8_ra_cont_hourshome</v>
      </c>
      <c r="Y131">
        <f t="shared" ref="Y131:Y194" si="7">F131</f>
        <v>107229</v>
      </c>
      <c r="Z131" t="str">
        <f t="shared" ref="Z131:Z194" si="8">D131</f>
        <v>hourshome ~ relative_age + as.factor(sex) + as.factor(book) +      as.factor(year) | as.factor(school_id) | 0 | school_id</v>
      </c>
    </row>
    <row r="132" spans="1:26">
      <c r="A132">
        <v>131</v>
      </c>
      <c r="B132" t="s">
        <v>319</v>
      </c>
      <c r="C132" t="b">
        <v>0</v>
      </c>
      <c r="D132" t="s">
        <v>132</v>
      </c>
      <c r="E132" t="s">
        <v>380</v>
      </c>
      <c r="F132">
        <v>117077</v>
      </c>
      <c r="G132">
        <v>3.5450848844411798E-2</v>
      </c>
      <c r="H132">
        <v>3.2417753380701998E-2</v>
      </c>
      <c r="I132">
        <v>3.97788504199118</v>
      </c>
      <c r="J132">
        <v>11.6880095824786</v>
      </c>
      <c r="K132">
        <v>0</v>
      </c>
      <c r="L132">
        <v>116709</v>
      </c>
      <c r="M132">
        <v>116709</v>
      </c>
      <c r="X132" t="str">
        <f t="shared" si="6"/>
        <v>grade_9_not_apr_march_t8_ra_cont_hoursprep</v>
      </c>
      <c r="Y132">
        <f t="shared" si="7"/>
        <v>117077</v>
      </c>
      <c r="Z132" t="str">
        <f t="shared" si="8"/>
        <v>hoursprep ~ relative_age + as.factor(sex) + as.factor(book) +      as.factor(year) | as.factor(school_id) | 0 | school_id</v>
      </c>
    </row>
    <row r="133" spans="1:26">
      <c r="A133">
        <v>132</v>
      </c>
      <c r="B133" t="s">
        <v>322</v>
      </c>
      <c r="C133" t="b">
        <v>0</v>
      </c>
      <c r="D133" t="s">
        <v>132</v>
      </c>
      <c r="E133" t="s">
        <v>381</v>
      </c>
      <c r="F133">
        <v>114092</v>
      </c>
      <c r="G133">
        <v>2.5488010363252302E-2</v>
      </c>
      <c r="H133">
        <v>2.2325957953199999E-2</v>
      </c>
      <c r="I133">
        <v>3.5769577635212499</v>
      </c>
      <c r="J133">
        <v>8.0605907360122604</v>
      </c>
      <c r="K133">
        <v>0</v>
      </c>
      <c r="L133">
        <v>113722</v>
      </c>
      <c r="M133">
        <v>113722</v>
      </c>
      <c r="X133" t="str">
        <f t="shared" si="6"/>
        <v>grade_8_not_apr_march_t8_ra_cont_hoursprep</v>
      </c>
      <c r="Y133">
        <f t="shared" si="7"/>
        <v>114092</v>
      </c>
      <c r="Z133" t="str">
        <f t="shared" si="8"/>
        <v>hoursprep ~ relative_age + as.factor(sex) + as.factor(book) +      as.factor(year) | as.factor(school_id) | 0 | school_id</v>
      </c>
    </row>
    <row r="134" spans="1:26">
      <c r="A134">
        <v>133</v>
      </c>
      <c r="B134" t="s">
        <v>324</v>
      </c>
      <c r="C134" t="b">
        <v>0</v>
      </c>
      <c r="D134" t="s">
        <v>132</v>
      </c>
      <c r="E134" t="s">
        <v>382</v>
      </c>
      <c r="F134">
        <v>115503</v>
      </c>
      <c r="G134">
        <v>3.98993129655284E-2</v>
      </c>
      <c r="H134">
        <v>3.3851579523645002E-2</v>
      </c>
      <c r="I134">
        <v>3.8688890924177399</v>
      </c>
      <c r="J134">
        <v>6.5973993974680702</v>
      </c>
      <c r="K134">
        <v>0</v>
      </c>
      <c r="L134">
        <v>114779</v>
      </c>
      <c r="M134">
        <v>114779</v>
      </c>
      <c r="X134" t="str">
        <f t="shared" si="6"/>
        <v>grade_6_not_apr_march_t8_ra_cont_hoursprep</v>
      </c>
      <c r="Y134">
        <f t="shared" si="7"/>
        <v>115503</v>
      </c>
      <c r="Z134" t="str">
        <f t="shared" si="8"/>
        <v>hoursprep ~ relative_age + as.factor(sex) + as.factor(book) +      as.factor(year) | as.factor(school_id) | 0 | school_id</v>
      </c>
    </row>
    <row r="135" spans="1:26">
      <c r="A135">
        <v>134</v>
      </c>
      <c r="B135" t="s">
        <v>326</v>
      </c>
      <c r="C135" t="b">
        <v>0</v>
      </c>
      <c r="D135" t="s">
        <v>132</v>
      </c>
      <c r="E135" t="s">
        <v>383</v>
      </c>
      <c r="F135">
        <v>111987</v>
      </c>
      <c r="G135">
        <v>2.6383190615079901E-2</v>
      </c>
      <c r="H135">
        <v>2.3164464053148998E-2</v>
      </c>
      <c r="I135">
        <v>3.49808084727947</v>
      </c>
      <c r="J135">
        <v>8.1967791011278504</v>
      </c>
      <c r="K135">
        <v>0</v>
      </c>
      <c r="L135">
        <v>111617</v>
      </c>
      <c r="M135">
        <v>111617</v>
      </c>
      <c r="X135" t="str">
        <f t="shared" si="6"/>
        <v>grade_7_not_apr_march_t8_ra_cont_hoursprep</v>
      </c>
      <c r="Y135">
        <f t="shared" si="7"/>
        <v>111987</v>
      </c>
      <c r="Z135" t="str">
        <f t="shared" si="8"/>
        <v>hoursprep ~ relative_age + as.factor(sex) + as.factor(book) +      as.factor(year) | as.factor(school_id) | 0 | school_id</v>
      </c>
    </row>
    <row r="136" spans="1:26">
      <c r="A136">
        <v>135</v>
      </c>
      <c r="B136" t="s">
        <v>328</v>
      </c>
      <c r="C136" t="b">
        <v>0</v>
      </c>
      <c r="D136" t="s">
        <v>132</v>
      </c>
      <c r="E136" t="s">
        <v>384</v>
      </c>
      <c r="F136">
        <v>111659</v>
      </c>
      <c r="G136">
        <v>3.98324868900456E-2</v>
      </c>
      <c r="H136">
        <v>3.3583469939142498E-2</v>
      </c>
      <c r="I136">
        <v>4.0101881691872299</v>
      </c>
      <c r="J136">
        <v>6.3742004867323896</v>
      </c>
      <c r="K136">
        <v>0</v>
      </c>
      <c r="L136">
        <v>110936</v>
      </c>
      <c r="M136">
        <v>110936</v>
      </c>
      <c r="X136" t="str">
        <f t="shared" si="6"/>
        <v>grade_5_not_apr_march_t8_ra_cont_hoursprep</v>
      </c>
      <c r="Y136">
        <f t="shared" si="7"/>
        <v>111659</v>
      </c>
      <c r="Z136" t="str">
        <f t="shared" si="8"/>
        <v>hoursprep ~ relative_age + as.factor(sex) + as.factor(book) +      as.factor(year) | as.factor(school_id) | 0 | school_id</v>
      </c>
    </row>
    <row r="137" spans="1:26">
      <c r="A137">
        <v>136</v>
      </c>
      <c r="B137" t="s">
        <v>330</v>
      </c>
      <c r="C137" t="b">
        <v>0</v>
      </c>
      <c r="D137" t="s">
        <v>132</v>
      </c>
      <c r="E137" t="s">
        <v>385</v>
      </c>
      <c r="F137">
        <v>109030</v>
      </c>
      <c r="G137">
        <v>4.1706173547846601E-2</v>
      </c>
      <c r="H137">
        <v>3.5326867782141398E-2</v>
      </c>
      <c r="I137">
        <v>4.1414747098847497</v>
      </c>
      <c r="J137">
        <v>6.5377291949316003</v>
      </c>
      <c r="K137">
        <v>0</v>
      </c>
      <c r="L137">
        <v>108308</v>
      </c>
      <c r="M137">
        <v>108308</v>
      </c>
      <c r="X137" t="str">
        <f t="shared" si="6"/>
        <v>grade_4_not_apr_march_t8_ra_cont_hoursprep</v>
      </c>
      <c r="Y137">
        <f t="shared" si="7"/>
        <v>109030</v>
      </c>
      <c r="Z137" t="str">
        <f t="shared" si="8"/>
        <v>hoursprep ~ relative_age + as.factor(sex) + as.factor(book) +      as.factor(year) | as.factor(school_id) | 0 | school_id</v>
      </c>
    </row>
    <row r="138" spans="1:26">
      <c r="A138">
        <v>137</v>
      </c>
      <c r="B138" t="s">
        <v>319</v>
      </c>
      <c r="C138" t="b">
        <v>0</v>
      </c>
      <c r="D138" t="s">
        <v>133</v>
      </c>
      <c r="E138" t="s">
        <v>386</v>
      </c>
      <c r="F138">
        <v>116928</v>
      </c>
      <c r="G138">
        <v>3.9052801660773698E-2</v>
      </c>
      <c r="H138">
        <v>3.6027170039372801E-2</v>
      </c>
      <c r="I138">
        <v>6.5029644576557404</v>
      </c>
      <c r="J138">
        <v>12.9073220231256</v>
      </c>
      <c r="K138">
        <v>0</v>
      </c>
      <c r="L138">
        <v>116560</v>
      </c>
      <c r="M138">
        <v>116560</v>
      </c>
      <c r="X138" t="str">
        <f t="shared" si="6"/>
        <v>grade_9_not_apr_march_t8_ra_cont_studytime</v>
      </c>
      <c r="Y138">
        <f t="shared" si="7"/>
        <v>116928</v>
      </c>
      <c r="Z138" t="str">
        <f t="shared" si="8"/>
        <v>studytime ~ relative_age + as.factor(sex) + as.factor(book) +      as.factor(year) | as.factor(school_id) | 0 | school_id</v>
      </c>
    </row>
    <row r="139" spans="1:26">
      <c r="A139">
        <v>138</v>
      </c>
      <c r="B139" t="s">
        <v>322</v>
      </c>
      <c r="C139" t="b">
        <v>0</v>
      </c>
      <c r="D139" t="s">
        <v>133</v>
      </c>
      <c r="E139" t="s">
        <v>387</v>
      </c>
      <c r="F139">
        <v>113670</v>
      </c>
      <c r="G139">
        <v>4.2713771490353401E-2</v>
      </c>
      <c r="H139">
        <v>3.9596043173318302E-2</v>
      </c>
      <c r="I139">
        <v>6.0203074053688601</v>
      </c>
      <c r="J139">
        <v>13.700286601937</v>
      </c>
      <c r="K139">
        <v>0</v>
      </c>
      <c r="L139">
        <v>113300</v>
      </c>
      <c r="M139">
        <v>113300</v>
      </c>
      <c r="X139" t="str">
        <f t="shared" si="6"/>
        <v>grade_8_not_apr_march_t8_ra_cont_studytime</v>
      </c>
      <c r="Y139">
        <f t="shared" si="7"/>
        <v>113670</v>
      </c>
      <c r="Z139" t="str">
        <f t="shared" si="8"/>
        <v>studytime ~ relative_age + as.factor(sex) + as.factor(book) +      as.factor(year) | as.factor(school_id) | 0 | school_id</v>
      </c>
    </row>
    <row r="140" spans="1:26">
      <c r="A140">
        <v>139</v>
      </c>
      <c r="B140" t="s">
        <v>324</v>
      </c>
      <c r="C140" t="b">
        <v>0</v>
      </c>
      <c r="D140" t="s">
        <v>133</v>
      </c>
      <c r="E140" t="s">
        <v>388</v>
      </c>
      <c r="F140">
        <v>115273</v>
      </c>
      <c r="G140">
        <v>7.4617409848782401E-2</v>
      </c>
      <c r="H140">
        <v>6.8776663856418202E-2</v>
      </c>
      <c r="I140">
        <v>6.2371635443983697</v>
      </c>
      <c r="J140">
        <v>12.7753218418215</v>
      </c>
      <c r="K140">
        <v>0</v>
      </c>
      <c r="L140">
        <v>114549</v>
      </c>
      <c r="M140">
        <v>114549</v>
      </c>
      <c r="X140" t="str">
        <f t="shared" si="6"/>
        <v>grade_6_not_apr_march_t8_ra_cont_studytime</v>
      </c>
      <c r="Y140">
        <f t="shared" si="7"/>
        <v>115273</v>
      </c>
      <c r="Z140" t="str">
        <f t="shared" si="8"/>
        <v>studytime ~ relative_age + as.factor(sex) + as.factor(book) +      as.factor(year) | as.factor(school_id) | 0 | school_id</v>
      </c>
    </row>
    <row r="141" spans="1:26">
      <c r="A141">
        <v>140</v>
      </c>
      <c r="B141" t="s">
        <v>326</v>
      </c>
      <c r="C141" t="b">
        <v>0</v>
      </c>
      <c r="D141" t="s">
        <v>133</v>
      </c>
      <c r="E141" t="s">
        <v>389</v>
      </c>
      <c r="F141">
        <v>111829</v>
      </c>
      <c r="G141">
        <v>5.3400438062366599E-2</v>
      </c>
      <c r="H141">
        <v>5.0266592986105398E-2</v>
      </c>
      <c r="I141">
        <v>5.6748560551191698</v>
      </c>
      <c r="J141">
        <v>17.039910002850899</v>
      </c>
      <c r="K141">
        <v>0</v>
      </c>
      <c r="L141">
        <v>111459</v>
      </c>
      <c r="M141">
        <v>111459</v>
      </c>
      <c r="X141" t="str">
        <f t="shared" si="6"/>
        <v>grade_7_not_apr_march_t8_ra_cont_studytime</v>
      </c>
      <c r="Y141">
        <f t="shared" si="7"/>
        <v>111829</v>
      </c>
      <c r="Z141" t="str">
        <f t="shared" si="8"/>
        <v>studytime ~ relative_age + as.factor(sex) + as.factor(book) +      as.factor(year) | as.factor(school_id) | 0 | school_id</v>
      </c>
    </row>
    <row r="142" spans="1:26">
      <c r="A142">
        <v>141</v>
      </c>
      <c r="B142" t="s">
        <v>328</v>
      </c>
      <c r="C142" t="b">
        <v>0</v>
      </c>
      <c r="D142" t="s">
        <v>133</v>
      </c>
      <c r="E142" t="s">
        <v>390</v>
      </c>
      <c r="F142">
        <v>111271</v>
      </c>
      <c r="G142">
        <v>6.6801791286446893E-2</v>
      </c>
      <c r="H142">
        <v>6.07069808268169E-2</v>
      </c>
      <c r="I142">
        <v>6.3000888213773099</v>
      </c>
      <c r="J142">
        <v>10.9604378559299</v>
      </c>
      <c r="K142">
        <v>0</v>
      </c>
      <c r="L142">
        <v>110548</v>
      </c>
      <c r="M142">
        <v>110548</v>
      </c>
      <c r="X142" t="str">
        <f t="shared" si="6"/>
        <v>grade_5_not_apr_march_t8_ra_cont_studytime</v>
      </c>
      <c r="Y142">
        <f t="shared" si="7"/>
        <v>111271</v>
      </c>
      <c r="Z142" t="str">
        <f t="shared" si="8"/>
        <v>studytime ~ relative_age + as.factor(sex) + as.factor(book) +      as.factor(year) | as.factor(school_id) | 0 | school_id</v>
      </c>
    </row>
    <row r="143" spans="1:26">
      <c r="A143">
        <v>142</v>
      </c>
      <c r="B143" t="s">
        <v>330</v>
      </c>
      <c r="C143" t="b">
        <v>0</v>
      </c>
      <c r="D143" t="s">
        <v>133</v>
      </c>
      <c r="E143" t="s">
        <v>391</v>
      </c>
      <c r="F143">
        <v>107229</v>
      </c>
      <c r="G143">
        <v>4.8311563194821799E-2</v>
      </c>
      <c r="H143">
        <v>4.1869100606104298E-2</v>
      </c>
      <c r="I143">
        <v>6.5503075895050502</v>
      </c>
      <c r="J143">
        <v>7.4989280154189002</v>
      </c>
      <c r="K143">
        <v>0</v>
      </c>
      <c r="L143">
        <v>106507</v>
      </c>
      <c r="M143">
        <v>106507</v>
      </c>
      <c r="X143" t="str">
        <f t="shared" si="6"/>
        <v>grade_4_not_apr_march_t8_ra_cont_studytime</v>
      </c>
      <c r="Y143">
        <f t="shared" si="7"/>
        <v>107229</v>
      </c>
      <c r="Z143" t="str">
        <f t="shared" si="8"/>
        <v>studytime ~ relative_age + as.factor(sex) + as.factor(book) +      as.factor(year) | as.factor(school_id) | 0 | school_id</v>
      </c>
    </row>
    <row r="144" spans="1:26">
      <c r="A144">
        <v>143</v>
      </c>
      <c r="B144" t="s">
        <v>319</v>
      </c>
      <c r="C144" t="b">
        <v>0</v>
      </c>
      <c r="D144" t="s">
        <v>134</v>
      </c>
      <c r="E144" t="s">
        <v>392</v>
      </c>
      <c r="F144">
        <v>117077</v>
      </c>
      <c r="G144">
        <v>2.2624463356281901E-2</v>
      </c>
      <c r="H144">
        <v>1.9551034383809798E-2</v>
      </c>
      <c r="I144">
        <v>0.45445160760395098</v>
      </c>
      <c r="J144">
        <v>7.3613099762263703</v>
      </c>
      <c r="K144">
        <v>0</v>
      </c>
      <c r="L144">
        <v>116709</v>
      </c>
      <c r="M144">
        <v>116709</v>
      </c>
      <c r="X144" t="str">
        <f t="shared" si="6"/>
        <v>grade_9_not_apr_march_t8_ra_cont_cram</v>
      </c>
      <c r="Y144">
        <f t="shared" si="7"/>
        <v>117077</v>
      </c>
      <c r="Z144" t="str">
        <f t="shared" si="8"/>
        <v>cram ~ relative_age + as.factor(sex) + as.factor(book) + as.factor(year) |      as.factor(school_id) | 0 | school_id</v>
      </c>
    </row>
    <row r="145" spans="1:26">
      <c r="A145">
        <v>144</v>
      </c>
      <c r="B145" t="s">
        <v>322</v>
      </c>
      <c r="C145" t="b">
        <v>0</v>
      </c>
      <c r="D145" t="s">
        <v>134</v>
      </c>
      <c r="E145" t="s">
        <v>393</v>
      </c>
      <c r="F145">
        <v>114092</v>
      </c>
      <c r="G145">
        <v>2.0122104428677401E-2</v>
      </c>
      <c r="H145">
        <v>1.69426409698409E-2</v>
      </c>
      <c r="I145">
        <v>0.48608415849249598</v>
      </c>
      <c r="J145">
        <v>6.3287736088780804</v>
      </c>
      <c r="K145" s="17">
        <v>1.77592842266059E-278</v>
      </c>
      <c r="L145">
        <v>113722</v>
      </c>
      <c r="M145">
        <v>113722</v>
      </c>
      <c r="X145" t="str">
        <f t="shared" si="6"/>
        <v>grade_8_not_apr_march_t8_ra_cont_cram</v>
      </c>
      <c r="Y145">
        <f t="shared" si="7"/>
        <v>114092</v>
      </c>
      <c r="Z145" t="str">
        <f t="shared" si="8"/>
        <v>cram ~ relative_age + as.factor(sex) + as.factor(book) + as.factor(year) |      as.factor(school_id) | 0 | school_id</v>
      </c>
    </row>
    <row r="146" spans="1:26">
      <c r="A146">
        <v>145</v>
      </c>
      <c r="B146" t="s">
        <v>324</v>
      </c>
      <c r="C146" t="b">
        <v>0</v>
      </c>
      <c r="D146" t="s">
        <v>134</v>
      </c>
      <c r="E146" t="s">
        <v>394</v>
      </c>
      <c r="F146">
        <v>115503</v>
      </c>
      <c r="G146">
        <v>2.71479762488714E-2</v>
      </c>
      <c r="H146">
        <v>2.10199213505705E-2</v>
      </c>
      <c r="I146">
        <v>0.49287091964886698</v>
      </c>
      <c r="J146">
        <v>4.4301130945153702</v>
      </c>
      <c r="K146" s="17">
        <v>4.53317988993232E-302</v>
      </c>
      <c r="L146">
        <v>114779</v>
      </c>
      <c r="M146">
        <v>114779</v>
      </c>
      <c r="X146" t="str">
        <f t="shared" si="6"/>
        <v>grade_6_not_apr_march_t8_ra_cont_cram</v>
      </c>
      <c r="Y146">
        <f t="shared" si="7"/>
        <v>115503</v>
      </c>
      <c r="Z146" t="str">
        <f t="shared" si="8"/>
        <v>cram ~ relative_age + as.factor(sex) + as.factor(book) + as.factor(year) |      as.factor(school_id) | 0 | school_id</v>
      </c>
    </row>
    <row r="147" spans="1:26">
      <c r="A147">
        <v>146</v>
      </c>
      <c r="B147" t="s">
        <v>326</v>
      </c>
      <c r="C147" t="b">
        <v>0</v>
      </c>
      <c r="D147" t="s">
        <v>134</v>
      </c>
      <c r="E147" t="s">
        <v>395</v>
      </c>
      <c r="F147">
        <v>111987</v>
      </c>
      <c r="G147">
        <v>2.1066564995553799E-2</v>
      </c>
      <c r="H147">
        <v>1.7830261945689901E-2</v>
      </c>
      <c r="I147">
        <v>0.49364103233366602</v>
      </c>
      <c r="J147">
        <v>6.5094537411880404</v>
      </c>
      <c r="K147" s="17">
        <v>2.1628591887306E-290</v>
      </c>
      <c r="L147">
        <v>111617</v>
      </c>
      <c r="M147">
        <v>111617</v>
      </c>
      <c r="X147" t="str">
        <f t="shared" si="6"/>
        <v>grade_7_not_apr_march_t8_ra_cont_cram</v>
      </c>
      <c r="Y147">
        <f t="shared" si="7"/>
        <v>111987</v>
      </c>
      <c r="Z147" t="str">
        <f t="shared" si="8"/>
        <v>cram ~ relative_age + as.factor(sex) + as.factor(book) + as.factor(year) |      as.factor(school_id) | 0 | school_id</v>
      </c>
    </row>
    <row r="148" spans="1:26">
      <c r="A148">
        <v>147</v>
      </c>
      <c r="B148" t="s">
        <v>328</v>
      </c>
      <c r="C148" t="b">
        <v>0</v>
      </c>
      <c r="D148" t="s">
        <v>134</v>
      </c>
      <c r="E148" t="s">
        <v>396</v>
      </c>
      <c r="F148">
        <v>111659</v>
      </c>
      <c r="G148">
        <v>2.48611657815111E-2</v>
      </c>
      <c r="H148">
        <v>1.8514711625008701E-2</v>
      </c>
      <c r="I148">
        <v>0.49356904409399599</v>
      </c>
      <c r="J148">
        <v>3.9173316577161601</v>
      </c>
      <c r="K148" s="17">
        <v>6.5449111149590897E-242</v>
      </c>
      <c r="L148">
        <v>110936</v>
      </c>
      <c r="M148">
        <v>110936</v>
      </c>
      <c r="X148" t="str">
        <f t="shared" si="6"/>
        <v>grade_5_not_apr_march_t8_ra_cont_cram</v>
      </c>
      <c r="Y148">
        <f t="shared" si="7"/>
        <v>111659</v>
      </c>
      <c r="Z148" t="str">
        <f t="shared" si="8"/>
        <v>cram ~ relative_age + as.factor(sex) + as.factor(book) + as.factor(year) |      as.factor(school_id) | 0 | school_id</v>
      </c>
    </row>
    <row r="149" spans="1:26">
      <c r="A149">
        <v>148</v>
      </c>
      <c r="B149" t="s">
        <v>330</v>
      </c>
      <c r="C149" t="b">
        <v>0</v>
      </c>
      <c r="D149" t="s">
        <v>134</v>
      </c>
      <c r="E149" t="s">
        <v>397</v>
      </c>
      <c r="F149">
        <v>109030</v>
      </c>
      <c r="G149">
        <v>2.7080468085650702E-2</v>
      </c>
      <c r="H149">
        <v>2.0603799856985801E-2</v>
      </c>
      <c r="I149">
        <v>0.48905991950272998</v>
      </c>
      <c r="J149">
        <v>4.1812344139839901</v>
      </c>
      <c r="K149" s="17">
        <v>8.1756176401306397E-272</v>
      </c>
      <c r="L149">
        <v>108308</v>
      </c>
      <c r="M149">
        <v>108308</v>
      </c>
      <c r="X149" t="str">
        <f t="shared" si="6"/>
        <v>grade_4_not_apr_march_t8_ra_cont_cram</v>
      </c>
      <c r="Y149">
        <f t="shared" si="7"/>
        <v>109030</v>
      </c>
      <c r="Z149" t="str">
        <f t="shared" si="8"/>
        <v>cram ~ relative_age + as.factor(sex) + as.factor(book) + as.factor(year) |      as.factor(school_id) | 0 | school_id</v>
      </c>
    </row>
    <row r="150" spans="1:26">
      <c r="A150">
        <v>149</v>
      </c>
      <c r="B150" t="s">
        <v>319</v>
      </c>
      <c r="C150" t="b">
        <v>0</v>
      </c>
      <c r="D150" t="s">
        <v>135</v>
      </c>
      <c r="E150" t="s">
        <v>398</v>
      </c>
      <c r="F150">
        <v>117483</v>
      </c>
      <c r="G150">
        <v>2.79541750556387E-2</v>
      </c>
      <c r="H150">
        <v>2.4908102240417999E-2</v>
      </c>
      <c r="I150">
        <v>0.98683220918776504</v>
      </c>
      <c r="J150">
        <v>9.1771197707276908</v>
      </c>
      <c r="K150">
        <v>0</v>
      </c>
      <c r="L150">
        <v>117115</v>
      </c>
      <c r="M150">
        <v>117115</v>
      </c>
      <c r="X150" t="str">
        <f t="shared" si="6"/>
        <v>grade_9_not_apr_march_t8_ra_cont_teacherrelation</v>
      </c>
      <c r="Y150">
        <f t="shared" si="7"/>
        <v>117483</v>
      </c>
      <c r="Z150" t="str">
        <f t="shared" si="8"/>
        <v>teacherrelation ~ relative_age + as.factor(sex) + as.factor(book) +      as.factor(year) | as.factor(school_id) | 0 | school_id</v>
      </c>
    </row>
    <row r="151" spans="1:26">
      <c r="A151">
        <v>150</v>
      </c>
      <c r="B151" t="s">
        <v>322</v>
      </c>
      <c r="C151" t="b">
        <v>0</v>
      </c>
      <c r="D151" t="s">
        <v>135</v>
      </c>
      <c r="E151" t="s">
        <v>399</v>
      </c>
      <c r="F151">
        <v>114456</v>
      </c>
      <c r="G151">
        <v>2.8651458427155899E-2</v>
      </c>
      <c r="H151">
        <v>2.5509726647267299E-2</v>
      </c>
      <c r="I151">
        <v>0.98735245577017705</v>
      </c>
      <c r="J151">
        <v>9.1196386052316498</v>
      </c>
      <c r="K151">
        <v>0</v>
      </c>
      <c r="L151">
        <v>114086</v>
      </c>
      <c r="M151">
        <v>114086</v>
      </c>
      <c r="X151" t="str">
        <f t="shared" si="6"/>
        <v>grade_8_not_apr_march_t8_ra_cont_teacherrelation</v>
      </c>
      <c r="Y151">
        <f t="shared" si="7"/>
        <v>114456</v>
      </c>
      <c r="Z151" t="str">
        <f t="shared" si="8"/>
        <v>teacherrelation ~ relative_age + as.factor(sex) + as.factor(book) +      as.factor(year) | as.factor(school_id) | 0 | school_id</v>
      </c>
    </row>
    <row r="152" spans="1:26">
      <c r="A152">
        <v>151</v>
      </c>
      <c r="B152" t="s">
        <v>324</v>
      </c>
      <c r="C152" t="b">
        <v>0</v>
      </c>
      <c r="D152" t="s">
        <v>135</v>
      </c>
      <c r="E152" t="s">
        <v>400</v>
      </c>
      <c r="F152">
        <v>116931</v>
      </c>
      <c r="G152">
        <v>3.5852428398967899E-2</v>
      </c>
      <c r="H152">
        <v>2.9853833699272098E-2</v>
      </c>
      <c r="I152">
        <v>0.98438771757816101</v>
      </c>
      <c r="J152">
        <v>5.97680460071527</v>
      </c>
      <c r="K152">
        <v>0</v>
      </c>
      <c r="L152">
        <v>116207</v>
      </c>
      <c r="M152">
        <v>116207</v>
      </c>
      <c r="X152" t="str">
        <f t="shared" si="6"/>
        <v>grade_6_not_apr_march_t8_ra_cont_teacherrelation</v>
      </c>
      <c r="Y152">
        <f t="shared" si="7"/>
        <v>116931</v>
      </c>
      <c r="Z152" t="str">
        <f t="shared" si="8"/>
        <v>teacherrelation ~ relative_age + as.factor(sex) + as.factor(book) +      as.factor(year) | as.factor(school_id) | 0 | school_id</v>
      </c>
    </row>
    <row r="153" spans="1:26">
      <c r="A153">
        <v>152</v>
      </c>
      <c r="B153" t="s">
        <v>326</v>
      </c>
      <c r="C153" t="b">
        <v>0</v>
      </c>
      <c r="D153" t="s">
        <v>135</v>
      </c>
      <c r="E153" t="s">
        <v>401</v>
      </c>
      <c r="F153">
        <v>112908</v>
      </c>
      <c r="G153">
        <v>2.7677543186055899E-2</v>
      </c>
      <c r="H153">
        <v>2.4489402410812499E-2</v>
      </c>
      <c r="I153">
        <v>0.98642496821869796</v>
      </c>
      <c r="J153">
        <v>8.6814056019664303</v>
      </c>
      <c r="K153">
        <v>0</v>
      </c>
      <c r="L153">
        <v>112538</v>
      </c>
      <c r="M153">
        <v>112538</v>
      </c>
      <c r="X153" t="str">
        <f t="shared" si="6"/>
        <v>grade_7_not_apr_march_t8_ra_cont_teacherrelation</v>
      </c>
      <c r="Y153">
        <f t="shared" si="7"/>
        <v>112908</v>
      </c>
      <c r="Z153" t="str">
        <f t="shared" si="8"/>
        <v>teacherrelation ~ relative_age + as.factor(sex) + as.factor(book) +      as.factor(year) | as.factor(school_id) | 0 | school_id</v>
      </c>
    </row>
    <row r="154" spans="1:26">
      <c r="A154">
        <v>153</v>
      </c>
      <c r="B154" t="s">
        <v>328</v>
      </c>
      <c r="C154" t="b">
        <v>0</v>
      </c>
      <c r="D154" t="s">
        <v>135</v>
      </c>
      <c r="E154" t="s">
        <v>402</v>
      </c>
      <c r="F154">
        <v>113948</v>
      </c>
      <c r="G154">
        <v>3.6113635912834598E-2</v>
      </c>
      <c r="H154">
        <v>2.9967237547889401E-2</v>
      </c>
      <c r="I154">
        <v>0.98450782693610805</v>
      </c>
      <c r="J154">
        <v>5.8755768449375401</v>
      </c>
      <c r="K154">
        <v>0</v>
      </c>
      <c r="L154">
        <v>113225</v>
      </c>
      <c r="M154">
        <v>113225</v>
      </c>
      <c r="X154" t="str">
        <f t="shared" si="6"/>
        <v>grade_5_not_apr_march_t8_ra_cont_teacherrelation</v>
      </c>
      <c r="Y154">
        <f t="shared" si="7"/>
        <v>113948</v>
      </c>
      <c r="Z154" t="str">
        <f t="shared" si="8"/>
        <v>teacherrelation ~ relative_age + as.factor(sex) + as.factor(book) +      as.factor(year) | as.factor(school_id) | 0 | school_id</v>
      </c>
    </row>
    <row r="155" spans="1:26">
      <c r="A155">
        <v>154</v>
      </c>
      <c r="B155" t="s">
        <v>330</v>
      </c>
      <c r="C155" t="b">
        <v>0</v>
      </c>
      <c r="D155" t="s">
        <v>135</v>
      </c>
      <c r="E155" t="s">
        <v>403</v>
      </c>
      <c r="F155">
        <v>111862</v>
      </c>
      <c r="G155">
        <v>3.3715473814412103E-2</v>
      </c>
      <c r="H155">
        <v>2.7446883357512698E-2</v>
      </c>
      <c r="I155">
        <v>0.98740733953112103</v>
      </c>
      <c r="J155">
        <v>5.3784776731272004</v>
      </c>
      <c r="K155">
        <v>0</v>
      </c>
      <c r="L155">
        <v>111140</v>
      </c>
      <c r="M155">
        <v>111140</v>
      </c>
      <c r="X155" t="str">
        <f t="shared" si="6"/>
        <v>grade_4_not_apr_march_t8_ra_cont_teacherrelation</v>
      </c>
      <c r="Y155">
        <f t="shared" si="7"/>
        <v>111862</v>
      </c>
      <c r="Z155" t="str">
        <f t="shared" si="8"/>
        <v>teacherrelation ~ relative_age + as.factor(sex) + as.factor(book) +      as.factor(year) | as.factor(school_id) | 0 | school_id</v>
      </c>
    </row>
    <row r="156" spans="1:26">
      <c r="A156">
        <v>155</v>
      </c>
      <c r="B156" t="s">
        <v>319</v>
      </c>
      <c r="C156" t="b">
        <v>0</v>
      </c>
      <c r="D156" t="s">
        <v>136</v>
      </c>
      <c r="E156" t="s">
        <v>404</v>
      </c>
      <c r="F156">
        <v>117585</v>
      </c>
      <c r="G156">
        <v>2.39626796683249E-2</v>
      </c>
      <c r="H156">
        <v>2.09067603344253E-2</v>
      </c>
      <c r="I156">
        <v>0.98803316320335299</v>
      </c>
      <c r="J156">
        <v>7.8413979722905802</v>
      </c>
      <c r="K156">
        <v>0</v>
      </c>
      <c r="L156">
        <v>117217</v>
      </c>
      <c r="M156">
        <v>117217</v>
      </c>
      <c r="X156" t="str">
        <f t="shared" si="6"/>
        <v>grade_9_not_apr_march_t8_ra_cont_zfriendrelation</v>
      </c>
      <c r="Y156">
        <f t="shared" si="7"/>
        <v>117585</v>
      </c>
      <c r="Z156" t="str">
        <f t="shared" si="8"/>
        <v>zfriendrelation ~ relative_age + as.factor(sex) + as.factor(book) +      as.factor(year) | as.factor(school_id) | 0 | school_id</v>
      </c>
    </row>
    <row r="157" spans="1:26">
      <c r="A157">
        <v>156</v>
      </c>
      <c r="B157" t="s">
        <v>322</v>
      </c>
      <c r="C157" t="b">
        <v>0</v>
      </c>
      <c r="D157" t="s">
        <v>136</v>
      </c>
      <c r="E157" t="s">
        <v>405</v>
      </c>
      <c r="F157">
        <v>114512</v>
      </c>
      <c r="G157">
        <v>2.9945313990733701E-2</v>
      </c>
      <c r="H157">
        <v>2.6809306393728E-2</v>
      </c>
      <c r="I157">
        <v>0.98529491511183198</v>
      </c>
      <c r="J157">
        <v>9.5488652576372299</v>
      </c>
      <c r="K157">
        <v>0</v>
      </c>
      <c r="L157">
        <v>114142</v>
      </c>
      <c r="M157">
        <v>114142</v>
      </c>
      <c r="X157" t="str">
        <f t="shared" si="6"/>
        <v>grade_8_not_apr_march_t8_ra_cont_zfriendrelation</v>
      </c>
      <c r="Y157">
        <f t="shared" si="7"/>
        <v>114512</v>
      </c>
      <c r="Z157" t="str">
        <f t="shared" si="8"/>
        <v>zfriendrelation ~ relative_age + as.factor(sex) + as.factor(book) +      as.factor(year) | as.factor(school_id) | 0 | school_id</v>
      </c>
    </row>
    <row r="158" spans="1:26">
      <c r="A158">
        <v>157</v>
      </c>
      <c r="B158" t="s">
        <v>324</v>
      </c>
      <c r="C158" t="b">
        <v>0</v>
      </c>
      <c r="D158" t="s">
        <v>136</v>
      </c>
      <c r="E158" t="s">
        <v>406</v>
      </c>
      <c r="F158">
        <v>117021</v>
      </c>
      <c r="G158">
        <v>4.5834188408077403E-2</v>
      </c>
      <c r="H158">
        <v>3.9902290923353199E-2</v>
      </c>
      <c r="I158">
        <v>0.98201659633474103</v>
      </c>
      <c r="J158">
        <v>7.7267330607297398</v>
      </c>
      <c r="K158">
        <v>0</v>
      </c>
      <c r="L158">
        <v>116297</v>
      </c>
      <c r="M158">
        <v>116297</v>
      </c>
      <c r="X158" t="str">
        <f t="shared" si="6"/>
        <v>grade_6_not_apr_march_t8_ra_cont_zfriendrelation</v>
      </c>
      <c r="Y158">
        <f t="shared" si="7"/>
        <v>117021</v>
      </c>
      <c r="Z158" t="str">
        <f t="shared" si="8"/>
        <v>zfriendrelation ~ relative_age + as.factor(sex) + as.factor(book) +      as.factor(year) | as.factor(school_id) | 0 | school_id</v>
      </c>
    </row>
    <row r="159" spans="1:26">
      <c r="A159">
        <v>158</v>
      </c>
      <c r="B159" t="s">
        <v>326</v>
      </c>
      <c r="C159" t="b">
        <v>0</v>
      </c>
      <c r="D159" t="s">
        <v>136</v>
      </c>
      <c r="E159" t="s">
        <v>407</v>
      </c>
      <c r="F159">
        <v>113044</v>
      </c>
      <c r="G159">
        <v>3.5733993423584E-2</v>
      </c>
      <c r="H159">
        <v>3.2576085153470997E-2</v>
      </c>
      <c r="I159">
        <v>0.98438223354321996</v>
      </c>
      <c r="J159">
        <v>11.3157160902292</v>
      </c>
      <c r="K159">
        <v>0</v>
      </c>
      <c r="L159">
        <v>112674</v>
      </c>
      <c r="M159">
        <v>112674</v>
      </c>
      <c r="X159" t="str">
        <f t="shared" si="6"/>
        <v>grade_7_not_apr_march_t8_ra_cont_zfriendrelation</v>
      </c>
      <c r="Y159">
        <f t="shared" si="7"/>
        <v>113044</v>
      </c>
      <c r="Z159" t="str">
        <f t="shared" si="8"/>
        <v>zfriendrelation ~ relative_age + as.factor(sex) + as.factor(book) +      as.factor(year) | as.factor(school_id) | 0 | school_id</v>
      </c>
    </row>
    <row r="160" spans="1:26">
      <c r="A160">
        <v>159</v>
      </c>
      <c r="B160" t="s">
        <v>328</v>
      </c>
      <c r="C160" t="b">
        <v>0</v>
      </c>
      <c r="D160" t="s">
        <v>136</v>
      </c>
      <c r="E160" t="s">
        <v>408</v>
      </c>
      <c r="F160">
        <v>114085</v>
      </c>
      <c r="G160">
        <v>4.4966608526277499E-2</v>
      </c>
      <c r="H160">
        <v>3.8884022574688502E-2</v>
      </c>
      <c r="I160">
        <v>0.97923413506091295</v>
      </c>
      <c r="J160">
        <v>7.39267950903856</v>
      </c>
      <c r="K160">
        <v>0</v>
      </c>
      <c r="L160">
        <v>113362</v>
      </c>
      <c r="M160">
        <v>113362</v>
      </c>
      <c r="X160" t="str">
        <f t="shared" si="6"/>
        <v>grade_5_not_apr_march_t8_ra_cont_zfriendrelation</v>
      </c>
      <c r="Y160">
        <f t="shared" si="7"/>
        <v>114085</v>
      </c>
      <c r="Z160" t="str">
        <f t="shared" si="8"/>
        <v>zfriendrelation ~ relative_age + as.factor(sex) + as.factor(book) +      as.factor(year) | as.factor(school_id) | 0 | school_id</v>
      </c>
    </row>
    <row r="161" spans="1:26">
      <c r="A161">
        <v>160</v>
      </c>
      <c r="B161" t="s">
        <v>330</v>
      </c>
      <c r="C161" t="b">
        <v>0</v>
      </c>
      <c r="D161" t="s">
        <v>136</v>
      </c>
      <c r="E161" t="s">
        <v>409</v>
      </c>
      <c r="F161">
        <v>112008</v>
      </c>
      <c r="G161">
        <v>3.9902216398229301E-2</v>
      </c>
      <c r="H161">
        <v>3.3681932607124397E-2</v>
      </c>
      <c r="I161">
        <v>0.97952979833749998</v>
      </c>
      <c r="J161">
        <v>6.4148546494440302</v>
      </c>
      <c r="K161">
        <v>0</v>
      </c>
      <c r="L161">
        <v>111286</v>
      </c>
      <c r="M161">
        <v>111286</v>
      </c>
      <c r="X161" t="str">
        <f t="shared" si="6"/>
        <v>grade_4_not_apr_march_t8_ra_cont_zfriendrelation</v>
      </c>
      <c r="Y161">
        <f t="shared" si="7"/>
        <v>112008</v>
      </c>
      <c r="Z161" t="str">
        <f t="shared" si="8"/>
        <v>zfriendrelation ~ relative_age + as.factor(sex) + as.factor(book) +      as.factor(year) | as.factor(school_id) | 0 | school_id</v>
      </c>
    </row>
    <row r="162" spans="1:26">
      <c r="A162">
        <v>161</v>
      </c>
      <c r="B162" t="s">
        <v>319</v>
      </c>
      <c r="C162" t="b">
        <v>0</v>
      </c>
      <c r="D162" t="s">
        <v>137</v>
      </c>
      <c r="E162" t="s">
        <v>410</v>
      </c>
      <c r="F162">
        <v>77545</v>
      </c>
      <c r="G162">
        <v>3.7177129612619098E-2</v>
      </c>
      <c r="H162">
        <v>3.26111500515813E-2</v>
      </c>
      <c r="I162">
        <v>0.793135048483395</v>
      </c>
      <c r="J162">
        <v>8.1422023720510097</v>
      </c>
      <c r="K162">
        <v>0</v>
      </c>
      <c r="L162">
        <v>77178</v>
      </c>
      <c r="M162">
        <v>77178</v>
      </c>
      <c r="X162" t="str">
        <f t="shared" si="6"/>
        <v>grade_9_not_apr_march_t8_ra_cont_teacherrelation2</v>
      </c>
      <c r="Y162">
        <f t="shared" si="7"/>
        <v>77545</v>
      </c>
      <c r="Z162" t="str">
        <f t="shared" si="8"/>
        <v>teacherrelation2 ~ relative_age + as.factor(sex) + as.factor(book) +      as.factor(year) | as.factor(school_id) | 0 | school_id</v>
      </c>
    </row>
    <row r="163" spans="1:26">
      <c r="A163">
        <v>162</v>
      </c>
      <c r="B163" t="s">
        <v>322</v>
      </c>
      <c r="C163" t="b">
        <v>0</v>
      </c>
      <c r="D163" t="s">
        <v>137</v>
      </c>
      <c r="E163" t="s">
        <v>411</v>
      </c>
      <c r="F163">
        <v>75674</v>
      </c>
      <c r="G163">
        <v>3.73039569659721E-2</v>
      </c>
      <c r="H163">
        <v>3.259946000247E-2</v>
      </c>
      <c r="I163">
        <v>0.79352148144203305</v>
      </c>
      <c r="J163">
        <v>7.9294252404411898</v>
      </c>
      <c r="K163">
        <v>0</v>
      </c>
      <c r="L163">
        <v>75305</v>
      </c>
      <c r="M163">
        <v>75305</v>
      </c>
      <c r="X163" t="str">
        <f t="shared" si="6"/>
        <v>grade_8_not_apr_march_t8_ra_cont_teacherrelation2</v>
      </c>
      <c r="Y163">
        <f t="shared" si="7"/>
        <v>75674</v>
      </c>
      <c r="Z163" t="str">
        <f t="shared" si="8"/>
        <v>teacherrelation2 ~ relative_age + as.factor(sex) + as.factor(book) +      as.factor(year) | as.factor(school_id) | 0 | school_id</v>
      </c>
    </row>
    <row r="164" spans="1:26">
      <c r="A164">
        <v>163</v>
      </c>
      <c r="B164" t="s">
        <v>324</v>
      </c>
      <c r="C164" t="b">
        <v>0</v>
      </c>
      <c r="D164" t="s">
        <v>137</v>
      </c>
      <c r="E164" t="s">
        <v>412</v>
      </c>
      <c r="F164">
        <v>77776</v>
      </c>
      <c r="G164">
        <v>5.9865812020633798E-2</v>
      </c>
      <c r="H164">
        <v>5.1056591306046298E-2</v>
      </c>
      <c r="I164">
        <v>0.78825247835961698</v>
      </c>
      <c r="J164">
        <v>6.7958124742521901</v>
      </c>
      <c r="K164">
        <v>0</v>
      </c>
      <c r="L164">
        <v>77053</v>
      </c>
      <c r="M164">
        <v>77053</v>
      </c>
      <c r="X164" t="str">
        <f t="shared" si="6"/>
        <v>grade_6_not_apr_march_t8_ra_cont_teacherrelation2</v>
      </c>
      <c r="Y164">
        <f t="shared" si="7"/>
        <v>77776</v>
      </c>
      <c r="Z164" t="str">
        <f t="shared" si="8"/>
        <v>teacherrelation2 ~ relative_age + as.factor(sex) + as.factor(book) +      as.factor(year) | as.factor(school_id) | 0 | school_id</v>
      </c>
    </row>
    <row r="165" spans="1:26">
      <c r="A165">
        <v>164</v>
      </c>
      <c r="B165" t="s">
        <v>326</v>
      </c>
      <c r="C165" t="b">
        <v>0</v>
      </c>
      <c r="D165" t="s">
        <v>137</v>
      </c>
      <c r="E165" t="s">
        <v>413</v>
      </c>
      <c r="F165">
        <v>74889</v>
      </c>
      <c r="G165">
        <v>4.18406484218211E-2</v>
      </c>
      <c r="H165">
        <v>3.7108997302916502E-2</v>
      </c>
      <c r="I165">
        <v>0.80486847703908304</v>
      </c>
      <c r="J165">
        <v>8.8427162887502799</v>
      </c>
      <c r="K165">
        <v>0</v>
      </c>
      <c r="L165">
        <v>74520</v>
      </c>
      <c r="M165">
        <v>74520</v>
      </c>
      <c r="X165" t="str">
        <f t="shared" si="6"/>
        <v>grade_7_not_apr_march_t8_ra_cont_teacherrelation2</v>
      </c>
      <c r="Y165">
        <f t="shared" si="7"/>
        <v>74889</v>
      </c>
      <c r="Z165" t="str">
        <f t="shared" si="8"/>
        <v>teacherrelation2 ~ relative_age + as.factor(sex) + as.factor(book) +      as.factor(year) | as.factor(school_id) | 0 | school_id</v>
      </c>
    </row>
    <row r="166" spans="1:26">
      <c r="A166">
        <v>165</v>
      </c>
      <c r="B166" t="s">
        <v>328</v>
      </c>
      <c r="C166" t="b">
        <v>0</v>
      </c>
      <c r="D166" t="s">
        <v>137</v>
      </c>
      <c r="E166" t="s">
        <v>414</v>
      </c>
      <c r="F166">
        <v>76261</v>
      </c>
      <c r="G166">
        <v>5.63553493081013E-2</v>
      </c>
      <c r="H166">
        <v>4.7348507899704802E-2</v>
      </c>
      <c r="I166">
        <v>0.77074887928911096</v>
      </c>
      <c r="J166">
        <v>6.25694921813158</v>
      </c>
      <c r="K166">
        <v>0</v>
      </c>
      <c r="L166">
        <v>75539</v>
      </c>
      <c r="M166">
        <v>75539</v>
      </c>
      <c r="X166" t="str">
        <f t="shared" si="6"/>
        <v>grade_5_not_apr_march_t8_ra_cont_teacherrelation2</v>
      </c>
      <c r="Y166">
        <f t="shared" si="7"/>
        <v>76261</v>
      </c>
      <c r="Z166" t="str">
        <f t="shared" si="8"/>
        <v>teacherrelation2 ~ relative_age + as.factor(sex) + as.factor(book) +      as.factor(year) | as.factor(school_id) | 0 | school_id</v>
      </c>
    </row>
    <row r="167" spans="1:26">
      <c r="A167">
        <v>166</v>
      </c>
      <c r="B167" t="s">
        <v>330</v>
      </c>
      <c r="C167" t="b">
        <v>0</v>
      </c>
      <c r="D167" t="s">
        <v>137</v>
      </c>
      <c r="E167" t="s">
        <v>415</v>
      </c>
      <c r="F167">
        <v>75102</v>
      </c>
      <c r="G167">
        <v>5.7373800647695997E-2</v>
      </c>
      <c r="H167">
        <v>4.8249281435347902E-2</v>
      </c>
      <c r="I167">
        <v>0.74438671773977505</v>
      </c>
      <c r="J167">
        <v>6.2878710990112401</v>
      </c>
      <c r="K167">
        <v>0</v>
      </c>
      <c r="L167">
        <v>74381</v>
      </c>
      <c r="M167">
        <v>74381</v>
      </c>
      <c r="X167" t="str">
        <f t="shared" si="6"/>
        <v>grade_4_not_apr_march_t8_ra_cont_teacherrelation2</v>
      </c>
      <c r="Y167">
        <f t="shared" si="7"/>
        <v>75102</v>
      </c>
      <c r="Z167" t="str">
        <f t="shared" si="8"/>
        <v>teacherrelation2 ~ relative_age + as.factor(sex) + as.factor(book) +      as.factor(year) | as.factor(school_id) | 0 | school_id</v>
      </c>
    </row>
    <row r="168" spans="1:26">
      <c r="A168">
        <v>167</v>
      </c>
      <c r="B168" t="s">
        <v>116</v>
      </c>
      <c r="C168" t="b">
        <v>0</v>
      </c>
      <c r="D168" t="s">
        <v>416</v>
      </c>
      <c r="E168" t="s">
        <v>155</v>
      </c>
      <c r="F168">
        <v>140174</v>
      </c>
      <c r="G168">
        <v>2.6502505271308501E-3</v>
      </c>
      <c r="H168">
        <v>2.64313534186222E-3</v>
      </c>
      <c r="I168">
        <v>0.91764299788604298</v>
      </c>
      <c r="J168">
        <v>372.47807710918801</v>
      </c>
      <c r="K168" s="17">
        <v>6.9261928123761803E-83</v>
      </c>
      <c r="L168">
        <v>140172</v>
      </c>
      <c r="M168">
        <v>140172</v>
      </c>
      <c r="X168" t="str">
        <f t="shared" si="6"/>
        <v>grade_9_t8_ra_basic_zgakuryoku</v>
      </c>
      <c r="Y168">
        <f t="shared" si="7"/>
        <v>140174</v>
      </c>
      <c r="Z168" t="str">
        <f t="shared" si="8"/>
        <v>zgakuryoku ~ relative_age | 0 | 0 | school_id</v>
      </c>
    </row>
    <row r="169" spans="1:26">
      <c r="A169">
        <v>168</v>
      </c>
      <c r="B169" t="s">
        <v>115</v>
      </c>
      <c r="C169" t="b">
        <v>0</v>
      </c>
      <c r="D169" t="s">
        <v>416</v>
      </c>
      <c r="E169" t="s">
        <v>154</v>
      </c>
      <c r="F169">
        <v>136873</v>
      </c>
      <c r="G169">
        <v>4.3736285856045103E-3</v>
      </c>
      <c r="H169">
        <v>4.3663543904030001E-3</v>
      </c>
      <c r="I169">
        <v>0.91205810630346396</v>
      </c>
      <c r="J169">
        <v>601.25257358326701</v>
      </c>
      <c r="K169" s="17">
        <v>1.73074931194276E-132</v>
      </c>
      <c r="L169">
        <v>136871</v>
      </c>
      <c r="M169">
        <v>136871</v>
      </c>
      <c r="X169" t="str">
        <f t="shared" si="6"/>
        <v>grade_8_t8_ra_basic_zgakuryoku</v>
      </c>
      <c r="Y169">
        <f t="shared" si="7"/>
        <v>136873</v>
      </c>
      <c r="Z169" t="str">
        <f t="shared" si="8"/>
        <v>zgakuryoku ~ relative_age | 0 | 0 | school_id</v>
      </c>
    </row>
    <row r="170" spans="1:26">
      <c r="A170">
        <v>169</v>
      </c>
      <c r="B170" t="s">
        <v>119</v>
      </c>
      <c r="C170" t="b">
        <v>0</v>
      </c>
      <c r="D170" t="s">
        <v>416</v>
      </c>
      <c r="E170" t="s">
        <v>158</v>
      </c>
      <c r="F170">
        <v>140070</v>
      </c>
      <c r="G170">
        <v>8.0077321586652598E-3</v>
      </c>
      <c r="H170">
        <v>8.0006499395441893E-3</v>
      </c>
      <c r="I170">
        <v>0.90447347026755698</v>
      </c>
      <c r="J170">
        <v>1130.6812203694799</v>
      </c>
      <c r="K170" s="17">
        <v>6.8866085788841599E-247</v>
      </c>
      <c r="L170">
        <v>140068</v>
      </c>
      <c r="M170">
        <v>140068</v>
      </c>
      <c r="X170" t="str">
        <f t="shared" si="6"/>
        <v>grade_6_t8_ra_basic_zgakuryoku</v>
      </c>
      <c r="Y170">
        <f t="shared" si="7"/>
        <v>140070</v>
      </c>
      <c r="Z170" t="str">
        <f t="shared" si="8"/>
        <v>zgakuryoku ~ relative_age | 0 | 0 | school_id</v>
      </c>
    </row>
    <row r="171" spans="1:26">
      <c r="A171">
        <v>170</v>
      </c>
      <c r="B171" t="s">
        <v>118</v>
      </c>
      <c r="C171" t="b">
        <v>0</v>
      </c>
      <c r="D171" t="s">
        <v>416</v>
      </c>
      <c r="E171" t="s">
        <v>157</v>
      </c>
      <c r="F171">
        <v>135141</v>
      </c>
      <c r="G171">
        <v>6.4265114376240301E-3</v>
      </c>
      <c r="H171">
        <v>6.4191592040825397E-3</v>
      </c>
      <c r="I171">
        <v>0.90558081331477902</v>
      </c>
      <c r="J171">
        <v>874.08967647243298</v>
      </c>
      <c r="K171" s="17">
        <v>1.7262778219516899E-191</v>
      </c>
      <c r="L171">
        <v>135139</v>
      </c>
      <c r="M171">
        <v>135139</v>
      </c>
      <c r="X171" t="str">
        <f t="shared" si="6"/>
        <v>grade_7_t8_ra_basic_zgakuryoku</v>
      </c>
      <c r="Y171">
        <f t="shared" si="7"/>
        <v>135141</v>
      </c>
      <c r="Z171" t="str">
        <f t="shared" si="8"/>
        <v>zgakuryoku ~ relative_age | 0 | 0 | school_id</v>
      </c>
    </row>
    <row r="172" spans="1:26">
      <c r="A172">
        <v>171</v>
      </c>
      <c r="B172" t="s">
        <v>117</v>
      </c>
      <c r="C172" t="b">
        <v>0</v>
      </c>
      <c r="D172" t="s">
        <v>416</v>
      </c>
      <c r="E172" t="s">
        <v>156</v>
      </c>
      <c r="F172">
        <v>136861</v>
      </c>
      <c r="G172">
        <v>1.1158224270785101E-2</v>
      </c>
      <c r="H172">
        <v>1.11509990113886E-2</v>
      </c>
      <c r="I172">
        <v>0.90898843661893802</v>
      </c>
      <c r="J172">
        <v>1544.33545685226</v>
      </c>
      <c r="K172">
        <v>0</v>
      </c>
      <c r="L172">
        <v>136859</v>
      </c>
      <c r="M172">
        <v>136859</v>
      </c>
      <c r="X172" t="str">
        <f t="shared" si="6"/>
        <v>grade_5_t8_ra_basic_zgakuryoku</v>
      </c>
      <c r="Y172">
        <f t="shared" si="7"/>
        <v>136861</v>
      </c>
      <c r="Z172" t="str">
        <f t="shared" si="8"/>
        <v>zgakuryoku ~ relative_age | 0 | 0 | school_id</v>
      </c>
    </row>
    <row r="173" spans="1:26">
      <c r="A173">
        <v>172</v>
      </c>
      <c r="B173" t="s">
        <v>111</v>
      </c>
      <c r="C173" t="b">
        <v>0</v>
      </c>
      <c r="D173" t="s">
        <v>416</v>
      </c>
      <c r="E173" t="s">
        <v>153</v>
      </c>
      <c r="F173">
        <v>135333</v>
      </c>
      <c r="G173">
        <v>1.52335833996612E-2</v>
      </c>
      <c r="H173">
        <v>1.5226306675063099E-2</v>
      </c>
      <c r="I173">
        <v>0.90228092117338399</v>
      </c>
      <c r="J173">
        <v>2093.4670804236198</v>
      </c>
      <c r="K173">
        <v>0</v>
      </c>
      <c r="L173">
        <v>135331</v>
      </c>
      <c r="M173">
        <v>135331</v>
      </c>
      <c r="X173" t="str">
        <f t="shared" si="6"/>
        <v>grade_4_t8_ra_basic_zgakuryoku</v>
      </c>
      <c r="Y173">
        <f t="shared" si="7"/>
        <v>135333</v>
      </c>
      <c r="Z173" t="str">
        <f t="shared" si="8"/>
        <v>zgakuryoku ~ relative_age | 0 | 0 | school_id</v>
      </c>
    </row>
    <row r="174" spans="1:26">
      <c r="A174">
        <v>173</v>
      </c>
      <c r="B174" t="s">
        <v>116</v>
      </c>
      <c r="C174" t="b">
        <v>0</v>
      </c>
      <c r="D174" t="s">
        <v>423</v>
      </c>
      <c r="E174" t="s">
        <v>161</v>
      </c>
      <c r="F174">
        <v>140194</v>
      </c>
      <c r="G174">
        <v>2.9518834021019999E-3</v>
      </c>
      <c r="H174">
        <v>2.9447713834660498E-3</v>
      </c>
      <c r="I174">
        <v>0.99851940621066104</v>
      </c>
      <c r="J174">
        <v>415.05563374368</v>
      </c>
      <c r="K174" s="17">
        <v>3.9578313619523798E-92</v>
      </c>
      <c r="L174">
        <v>140192</v>
      </c>
      <c r="M174">
        <v>140192</v>
      </c>
      <c r="X174" t="str">
        <f t="shared" si="6"/>
        <v>grade_9_t8_ra_basic_zkokugo_level</v>
      </c>
      <c r="Y174">
        <f t="shared" si="7"/>
        <v>140194</v>
      </c>
      <c r="Z174" t="str">
        <f t="shared" si="8"/>
        <v>zkokugo_level ~ relative_age | 0 | 0 | school_id</v>
      </c>
    </row>
    <row r="175" spans="1:26">
      <c r="A175">
        <v>174</v>
      </c>
      <c r="B175" t="s">
        <v>115</v>
      </c>
      <c r="C175" t="b">
        <v>0</v>
      </c>
      <c r="D175" t="s">
        <v>423</v>
      </c>
      <c r="E175" t="s">
        <v>160</v>
      </c>
      <c r="F175">
        <v>136887</v>
      </c>
      <c r="G175">
        <v>4.2811774147335502E-3</v>
      </c>
      <c r="H175">
        <v>4.2739032881120602E-3</v>
      </c>
      <c r="I175">
        <v>0.99785347043474704</v>
      </c>
      <c r="J175">
        <v>588.54865161054897</v>
      </c>
      <c r="K175" s="17">
        <v>9.7609305640045005E-130</v>
      </c>
      <c r="L175">
        <v>136885</v>
      </c>
      <c r="M175">
        <v>136885</v>
      </c>
      <c r="X175" t="str">
        <f t="shared" si="6"/>
        <v>grade_8_t8_ra_basic_zkokugo_level</v>
      </c>
      <c r="Y175">
        <f t="shared" si="7"/>
        <v>136887</v>
      </c>
      <c r="Z175" t="str">
        <f t="shared" si="8"/>
        <v>zkokugo_level ~ relative_age | 0 | 0 | school_id</v>
      </c>
    </row>
    <row r="176" spans="1:26">
      <c r="A176">
        <v>175</v>
      </c>
      <c r="B176" t="s">
        <v>119</v>
      </c>
      <c r="C176" t="b">
        <v>0</v>
      </c>
      <c r="D176" t="s">
        <v>423</v>
      </c>
      <c r="E176" t="s">
        <v>164</v>
      </c>
      <c r="F176">
        <v>140076</v>
      </c>
      <c r="G176">
        <v>7.4455373315738E-3</v>
      </c>
      <c r="H176">
        <v>7.4384514022602898E-3</v>
      </c>
      <c r="I176">
        <v>0.99626671967851999</v>
      </c>
      <c r="J176">
        <v>1050.74959149246</v>
      </c>
      <c r="K176" s="17">
        <v>1.1927674870745301E-229</v>
      </c>
      <c r="L176">
        <v>140074</v>
      </c>
      <c r="M176">
        <v>140074</v>
      </c>
      <c r="X176" t="str">
        <f t="shared" si="6"/>
        <v>grade_6_t8_ra_basic_zkokugo_level</v>
      </c>
      <c r="Y176">
        <f t="shared" si="7"/>
        <v>140076</v>
      </c>
      <c r="Z176" t="str">
        <f t="shared" si="8"/>
        <v>zkokugo_level ~ relative_age | 0 | 0 | school_id</v>
      </c>
    </row>
    <row r="177" spans="1:26">
      <c r="A177">
        <v>176</v>
      </c>
      <c r="B177" t="s">
        <v>118</v>
      </c>
      <c r="C177" t="b">
        <v>0</v>
      </c>
      <c r="D177" t="s">
        <v>423</v>
      </c>
      <c r="E177" t="s">
        <v>163</v>
      </c>
      <c r="F177">
        <v>135146</v>
      </c>
      <c r="G177">
        <v>5.6536525091465404E-3</v>
      </c>
      <c r="H177">
        <v>5.6462948288388297E-3</v>
      </c>
      <c r="I177">
        <v>0.99716547764673502</v>
      </c>
      <c r="J177">
        <v>768.40148970640996</v>
      </c>
      <c r="K177" s="17">
        <v>1.1915564134788701E-168</v>
      </c>
      <c r="L177">
        <v>135144</v>
      </c>
      <c r="M177">
        <v>135144</v>
      </c>
      <c r="X177" t="str">
        <f t="shared" si="6"/>
        <v>grade_7_t8_ra_basic_zkokugo_level</v>
      </c>
      <c r="Y177">
        <f t="shared" si="7"/>
        <v>135146</v>
      </c>
      <c r="Z177" t="str">
        <f t="shared" si="8"/>
        <v>zkokugo_level ~ relative_age | 0 | 0 | school_id</v>
      </c>
    </row>
    <row r="178" spans="1:26">
      <c r="A178">
        <v>177</v>
      </c>
      <c r="B178" t="s">
        <v>117</v>
      </c>
      <c r="C178" t="b">
        <v>0</v>
      </c>
      <c r="D178" t="s">
        <v>423</v>
      </c>
      <c r="E178" t="s">
        <v>162</v>
      </c>
      <c r="F178">
        <v>136870</v>
      </c>
      <c r="G178">
        <v>1.02452217635009E-2</v>
      </c>
      <c r="H178">
        <v>1.02379903085353E-2</v>
      </c>
      <c r="I178">
        <v>0.99486056650236798</v>
      </c>
      <c r="J178">
        <v>1416.75801234856</v>
      </c>
      <c r="K178" s="17">
        <v>0</v>
      </c>
      <c r="L178">
        <v>136868</v>
      </c>
      <c r="M178">
        <v>136868</v>
      </c>
      <c r="X178" t="str">
        <f t="shared" si="6"/>
        <v>grade_5_t8_ra_basic_zkokugo_level</v>
      </c>
      <c r="Y178">
        <f t="shared" si="7"/>
        <v>136870</v>
      </c>
      <c r="Z178" t="str">
        <f t="shared" si="8"/>
        <v>zkokugo_level ~ relative_age | 0 | 0 | school_id</v>
      </c>
    </row>
    <row r="179" spans="1:26">
      <c r="A179">
        <v>178</v>
      </c>
      <c r="B179" t="s">
        <v>111</v>
      </c>
      <c r="C179" t="b">
        <v>0</v>
      </c>
      <c r="D179" t="s">
        <v>423</v>
      </c>
      <c r="E179" t="s">
        <v>159</v>
      </c>
      <c r="F179">
        <v>135335</v>
      </c>
      <c r="G179">
        <v>1.2662196727266499E-2</v>
      </c>
      <c r="H179">
        <v>1.26549011097654E-2</v>
      </c>
      <c r="I179">
        <v>0.99364506120406004</v>
      </c>
      <c r="J179">
        <v>1735.58944467743</v>
      </c>
      <c r="K179">
        <v>0</v>
      </c>
      <c r="L179">
        <v>135333</v>
      </c>
      <c r="M179">
        <v>135333</v>
      </c>
      <c r="X179" t="str">
        <f t="shared" si="6"/>
        <v>grade_4_t8_ra_basic_zkokugo_level</v>
      </c>
      <c r="Y179">
        <f t="shared" si="7"/>
        <v>135335</v>
      </c>
      <c r="Z179" t="str">
        <f t="shared" si="8"/>
        <v>zkokugo_level ~ relative_age | 0 | 0 | school_id</v>
      </c>
    </row>
    <row r="180" spans="1:26">
      <c r="A180">
        <v>179</v>
      </c>
      <c r="B180" t="s">
        <v>116</v>
      </c>
      <c r="C180" t="b">
        <v>0</v>
      </c>
      <c r="D180" t="s">
        <v>430</v>
      </c>
      <c r="E180" t="s">
        <v>167</v>
      </c>
      <c r="F180">
        <v>140220</v>
      </c>
      <c r="G180">
        <v>1.62218343974759E-3</v>
      </c>
      <c r="H180">
        <v>1.6150632567713001E-3</v>
      </c>
      <c r="I180">
        <v>0.99918501608926202</v>
      </c>
      <c r="J180">
        <v>227.82889781966699</v>
      </c>
      <c r="K180" s="17">
        <v>1.9468545514964199E-51</v>
      </c>
      <c r="L180">
        <v>140218</v>
      </c>
      <c r="M180">
        <v>140218</v>
      </c>
      <c r="X180" t="str">
        <f t="shared" si="6"/>
        <v>grade_9_t8_ra_basic_zmath_level</v>
      </c>
      <c r="Y180">
        <f t="shared" si="7"/>
        <v>140220</v>
      </c>
      <c r="Z180" t="str">
        <f t="shared" si="8"/>
        <v>zmath_level ~ relative_age | 0 | 0 | school_id</v>
      </c>
    </row>
    <row r="181" spans="1:26">
      <c r="A181">
        <v>180</v>
      </c>
      <c r="B181" t="s">
        <v>115</v>
      </c>
      <c r="C181" t="b">
        <v>0</v>
      </c>
      <c r="D181" t="s">
        <v>430</v>
      </c>
      <c r="E181" t="s">
        <v>166</v>
      </c>
      <c r="F181">
        <v>136912</v>
      </c>
      <c r="G181">
        <v>3.0711411918691398E-3</v>
      </c>
      <c r="H181">
        <v>3.0638595553281701E-3</v>
      </c>
      <c r="I181">
        <v>0.99845960217308405</v>
      </c>
      <c r="J181">
        <v>421.76524118430399</v>
      </c>
      <c r="K181" s="17">
        <v>1.39530563763405E-93</v>
      </c>
      <c r="L181">
        <v>136910</v>
      </c>
      <c r="M181">
        <v>136910</v>
      </c>
      <c r="X181" t="str">
        <f t="shared" si="6"/>
        <v>grade_8_t8_ra_basic_zmath_level</v>
      </c>
      <c r="Y181">
        <f t="shared" si="7"/>
        <v>136912</v>
      </c>
      <c r="Z181" t="str">
        <f t="shared" si="8"/>
        <v>zmath_level ~ relative_age | 0 | 0 | school_id</v>
      </c>
    </row>
    <row r="182" spans="1:26">
      <c r="A182">
        <v>181</v>
      </c>
      <c r="B182" t="s">
        <v>119</v>
      </c>
      <c r="C182" t="b">
        <v>0</v>
      </c>
      <c r="D182" t="s">
        <v>430</v>
      </c>
      <c r="E182" t="s">
        <v>170</v>
      </c>
      <c r="F182">
        <v>140084</v>
      </c>
      <c r="G182">
        <v>5.8080047964704099E-3</v>
      </c>
      <c r="H182">
        <v>5.8009075820159E-3</v>
      </c>
      <c r="I182">
        <v>0.99708820973326395</v>
      </c>
      <c r="J182">
        <v>818.34990809054898</v>
      </c>
      <c r="K182" s="17">
        <v>1.8231866594214499E-179</v>
      </c>
      <c r="L182">
        <v>140082</v>
      </c>
      <c r="M182">
        <v>140082</v>
      </c>
      <c r="X182" t="str">
        <f t="shared" si="6"/>
        <v>grade_6_t8_ra_basic_zmath_level</v>
      </c>
      <c r="Y182">
        <f t="shared" si="7"/>
        <v>140084</v>
      </c>
      <c r="Z182" t="str">
        <f t="shared" si="8"/>
        <v>zmath_level ~ relative_age | 0 | 0 | school_id</v>
      </c>
    </row>
    <row r="183" spans="1:26">
      <c r="A183">
        <v>182</v>
      </c>
      <c r="B183" t="s">
        <v>118</v>
      </c>
      <c r="C183" t="b">
        <v>0</v>
      </c>
      <c r="D183" t="s">
        <v>430</v>
      </c>
      <c r="E183" t="s">
        <v>169</v>
      </c>
      <c r="F183">
        <v>135152</v>
      </c>
      <c r="G183">
        <v>4.9682128948142397E-3</v>
      </c>
      <c r="H183">
        <v>4.9608504694563802E-3</v>
      </c>
      <c r="I183">
        <v>0.99750911007355403</v>
      </c>
      <c r="J183">
        <v>674.806555364009</v>
      </c>
      <c r="K183" s="17">
        <v>2.08936638349103E-148</v>
      </c>
      <c r="L183">
        <v>135150</v>
      </c>
      <c r="M183">
        <v>135150</v>
      </c>
      <c r="X183" t="str">
        <f t="shared" si="6"/>
        <v>grade_7_t8_ra_basic_zmath_level</v>
      </c>
      <c r="Y183">
        <f t="shared" si="7"/>
        <v>135152</v>
      </c>
      <c r="Z183" t="str">
        <f t="shared" si="8"/>
        <v>zmath_level ~ relative_age | 0 | 0 | school_id</v>
      </c>
    </row>
    <row r="184" spans="1:26">
      <c r="A184">
        <v>183</v>
      </c>
      <c r="B184" t="s">
        <v>117</v>
      </c>
      <c r="C184" t="b">
        <v>0</v>
      </c>
      <c r="D184" t="s">
        <v>430</v>
      </c>
      <c r="E184" t="s">
        <v>168</v>
      </c>
      <c r="F184">
        <v>136884</v>
      </c>
      <c r="G184">
        <v>8.4368864564670198E-3</v>
      </c>
      <c r="H184">
        <v>8.4296425302127203E-3</v>
      </c>
      <c r="I184">
        <v>0.99576898406071201</v>
      </c>
      <c r="J184">
        <v>1164.6842002896001</v>
      </c>
      <c r="K184" s="17">
        <v>3.4059103304882199E-254</v>
      </c>
      <c r="L184">
        <v>136882</v>
      </c>
      <c r="M184">
        <v>136882</v>
      </c>
      <c r="X184" t="str">
        <f t="shared" si="6"/>
        <v>grade_5_t8_ra_basic_zmath_level</v>
      </c>
      <c r="Y184">
        <f t="shared" si="7"/>
        <v>136884</v>
      </c>
      <c r="Z184" t="str">
        <f t="shared" si="8"/>
        <v>zmath_level ~ relative_age | 0 | 0 | school_id</v>
      </c>
    </row>
    <row r="185" spans="1:26">
      <c r="A185">
        <v>184</v>
      </c>
      <c r="B185" t="s">
        <v>111</v>
      </c>
      <c r="C185" t="b">
        <v>0</v>
      </c>
      <c r="D185" t="s">
        <v>430</v>
      </c>
      <c r="E185" t="s">
        <v>165</v>
      </c>
      <c r="F185">
        <v>135344</v>
      </c>
      <c r="G185">
        <v>1.25276049929987E-2</v>
      </c>
      <c r="H185">
        <v>1.2520308866186601E-2</v>
      </c>
      <c r="I185">
        <v>0.99371278490332404</v>
      </c>
      <c r="J185">
        <v>1717.02127931426</v>
      </c>
      <c r="K185">
        <v>0</v>
      </c>
      <c r="L185">
        <v>135342</v>
      </c>
      <c r="M185">
        <v>135342</v>
      </c>
      <c r="X185" t="str">
        <f t="shared" si="6"/>
        <v>grade_4_t8_ra_basic_zmath_level</v>
      </c>
      <c r="Y185">
        <f t="shared" si="7"/>
        <v>135344</v>
      </c>
      <c r="Z185" t="str">
        <f t="shared" si="8"/>
        <v>zmath_level ~ relative_age | 0 | 0 | school_id</v>
      </c>
    </row>
    <row r="186" spans="1:26">
      <c r="A186">
        <v>185</v>
      </c>
      <c r="B186" t="s">
        <v>116</v>
      </c>
      <c r="C186" t="b">
        <v>0</v>
      </c>
      <c r="D186" t="s">
        <v>437</v>
      </c>
      <c r="E186" t="s">
        <v>172</v>
      </c>
      <c r="F186">
        <v>140250</v>
      </c>
      <c r="G186">
        <v>1.0884828414469501E-3</v>
      </c>
      <c r="H186">
        <v>1.0813603761201699E-3</v>
      </c>
      <c r="I186">
        <v>0.99945204722048597</v>
      </c>
      <c r="J186">
        <v>152.82388772680599</v>
      </c>
      <c r="K186" s="17">
        <v>4.3658141342633302E-35</v>
      </c>
      <c r="L186">
        <v>140248</v>
      </c>
      <c r="M186">
        <v>140248</v>
      </c>
      <c r="X186" t="str">
        <f t="shared" si="6"/>
        <v>grade_9_t8_ra_basic_zeng_level</v>
      </c>
      <c r="Y186">
        <f t="shared" si="7"/>
        <v>140250</v>
      </c>
      <c r="Z186" t="str">
        <f t="shared" si="8"/>
        <v>zeng_level ~ relative_age | 0 | 0 | school_id</v>
      </c>
    </row>
    <row r="187" spans="1:26">
      <c r="A187">
        <v>186</v>
      </c>
      <c r="B187" t="s">
        <v>115</v>
      </c>
      <c r="C187" t="b">
        <v>0</v>
      </c>
      <c r="D187" t="s">
        <v>437</v>
      </c>
      <c r="E187" t="s">
        <v>171</v>
      </c>
      <c r="F187">
        <v>136886</v>
      </c>
      <c r="G187">
        <v>2.0804178816892999E-3</v>
      </c>
      <c r="H187">
        <v>2.0731276243756099E-3</v>
      </c>
      <c r="I187">
        <v>0.99895560054535704</v>
      </c>
      <c r="J187">
        <v>285.369609355352</v>
      </c>
      <c r="K187" s="17">
        <v>5.8946657211963903E-64</v>
      </c>
      <c r="L187">
        <v>136884</v>
      </c>
      <c r="M187">
        <v>136884</v>
      </c>
      <c r="X187" t="str">
        <f t="shared" si="6"/>
        <v>grade_8_t8_ra_basic_zeng_level</v>
      </c>
      <c r="Y187">
        <f t="shared" si="7"/>
        <v>136886</v>
      </c>
      <c r="Z187" t="str">
        <f t="shared" si="8"/>
        <v>zeng_level ~ relative_age | 0 | 0 | school_id</v>
      </c>
    </row>
    <row r="188" spans="1:26">
      <c r="A188">
        <v>187</v>
      </c>
      <c r="B188" t="s">
        <v>116</v>
      </c>
      <c r="C188" t="b">
        <v>0</v>
      </c>
      <c r="D188" t="s">
        <v>440</v>
      </c>
      <c r="E188" t="s">
        <v>175</v>
      </c>
      <c r="F188">
        <v>133840</v>
      </c>
      <c r="G188">
        <v>1.1622667124230599E-3</v>
      </c>
      <c r="H188">
        <v>1.15480367701237E-3</v>
      </c>
      <c r="I188">
        <v>0.99941496399253404</v>
      </c>
      <c r="J188">
        <v>155.73645956013499</v>
      </c>
      <c r="K188" s="17">
        <v>1.01197354053236E-35</v>
      </c>
      <c r="L188">
        <v>133838</v>
      </c>
      <c r="M188">
        <v>133838</v>
      </c>
      <c r="X188" t="str">
        <f t="shared" si="6"/>
        <v>grade_9_t8_ra_basic_zstrategy</v>
      </c>
      <c r="Y188">
        <f t="shared" si="7"/>
        <v>133840</v>
      </c>
      <c r="Z188" t="str">
        <f t="shared" si="8"/>
        <v>zstrategy ~ relative_age | 0 | 0 | school_id</v>
      </c>
    </row>
    <row r="189" spans="1:26">
      <c r="A189">
        <v>188</v>
      </c>
      <c r="B189" t="s">
        <v>115</v>
      </c>
      <c r="C189" t="b">
        <v>0</v>
      </c>
      <c r="D189" t="s">
        <v>440</v>
      </c>
      <c r="E189" t="s">
        <v>174</v>
      </c>
      <c r="F189">
        <v>130118</v>
      </c>
      <c r="G189">
        <v>7.7165225488507003E-4</v>
      </c>
      <c r="H189">
        <v>7.6397273547357302E-4</v>
      </c>
      <c r="I189">
        <v>0.99961025816351701</v>
      </c>
      <c r="J189">
        <v>100.481841836454</v>
      </c>
      <c r="K189" s="17">
        <v>1.2187356797725599E-23</v>
      </c>
      <c r="L189">
        <v>130116</v>
      </c>
      <c r="M189">
        <v>130116</v>
      </c>
      <c r="X189" t="str">
        <f t="shared" si="6"/>
        <v>grade_8_t8_ra_basic_zstrategy</v>
      </c>
      <c r="Y189">
        <f t="shared" si="7"/>
        <v>130118</v>
      </c>
      <c r="Z189" t="str">
        <f t="shared" si="8"/>
        <v>zstrategy ~ relative_age | 0 | 0 | school_id</v>
      </c>
    </row>
    <row r="190" spans="1:26">
      <c r="A190">
        <v>189</v>
      </c>
      <c r="B190" t="s">
        <v>119</v>
      </c>
      <c r="C190" t="b">
        <v>0</v>
      </c>
      <c r="D190" t="s">
        <v>440</v>
      </c>
      <c r="E190" t="s">
        <v>178</v>
      </c>
      <c r="F190">
        <v>131395</v>
      </c>
      <c r="G190">
        <v>1.18711849952378E-3</v>
      </c>
      <c r="H190">
        <v>1.1795167788726201E-3</v>
      </c>
      <c r="I190">
        <v>0.99940246136373201</v>
      </c>
      <c r="J190">
        <v>156.164446711588</v>
      </c>
      <c r="K190" s="17">
        <v>8.1681841559716904E-36</v>
      </c>
      <c r="L190">
        <v>131393</v>
      </c>
      <c r="M190">
        <v>131393</v>
      </c>
      <c r="X190" t="str">
        <f t="shared" si="6"/>
        <v>grade_6_t8_ra_basic_zstrategy</v>
      </c>
      <c r="Y190">
        <f t="shared" si="7"/>
        <v>131395</v>
      </c>
      <c r="Z190" t="str">
        <f t="shared" si="8"/>
        <v>zstrategy ~ relative_age | 0 | 0 | school_id</v>
      </c>
    </row>
    <row r="191" spans="1:26">
      <c r="A191">
        <v>190</v>
      </c>
      <c r="B191" t="s">
        <v>118</v>
      </c>
      <c r="C191" t="b">
        <v>0</v>
      </c>
      <c r="D191" t="s">
        <v>440</v>
      </c>
      <c r="E191" t="s">
        <v>177</v>
      </c>
      <c r="F191">
        <v>127634</v>
      </c>
      <c r="G191">
        <v>1.1625756714361199E-3</v>
      </c>
      <c r="H191">
        <v>1.15474975454744E-3</v>
      </c>
      <c r="I191">
        <v>0.99941462787556601</v>
      </c>
      <c r="J191">
        <v>148.55456401874301</v>
      </c>
      <c r="K191" s="17">
        <v>3.7490211751930301E-34</v>
      </c>
      <c r="L191">
        <v>127632</v>
      </c>
      <c r="M191">
        <v>127632</v>
      </c>
      <c r="X191" t="str">
        <f t="shared" si="6"/>
        <v>grade_7_t8_ra_basic_zstrategy</v>
      </c>
      <c r="Y191">
        <f t="shared" si="7"/>
        <v>127634</v>
      </c>
      <c r="Z191" t="str">
        <f t="shared" si="8"/>
        <v>zstrategy ~ relative_age | 0 | 0 | school_id</v>
      </c>
    </row>
    <row r="192" spans="1:26">
      <c r="A192">
        <v>191</v>
      </c>
      <c r="B192" t="s">
        <v>117</v>
      </c>
      <c r="C192" t="b">
        <v>0</v>
      </c>
      <c r="D192" t="s">
        <v>440</v>
      </c>
      <c r="E192" t="s">
        <v>176</v>
      </c>
      <c r="F192">
        <v>126009</v>
      </c>
      <c r="G192">
        <v>1.7663699727911901E-3</v>
      </c>
      <c r="H192">
        <v>1.75844792377777E-3</v>
      </c>
      <c r="I192">
        <v>0.99911246012558197</v>
      </c>
      <c r="J192">
        <v>222.96882660167699</v>
      </c>
      <c r="K192" s="17">
        <v>2.24903159695577E-50</v>
      </c>
      <c r="L192">
        <v>126007</v>
      </c>
      <c r="M192">
        <v>126007</v>
      </c>
      <c r="X192" t="str">
        <f t="shared" si="6"/>
        <v>grade_5_t8_ra_basic_zstrategy</v>
      </c>
      <c r="Y192">
        <f t="shared" si="7"/>
        <v>126009</v>
      </c>
      <c r="Z192" t="str">
        <f t="shared" si="8"/>
        <v>zstrategy ~ relative_age | 0 | 0 | school_id</v>
      </c>
    </row>
    <row r="193" spans="1:26">
      <c r="A193">
        <v>192</v>
      </c>
      <c r="B193" t="s">
        <v>111</v>
      </c>
      <c r="C193" t="b">
        <v>0</v>
      </c>
      <c r="D193" t="s">
        <v>440</v>
      </c>
      <c r="E193" t="s">
        <v>173</v>
      </c>
      <c r="F193">
        <v>119354</v>
      </c>
      <c r="G193">
        <v>1.65536029911643E-3</v>
      </c>
      <c r="H193">
        <v>1.6469955910286499E-3</v>
      </c>
      <c r="I193">
        <v>0.99916779121066501</v>
      </c>
      <c r="J193">
        <v>197.89815516947999</v>
      </c>
      <c r="K193" s="17">
        <v>6.5231862423829603E-45</v>
      </c>
      <c r="L193">
        <v>119352</v>
      </c>
      <c r="M193">
        <v>119352</v>
      </c>
      <c r="X193" t="str">
        <f t="shared" si="6"/>
        <v>grade_4_t8_ra_basic_zstrategy</v>
      </c>
      <c r="Y193">
        <f t="shared" si="7"/>
        <v>119354</v>
      </c>
      <c r="Z193" t="str">
        <f t="shared" si="8"/>
        <v>zstrategy ~ relative_age | 0 | 0 | school_id</v>
      </c>
    </row>
    <row r="194" spans="1:26">
      <c r="A194">
        <v>193</v>
      </c>
      <c r="B194" t="s">
        <v>116</v>
      </c>
      <c r="C194" t="b">
        <v>0</v>
      </c>
      <c r="D194" t="s">
        <v>447</v>
      </c>
      <c r="E194" t="s">
        <v>181</v>
      </c>
      <c r="F194">
        <v>45089</v>
      </c>
      <c r="G194">
        <v>6.7251473067838697E-4</v>
      </c>
      <c r="H194">
        <v>6.50350304452041E-4</v>
      </c>
      <c r="I194">
        <v>0.99967477196114596</v>
      </c>
      <c r="J194">
        <v>30.342077155943201</v>
      </c>
      <c r="K194" s="17">
        <v>3.6415694380001402E-8</v>
      </c>
      <c r="L194">
        <v>45087</v>
      </c>
      <c r="M194">
        <v>45087</v>
      </c>
      <c r="X194" t="str">
        <f t="shared" si="6"/>
        <v>grade_9_t8_ra_basic_zselfcontrol</v>
      </c>
      <c r="Y194">
        <f t="shared" si="7"/>
        <v>45089</v>
      </c>
      <c r="Z194" t="str">
        <f t="shared" si="8"/>
        <v>zselfcontrol ~ relative_age | 0 | 0 | school_id</v>
      </c>
    </row>
    <row r="195" spans="1:26">
      <c r="A195">
        <v>194</v>
      </c>
      <c r="B195" t="s">
        <v>115</v>
      </c>
      <c r="C195" t="b">
        <v>0</v>
      </c>
      <c r="D195" t="s">
        <v>447</v>
      </c>
      <c r="E195" t="s">
        <v>180</v>
      </c>
      <c r="F195">
        <v>45847</v>
      </c>
      <c r="G195">
        <v>5.59676696277366E-4</v>
      </c>
      <c r="H195">
        <v>5.3787627478529799E-4</v>
      </c>
      <c r="I195">
        <v>0.99973102568905503</v>
      </c>
      <c r="J195">
        <v>25.6727465788254</v>
      </c>
      <c r="K195" s="17">
        <v>4.06067201736018E-7</v>
      </c>
      <c r="L195">
        <v>45845</v>
      </c>
      <c r="M195">
        <v>45845</v>
      </c>
      <c r="X195" t="str">
        <f t="shared" ref="X195:X258" si="9">E195</f>
        <v>grade_8_t8_ra_basic_zselfcontrol</v>
      </c>
      <c r="Y195">
        <f t="shared" ref="Y195:Y258" si="10">F195</f>
        <v>45847</v>
      </c>
      <c r="Z195" t="str">
        <f t="shared" ref="Z195:Z258" si="11">D195</f>
        <v>zselfcontrol ~ relative_age | 0 | 0 | school_id</v>
      </c>
    </row>
    <row r="196" spans="1:26">
      <c r="A196">
        <v>195</v>
      </c>
      <c r="B196" t="s">
        <v>119</v>
      </c>
      <c r="C196" t="b">
        <v>0</v>
      </c>
      <c r="D196" t="s">
        <v>447</v>
      </c>
      <c r="E196" t="s">
        <v>184</v>
      </c>
      <c r="F196">
        <v>46002</v>
      </c>
      <c r="G196">
        <v>6.3170376661397104E-4</v>
      </c>
      <c r="H196">
        <v>6.0997836886977897E-4</v>
      </c>
      <c r="I196">
        <v>0.99969496429219296</v>
      </c>
      <c r="J196">
        <v>29.076741151148699</v>
      </c>
      <c r="K196" s="17">
        <v>6.99092227979734E-8</v>
      </c>
      <c r="L196">
        <v>46000</v>
      </c>
      <c r="M196">
        <v>46000</v>
      </c>
      <c r="X196" t="str">
        <f t="shared" si="9"/>
        <v>grade_6_t8_ra_basic_zselfcontrol</v>
      </c>
      <c r="Y196">
        <f t="shared" si="10"/>
        <v>46002</v>
      </c>
      <c r="Z196" t="str">
        <f t="shared" si="11"/>
        <v>zselfcontrol ~ relative_age | 0 | 0 | school_id</v>
      </c>
    </row>
    <row r="197" spans="1:26">
      <c r="A197">
        <v>196</v>
      </c>
      <c r="B197" t="s">
        <v>118</v>
      </c>
      <c r="C197" t="b">
        <v>0</v>
      </c>
      <c r="D197" t="s">
        <v>447</v>
      </c>
      <c r="E197" t="s">
        <v>183</v>
      </c>
      <c r="F197">
        <v>45307</v>
      </c>
      <c r="G197">
        <v>5.3797657133953299E-4</v>
      </c>
      <c r="H197">
        <v>5.1591582697529904E-4</v>
      </c>
      <c r="I197">
        <v>0.99974200880676101</v>
      </c>
      <c r="J197">
        <v>24.3861477406872</v>
      </c>
      <c r="K197" s="17">
        <v>7.91134981471966E-7</v>
      </c>
      <c r="L197">
        <v>45305</v>
      </c>
      <c r="M197">
        <v>45305</v>
      </c>
      <c r="X197" t="str">
        <f t="shared" si="9"/>
        <v>grade_7_t8_ra_basic_zselfcontrol</v>
      </c>
      <c r="Y197">
        <f t="shared" si="10"/>
        <v>45307</v>
      </c>
      <c r="Z197" t="str">
        <f t="shared" si="11"/>
        <v>zselfcontrol ~ relative_age | 0 | 0 | school_id</v>
      </c>
    </row>
    <row r="198" spans="1:26">
      <c r="A198">
        <v>197</v>
      </c>
      <c r="B198" t="s">
        <v>117</v>
      </c>
      <c r="C198" t="b">
        <v>0</v>
      </c>
      <c r="D198" t="s">
        <v>447</v>
      </c>
      <c r="E198" t="s">
        <v>182</v>
      </c>
      <c r="F198">
        <v>46202</v>
      </c>
      <c r="G198">
        <v>8.6800681349076699E-4</v>
      </c>
      <c r="H198">
        <v>8.4638057987196401E-4</v>
      </c>
      <c r="I198">
        <v>0.99957672012718601</v>
      </c>
      <c r="J198">
        <v>40.136753759007597</v>
      </c>
      <c r="K198" s="17">
        <v>2.3896634928489799E-10</v>
      </c>
      <c r="L198">
        <v>46200</v>
      </c>
      <c r="M198">
        <v>46200</v>
      </c>
      <c r="X198" t="str">
        <f t="shared" si="9"/>
        <v>grade_5_t8_ra_basic_zselfcontrol</v>
      </c>
      <c r="Y198">
        <f t="shared" si="10"/>
        <v>46202</v>
      </c>
      <c r="Z198" t="str">
        <f t="shared" si="11"/>
        <v>zselfcontrol ~ relative_age | 0 | 0 | school_id</v>
      </c>
    </row>
    <row r="199" spans="1:26">
      <c r="A199">
        <v>198</v>
      </c>
      <c r="B199" t="s">
        <v>111</v>
      </c>
      <c r="C199" t="b">
        <v>0</v>
      </c>
      <c r="D199" t="s">
        <v>447</v>
      </c>
      <c r="E199" t="s">
        <v>179</v>
      </c>
      <c r="F199">
        <v>43253</v>
      </c>
      <c r="G199">
        <v>8.6709955251067705E-4</v>
      </c>
      <c r="H199">
        <v>8.4399874789453698E-4</v>
      </c>
      <c r="I199">
        <v>0.99957791154672304</v>
      </c>
      <c r="J199">
        <v>37.535469734649503</v>
      </c>
      <c r="K199" s="17">
        <v>9.0538068249137098E-10</v>
      </c>
      <c r="L199">
        <v>43251</v>
      </c>
      <c r="M199">
        <v>43251</v>
      </c>
      <c r="X199" t="str">
        <f t="shared" si="9"/>
        <v>grade_4_t8_ra_basic_zselfcontrol</v>
      </c>
      <c r="Y199">
        <f t="shared" si="10"/>
        <v>43253</v>
      </c>
      <c r="Z199" t="str">
        <f t="shared" si="11"/>
        <v>zselfcontrol ~ relative_age | 0 | 0 | school_id</v>
      </c>
    </row>
    <row r="200" spans="1:26">
      <c r="A200">
        <v>199</v>
      </c>
      <c r="B200" t="s">
        <v>116</v>
      </c>
      <c r="C200" t="b">
        <v>0</v>
      </c>
      <c r="D200" t="s">
        <v>454</v>
      </c>
      <c r="E200" t="s">
        <v>186</v>
      </c>
      <c r="F200">
        <v>46545</v>
      </c>
      <c r="G200">
        <v>1.82666713351918E-3</v>
      </c>
      <c r="H200">
        <v>1.80522087236556E-3</v>
      </c>
      <c r="I200">
        <v>0.99909698184260798</v>
      </c>
      <c r="J200">
        <v>85.174153221698802</v>
      </c>
      <c r="K200" s="17">
        <v>2.8431129714387897E-20</v>
      </c>
      <c r="L200">
        <v>46543</v>
      </c>
      <c r="M200">
        <v>46543</v>
      </c>
      <c r="X200" t="str">
        <f t="shared" si="9"/>
        <v>grade_9_t8_ra_basic_zselfefficacy</v>
      </c>
      <c r="Y200">
        <f t="shared" si="10"/>
        <v>46545</v>
      </c>
      <c r="Z200" t="str">
        <f t="shared" si="11"/>
        <v>zselfefficacy ~ relative_age | 0 | 0 | school_id</v>
      </c>
    </row>
    <row r="201" spans="1:26">
      <c r="A201">
        <v>200</v>
      </c>
      <c r="B201" t="s">
        <v>115</v>
      </c>
      <c r="C201" t="b">
        <v>0</v>
      </c>
      <c r="D201" t="s">
        <v>454</v>
      </c>
      <c r="E201" t="s">
        <v>185</v>
      </c>
      <c r="F201">
        <v>46155</v>
      </c>
      <c r="G201">
        <v>1.57316586787713E-3</v>
      </c>
      <c r="H201">
        <v>1.55153288986631E-3</v>
      </c>
      <c r="I201">
        <v>0.99922393241469398</v>
      </c>
      <c r="J201">
        <v>72.720726064264895</v>
      </c>
      <c r="K201" s="17">
        <v>1.53813246153914E-17</v>
      </c>
      <c r="L201">
        <v>46153</v>
      </c>
      <c r="M201">
        <v>46153</v>
      </c>
      <c r="X201" t="str">
        <f t="shared" si="9"/>
        <v>grade_8_t8_ra_basic_zselfefficacy</v>
      </c>
      <c r="Y201">
        <f t="shared" si="10"/>
        <v>46155</v>
      </c>
      <c r="Z201" t="str">
        <f t="shared" si="11"/>
        <v>zselfefficacy ~ relative_age | 0 | 0 | school_id</v>
      </c>
    </row>
    <row r="202" spans="1:26">
      <c r="A202">
        <v>201</v>
      </c>
      <c r="B202" t="s">
        <v>119</v>
      </c>
      <c r="C202" t="b">
        <v>0</v>
      </c>
      <c r="D202" t="s">
        <v>454</v>
      </c>
      <c r="E202" t="s">
        <v>189</v>
      </c>
      <c r="F202">
        <v>46112</v>
      </c>
      <c r="G202">
        <v>1.3866428106138701E-3</v>
      </c>
      <c r="H202">
        <v>1.36498561353737E-3</v>
      </c>
      <c r="I202">
        <v>0.99931727413591398</v>
      </c>
      <c r="J202">
        <v>64.026882413590499</v>
      </c>
      <c r="K202" s="17">
        <v>1.2557539993879501E-15</v>
      </c>
      <c r="L202">
        <v>46110</v>
      </c>
      <c r="M202">
        <v>46110</v>
      </c>
      <c r="X202" t="str">
        <f t="shared" si="9"/>
        <v>grade_6_t8_ra_basic_zselfefficacy</v>
      </c>
      <c r="Y202">
        <f t="shared" si="10"/>
        <v>46112</v>
      </c>
      <c r="Z202" t="str">
        <f t="shared" si="11"/>
        <v>zselfefficacy ~ relative_age | 0 | 0 | school_id</v>
      </c>
    </row>
    <row r="203" spans="1:26">
      <c r="A203">
        <v>202</v>
      </c>
      <c r="B203" t="s">
        <v>118</v>
      </c>
      <c r="C203" t="b">
        <v>0</v>
      </c>
      <c r="D203" t="s">
        <v>454</v>
      </c>
      <c r="E203" t="s">
        <v>188</v>
      </c>
      <c r="F203">
        <v>43501</v>
      </c>
      <c r="G203">
        <v>1.28787029623015E-3</v>
      </c>
      <c r="H203">
        <v>1.26491086889369E-3</v>
      </c>
      <c r="I203">
        <v>0.99936734443900399</v>
      </c>
      <c r="J203">
        <v>56.0933109246726</v>
      </c>
      <c r="K203" s="17">
        <v>7.0416915703074703E-14</v>
      </c>
      <c r="L203">
        <v>43499</v>
      </c>
      <c r="M203">
        <v>43499</v>
      </c>
      <c r="X203" t="str">
        <f t="shared" si="9"/>
        <v>grade_7_t8_ra_basic_zselfefficacy</v>
      </c>
      <c r="Y203">
        <f t="shared" si="10"/>
        <v>43501</v>
      </c>
      <c r="Z203" t="str">
        <f t="shared" si="11"/>
        <v>zselfefficacy ~ relative_age | 0 | 0 | school_id</v>
      </c>
    </row>
    <row r="204" spans="1:26">
      <c r="A204">
        <v>203</v>
      </c>
      <c r="B204" t="s">
        <v>117</v>
      </c>
      <c r="C204" t="b">
        <v>0</v>
      </c>
      <c r="D204" t="s">
        <v>454</v>
      </c>
      <c r="E204" t="s">
        <v>187</v>
      </c>
      <c r="F204">
        <v>44862</v>
      </c>
      <c r="G204">
        <v>1.92577295771646E-3</v>
      </c>
      <c r="H204">
        <v>1.9035243124413399E-3</v>
      </c>
      <c r="I204">
        <v>0.99904778448660603</v>
      </c>
      <c r="J204">
        <v>86.5568637506762</v>
      </c>
      <c r="K204" s="17">
        <v>1.4169384729514001E-20</v>
      </c>
      <c r="L204">
        <v>44860</v>
      </c>
      <c r="M204">
        <v>44860</v>
      </c>
      <c r="X204" t="str">
        <f t="shared" si="9"/>
        <v>grade_5_t8_ra_basic_zselfefficacy</v>
      </c>
      <c r="Y204">
        <f t="shared" si="10"/>
        <v>44862</v>
      </c>
      <c r="Z204" t="str">
        <f t="shared" si="11"/>
        <v>zselfefficacy ~ relative_age | 0 | 0 | school_id</v>
      </c>
    </row>
    <row r="205" spans="1:26">
      <c r="A205">
        <v>204</v>
      </c>
      <c r="B205" t="s">
        <v>116</v>
      </c>
      <c r="C205" t="b">
        <v>0</v>
      </c>
      <c r="D205" t="s">
        <v>460</v>
      </c>
      <c r="E205" t="s">
        <v>191</v>
      </c>
      <c r="F205">
        <v>47001</v>
      </c>
      <c r="G205">
        <v>7.2352123634005904E-4</v>
      </c>
      <c r="H205">
        <v>7.0225958228864504E-4</v>
      </c>
      <c r="I205">
        <v>0.99964880854111104</v>
      </c>
      <c r="J205">
        <v>34.0293955771063</v>
      </c>
      <c r="K205" s="17">
        <v>5.4640509645745798E-9</v>
      </c>
      <c r="L205">
        <v>46999</v>
      </c>
      <c r="M205">
        <v>46999</v>
      </c>
      <c r="X205" t="str">
        <f t="shared" si="9"/>
        <v>grade_9_t8_ra_basic_zdilligence</v>
      </c>
      <c r="Y205">
        <f t="shared" si="10"/>
        <v>47001</v>
      </c>
      <c r="Z205" t="str">
        <f t="shared" si="11"/>
        <v>zdilligence ~ relative_age | 0 | 0 | school_id</v>
      </c>
    </row>
    <row r="206" spans="1:26">
      <c r="A206">
        <v>205</v>
      </c>
      <c r="B206" t="s">
        <v>115</v>
      </c>
      <c r="C206" t="b">
        <v>0</v>
      </c>
      <c r="D206" t="s">
        <v>460</v>
      </c>
      <c r="E206" t="s">
        <v>190</v>
      </c>
      <c r="F206">
        <v>43789</v>
      </c>
      <c r="G206">
        <v>5.3115056391364796E-4</v>
      </c>
      <c r="H206">
        <v>5.0832486565977096E-4</v>
      </c>
      <c r="I206">
        <v>0.99974580525971202</v>
      </c>
      <c r="J206">
        <v>23.269849535790001</v>
      </c>
      <c r="K206" s="17">
        <v>1.41262560359478E-6</v>
      </c>
      <c r="L206">
        <v>43787</v>
      </c>
      <c r="M206">
        <v>43787</v>
      </c>
      <c r="X206" t="str">
        <f t="shared" si="9"/>
        <v>grade_8_t8_ra_basic_zdilligence</v>
      </c>
      <c r="Y206">
        <f t="shared" si="10"/>
        <v>43789</v>
      </c>
      <c r="Z206" t="str">
        <f t="shared" si="11"/>
        <v>zdilligence ~ relative_age | 0 | 0 | school_id</v>
      </c>
    </row>
    <row r="207" spans="1:26">
      <c r="A207">
        <v>206</v>
      </c>
      <c r="B207" t="s">
        <v>119</v>
      </c>
      <c r="C207" t="b">
        <v>0</v>
      </c>
      <c r="D207" t="s">
        <v>460</v>
      </c>
      <c r="E207" t="s">
        <v>193</v>
      </c>
      <c r="F207">
        <v>45633</v>
      </c>
      <c r="G207">
        <v>8.82743833403873E-4</v>
      </c>
      <c r="H207">
        <v>8.6084825241361496E-4</v>
      </c>
      <c r="I207">
        <v>0.99956948320144701</v>
      </c>
      <c r="J207">
        <v>40.316072626550302</v>
      </c>
      <c r="K207" s="17">
        <v>2.1805087416514499E-10</v>
      </c>
      <c r="L207">
        <v>45631</v>
      </c>
      <c r="M207">
        <v>45631</v>
      </c>
      <c r="X207" t="str">
        <f t="shared" si="9"/>
        <v>grade_6_t8_ra_basic_zdilligence</v>
      </c>
      <c r="Y207">
        <f t="shared" si="10"/>
        <v>45633</v>
      </c>
      <c r="Z207" t="str">
        <f t="shared" si="11"/>
        <v>zdilligence ~ relative_age | 0 | 0 | school_id</v>
      </c>
    </row>
    <row r="208" spans="1:26">
      <c r="A208">
        <v>207</v>
      </c>
      <c r="B208" t="s">
        <v>118</v>
      </c>
      <c r="C208" t="b">
        <v>0</v>
      </c>
      <c r="D208" t="s">
        <v>460</v>
      </c>
      <c r="E208" t="s">
        <v>192</v>
      </c>
      <c r="F208">
        <v>44646</v>
      </c>
      <c r="G208">
        <v>6.4853311887685505E-4</v>
      </c>
      <c r="H208">
        <v>6.2614821907214203E-4</v>
      </c>
      <c r="I208">
        <v>0.99968687686739899</v>
      </c>
      <c r="J208">
        <v>28.971901796970499</v>
      </c>
      <c r="K208" s="17">
        <v>7.3805246994538504E-8</v>
      </c>
      <c r="L208">
        <v>44644</v>
      </c>
      <c r="M208">
        <v>44644</v>
      </c>
      <c r="X208" t="str">
        <f t="shared" si="9"/>
        <v>grade_7_t8_ra_basic_zdilligence</v>
      </c>
      <c r="Y208">
        <f t="shared" si="10"/>
        <v>44646</v>
      </c>
      <c r="Z208" t="str">
        <f t="shared" si="11"/>
        <v>zdilligence ~ relative_age | 0 | 0 | school_id</v>
      </c>
    </row>
    <row r="209" spans="1:26">
      <c r="A209">
        <v>208</v>
      </c>
      <c r="B209" t="s">
        <v>116</v>
      </c>
      <c r="C209" t="b">
        <v>0</v>
      </c>
      <c r="D209" t="s">
        <v>320</v>
      </c>
      <c r="E209" t="s">
        <v>196</v>
      </c>
      <c r="F209">
        <v>139335</v>
      </c>
      <c r="G209" s="17">
        <v>5.7124029009013898E-5</v>
      </c>
      <c r="H209" s="17">
        <v>4.9947388328197602E-5</v>
      </c>
      <c r="I209">
        <v>5.2884048115625699</v>
      </c>
      <c r="J209">
        <v>7.95971702501918</v>
      </c>
      <c r="K209">
        <v>4.7836654641505803E-3</v>
      </c>
      <c r="L209">
        <v>139333</v>
      </c>
      <c r="M209">
        <v>139333</v>
      </c>
      <c r="X209" t="str">
        <f t="shared" si="9"/>
        <v>grade_9_t8_ra_basic_hourshome</v>
      </c>
      <c r="Y209">
        <f t="shared" si="10"/>
        <v>139335</v>
      </c>
      <c r="Z209" t="str">
        <f t="shared" si="11"/>
        <v>hourshome ~ relative_age | 0 | 0 | school_id</v>
      </c>
    </row>
    <row r="210" spans="1:26">
      <c r="A210">
        <v>209</v>
      </c>
      <c r="B210" t="s">
        <v>115</v>
      </c>
      <c r="C210" t="b">
        <v>0</v>
      </c>
      <c r="D210" t="s">
        <v>320</v>
      </c>
      <c r="E210" t="s">
        <v>195</v>
      </c>
      <c r="F210">
        <v>135626</v>
      </c>
      <c r="G210" s="17">
        <v>9.3854372614877199E-5</v>
      </c>
      <c r="H210" s="17">
        <v>8.6481738378885203E-5</v>
      </c>
      <c r="I210">
        <v>5.2944639237816098</v>
      </c>
      <c r="J210">
        <v>12.7301002070884</v>
      </c>
      <c r="K210">
        <v>3.5994125078112499E-4</v>
      </c>
      <c r="L210">
        <v>135624</v>
      </c>
      <c r="M210">
        <v>135624</v>
      </c>
      <c r="X210" t="str">
        <f t="shared" si="9"/>
        <v>grade_8_t8_ra_basic_hourshome</v>
      </c>
      <c r="Y210">
        <f t="shared" si="10"/>
        <v>135626</v>
      </c>
      <c r="Z210" t="str">
        <f t="shared" si="11"/>
        <v>hourshome ~ relative_age | 0 | 0 | school_id</v>
      </c>
    </row>
    <row r="211" spans="1:26">
      <c r="A211">
        <v>210</v>
      </c>
      <c r="B211" t="s">
        <v>119</v>
      </c>
      <c r="C211" t="b">
        <v>0</v>
      </c>
      <c r="D211" t="s">
        <v>320</v>
      </c>
      <c r="E211" t="s">
        <v>199</v>
      </c>
      <c r="F211">
        <v>137911</v>
      </c>
      <c r="G211" s="17">
        <v>3.52613774609095E-5</v>
      </c>
      <c r="H211" s="17">
        <v>2.80104747740761E-5</v>
      </c>
      <c r="I211">
        <v>5.4887376748323904</v>
      </c>
      <c r="J211">
        <v>4.8630327814910803</v>
      </c>
      <c r="K211">
        <v>2.7439707422002E-2</v>
      </c>
      <c r="L211">
        <v>137909</v>
      </c>
      <c r="M211">
        <v>137909</v>
      </c>
      <c r="X211" t="str">
        <f t="shared" si="9"/>
        <v>grade_6_t8_ra_basic_hourshome</v>
      </c>
      <c r="Y211">
        <f t="shared" si="10"/>
        <v>137911</v>
      </c>
      <c r="Z211" t="str">
        <f t="shared" si="11"/>
        <v>hourshome ~ relative_age | 0 | 0 | school_id</v>
      </c>
    </row>
    <row r="212" spans="1:26">
      <c r="A212">
        <v>211</v>
      </c>
      <c r="B212" t="s">
        <v>118</v>
      </c>
      <c r="C212" t="b">
        <v>0</v>
      </c>
      <c r="D212" t="s">
        <v>320</v>
      </c>
      <c r="E212" t="s">
        <v>198</v>
      </c>
      <c r="F212">
        <v>133641</v>
      </c>
      <c r="G212" s="17">
        <v>1.0302727553680001E-5</v>
      </c>
      <c r="H212" s="17">
        <v>2.8199590708100101E-6</v>
      </c>
      <c r="I212">
        <v>5.1332880765445701</v>
      </c>
      <c r="J212">
        <v>1.37686039296374</v>
      </c>
      <c r="K212">
        <v>0.24063875262704601</v>
      </c>
      <c r="L212">
        <v>133639</v>
      </c>
      <c r="M212">
        <v>133639</v>
      </c>
      <c r="X212" t="str">
        <f t="shared" si="9"/>
        <v>grade_7_t8_ra_basic_hourshome</v>
      </c>
      <c r="Y212">
        <f t="shared" si="10"/>
        <v>133641</v>
      </c>
      <c r="Z212" t="str">
        <f t="shared" si="11"/>
        <v>hourshome ~ relative_age | 0 | 0 | school_id</v>
      </c>
    </row>
    <row r="213" spans="1:26">
      <c r="A213">
        <v>212</v>
      </c>
      <c r="B213" t="s">
        <v>117</v>
      </c>
      <c r="C213" t="b">
        <v>0</v>
      </c>
      <c r="D213" t="s">
        <v>320</v>
      </c>
      <c r="E213" t="s">
        <v>197</v>
      </c>
      <c r="F213">
        <v>133355</v>
      </c>
      <c r="G213" s="17">
        <v>1.0518308677284699E-5</v>
      </c>
      <c r="H213" s="17">
        <v>3.01949363978871E-6</v>
      </c>
      <c r="I213">
        <v>5.7609382375643996</v>
      </c>
      <c r="J213">
        <v>1.4026627706819299</v>
      </c>
      <c r="K213">
        <v>0.23628035526289001</v>
      </c>
      <c r="L213">
        <v>133353</v>
      </c>
      <c r="M213">
        <v>133353</v>
      </c>
      <c r="X213" t="str">
        <f t="shared" si="9"/>
        <v>grade_5_t8_ra_basic_hourshome</v>
      </c>
      <c r="Y213">
        <f t="shared" si="10"/>
        <v>133355</v>
      </c>
      <c r="Z213" t="str">
        <f t="shared" si="11"/>
        <v>hourshome ~ relative_age | 0 | 0 | school_id</v>
      </c>
    </row>
    <row r="214" spans="1:26">
      <c r="A214">
        <v>213</v>
      </c>
      <c r="B214" t="s">
        <v>111</v>
      </c>
      <c r="C214" t="b">
        <v>0</v>
      </c>
      <c r="D214" t="s">
        <v>320</v>
      </c>
      <c r="E214" t="s">
        <v>194</v>
      </c>
      <c r="F214">
        <v>129138</v>
      </c>
      <c r="G214" s="17">
        <v>1.32514696937533E-5</v>
      </c>
      <c r="H214" s="17">
        <v>5.50779830432724E-6</v>
      </c>
      <c r="I214">
        <v>6.1629206785271498</v>
      </c>
      <c r="J214">
        <v>1.7112644671417501</v>
      </c>
      <c r="K214">
        <v>0.190823722962009</v>
      </c>
      <c r="L214">
        <v>129136</v>
      </c>
      <c r="M214">
        <v>129136</v>
      </c>
      <c r="X214" t="str">
        <f t="shared" si="9"/>
        <v>grade_4_t8_ra_basic_hourshome</v>
      </c>
      <c r="Y214">
        <f t="shared" si="10"/>
        <v>129138</v>
      </c>
      <c r="Z214" t="str">
        <f t="shared" si="11"/>
        <v>hourshome ~ relative_age | 0 | 0 | school_id</v>
      </c>
    </row>
    <row r="215" spans="1:26">
      <c r="A215">
        <v>214</v>
      </c>
      <c r="B215" t="s">
        <v>116</v>
      </c>
      <c r="C215" t="b">
        <v>0</v>
      </c>
      <c r="D215" t="s">
        <v>332</v>
      </c>
      <c r="E215" t="s">
        <v>202</v>
      </c>
      <c r="F215">
        <v>139523</v>
      </c>
      <c r="G215">
        <v>2.3851920022866901E-4</v>
      </c>
      <c r="H215">
        <v>2.3135352996539501E-4</v>
      </c>
      <c r="I215">
        <v>4.0428576940165604</v>
      </c>
      <c r="J215">
        <v>33.286376775070998</v>
      </c>
      <c r="K215" s="17">
        <v>7.9705322269906706E-9</v>
      </c>
      <c r="L215">
        <v>139521</v>
      </c>
      <c r="M215">
        <v>139521</v>
      </c>
      <c r="X215" t="str">
        <f t="shared" si="9"/>
        <v>grade_9_t8_ra_basic_hoursprep</v>
      </c>
      <c r="Y215">
        <f t="shared" si="10"/>
        <v>139523</v>
      </c>
      <c r="Z215" t="str">
        <f t="shared" si="11"/>
        <v>hoursprep ~ relative_age | 0 | 0 | school_id</v>
      </c>
    </row>
    <row r="216" spans="1:26">
      <c r="A216">
        <v>215</v>
      </c>
      <c r="B216" t="s">
        <v>115</v>
      </c>
      <c r="C216" t="b">
        <v>0</v>
      </c>
      <c r="D216" t="s">
        <v>332</v>
      </c>
      <c r="E216" t="s">
        <v>201</v>
      </c>
      <c r="F216">
        <v>136145</v>
      </c>
      <c r="G216">
        <v>4.9946895117416502E-4</v>
      </c>
      <c r="H216">
        <v>4.9212740198645299E-4</v>
      </c>
      <c r="I216">
        <v>3.6175927113568198</v>
      </c>
      <c r="J216">
        <v>68.033181881703896</v>
      </c>
      <c r="K216" s="17">
        <v>1.6217924565089901E-16</v>
      </c>
      <c r="L216">
        <v>136143</v>
      </c>
      <c r="M216">
        <v>136143</v>
      </c>
      <c r="X216" t="str">
        <f t="shared" si="9"/>
        <v>grade_8_t8_ra_basic_hoursprep</v>
      </c>
      <c r="Y216">
        <f t="shared" si="10"/>
        <v>136145</v>
      </c>
      <c r="Z216" t="str">
        <f t="shared" si="11"/>
        <v>hoursprep ~ relative_age | 0 | 0 | school_id</v>
      </c>
    </row>
    <row r="217" spans="1:26">
      <c r="A217">
        <v>216</v>
      </c>
      <c r="B217" t="s">
        <v>119</v>
      </c>
      <c r="C217" t="b">
        <v>0</v>
      </c>
      <c r="D217" t="s">
        <v>332</v>
      </c>
      <c r="E217" t="s">
        <v>205</v>
      </c>
      <c r="F217">
        <v>138186</v>
      </c>
      <c r="G217">
        <v>1.48346206944644E-4</v>
      </c>
      <c r="H217">
        <v>1.4111055264454101E-4</v>
      </c>
      <c r="I217">
        <v>3.9424955600695202</v>
      </c>
      <c r="J217">
        <v>20.502113671236199</v>
      </c>
      <c r="K217" s="17">
        <v>5.9615093552598203E-6</v>
      </c>
      <c r="L217">
        <v>138184</v>
      </c>
      <c r="M217">
        <v>138184</v>
      </c>
      <c r="X217" t="str">
        <f t="shared" si="9"/>
        <v>grade_6_t8_ra_basic_hoursprep</v>
      </c>
      <c r="Y217">
        <f t="shared" si="10"/>
        <v>138186</v>
      </c>
      <c r="Z217" t="str">
        <f t="shared" si="11"/>
        <v>hoursprep ~ relative_age | 0 | 0 | school_id</v>
      </c>
    </row>
    <row r="218" spans="1:26">
      <c r="A218">
        <v>217</v>
      </c>
      <c r="B218" t="s">
        <v>118</v>
      </c>
      <c r="C218" t="b">
        <v>0</v>
      </c>
      <c r="D218" t="s">
        <v>332</v>
      </c>
      <c r="E218" t="s">
        <v>204</v>
      </c>
      <c r="F218">
        <v>133833</v>
      </c>
      <c r="G218">
        <v>2.9071325602161797E-4</v>
      </c>
      <c r="H218">
        <v>2.8324331791507201E-4</v>
      </c>
      <c r="I218">
        <v>3.5395307967213498</v>
      </c>
      <c r="J218">
        <v>38.917759675261401</v>
      </c>
      <c r="K218" s="17">
        <v>4.4335670313240801E-10</v>
      </c>
      <c r="L218">
        <v>133831</v>
      </c>
      <c r="M218">
        <v>133831</v>
      </c>
      <c r="X218" t="str">
        <f t="shared" si="9"/>
        <v>grade_7_t8_ra_basic_hoursprep</v>
      </c>
      <c r="Y218">
        <f t="shared" si="10"/>
        <v>133833</v>
      </c>
      <c r="Z218" t="str">
        <f t="shared" si="11"/>
        <v>hoursprep ~ relative_age | 0 | 0 | school_id</v>
      </c>
    </row>
    <row r="219" spans="1:26">
      <c r="A219">
        <v>218</v>
      </c>
      <c r="B219" t="s">
        <v>117</v>
      </c>
      <c r="C219" t="b">
        <v>0</v>
      </c>
      <c r="D219" t="s">
        <v>332</v>
      </c>
      <c r="E219" t="s">
        <v>203</v>
      </c>
      <c r="F219">
        <v>133827</v>
      </c>
      <c r="G219">
        <v>2.13839850058724E-4</v>
      </c>
      <c r="H219">
        <v>2.0636900260750899E-4</v>
      </c>
      <c r="I219">
        <v>4.0818013240674498</v>
      </c>
      <c r="J219">
        <v>28.623238723185501</v>
      </c>
      <c r="K219" s="17">
        <v>8.8064621296829994E-8</v>
      </c>
      <c r="L219">
        <v>133825</v>
      </c>
      <c r="M219">
        <v>133825</v>
      </c>
      <c r="X219" t="str">
        <f t="shared" si="9"/>
        <v>grade_5_t8_ra_basic_hoursprep</v>
      </c>
      <c r="Y219">
        <f t="shared" si="10"/>
        <v>133827</v>
      </c>
      <c r="Z219" t="str">
        <f t="shared" si="11"/>
        <v>hoursprep ~ relative_age | 0 | 0 | school_id</v>
      </c>
    </row>
    <row r="220" spans="1:26">
      <c r="A220">
        <v>219</v>
      </c>
      <c r="B220" t="s">
        <v>111</v>
      </c>
      <c r="C220" t="b">
        <v>0</v>
      </c>
      <c r="D220" t="s">
        <v>332</v>
      </c>
      <c r="E220" t="s">
        <v>200</v>
      </c>
      <c r="F220">
        <v>131380</v>
      </c>
      <c r="G220">
        <v>3.0934131154450502E-4</v>
      </c>
      <c r="H220">
        <v>3.0173204166139599E-4</v>
      </c>
      <c r="I220">
        <v>4.2139667713960796</v>
      </c>
      <c r="J220">
        <v>40.653218548038097</v>
      </c>
      <c r="K220" s="17">
        <v>1.8238798052362999E-10</v>
      </c>
      <c r="L220">
        <v>131378</v>
      </c>
      <c r="M220">
        <v>131378</v>
      </c>
      <c r="X220" t="str">
        <f t="shared" si="9"/>
        <v>grade_4_t8_ra_basic_hoursprep</v>
      </c>
      <c r="Y220">
        <f t="shared" si="10"/>
        <v>131380</v>
      </c>
      <c r="Z220" t="str">
        <f t="shared" si="11"/>
        <v>hoursprep ~ relative_age | 0 | 0 | school_id</v>
      </c>
    </row>
    <row r="221" spans="1:26">
      <c r="A221">
        <v>220</v>
      </c>
      <c r="B221" t="s">
        <v>116</v>
      </c>
      <c r="C221" t="b">
        <v>0</v>
      </c>
      <c r="D221" t="s">
        <v>339</v>
      </c>
      <c r="E221" t="s">
        <v>208</v>
      </c>
      <c r="F221">
        <v>139335</v>
      </c>
      <c r="G221">
        <v>2.38623756557543E-4</v>
      </c>
      <c r="H221">
        <v>2.3144841850952799E-4</v>
      </c>
      <c r="I221">
        <v>6.6335639243342204</v>
      </c>
      <c r="J221">
        <v>33.256099567839499</v>
      </c>
      <c r="K221" s="17">
        <v>8.0955945798215592E-9</v>
      </c>
      <c r="L221">
        <v>139333</v>
      </c>
      <c r="M221">
        <v>139333</v>
      </c>
      <c r="X221" t="str">
        <f t="shared" si="9"/>
        <v>grade_9_t8_ra_basic_studytime</v>
      </c>
      <c r="Y221">
        <f t="shared" si="10"/>
        <v>139335</v>
      </c>
      <c r="Z221" t="str">
        <f t="shared" si="11"/>
        <v>studytime ~ relative_age | 0 | 0 | school_id</v>
      </c>
    </row>
    <row r="222" spans="1:26">
      <c r="A222">
        <v>221</v>
      </c>
      <c r="B222" t="s">
        <v>115</v>
      </c>
      <c r="C222" t="b">
        <v>0</v>
      </c>
      <c r="D222" t="s">
        <v>339</v>
      </c>
      <c r="E222" t="s">
        <v>207</v>
      </c>
      <c r="F222">
        <v>135626</v>
      </c>
      <c r="G222">
        <v>4.5843107230718398E-4</v>
      </c>
      <c r="H222">
        <v>4.5106112621407001E-4</v>
      </c>
      <c r="I222">
        <v>6.1492445663820599</v>
      </c>
      <c r="J222">
        <v>62.202771433798397</v>
      </c>
      <c r="K222" s="17">
        <v>3.12139736579464E-15</v>
      </c>
      <c r="L222">
        <v>135624</v>
      </c>
      <c r="M222">
        <v>135624</v>
      </c>
      <c r="X222" t="str">
        <f t="shared" si="9"/>
        <v>grade_8_t8_ra_basic_studytime</v>
      </c>
      <c r="Y222">
        <f t="shared" si="10"/>
        <v>135626</v>
      </c>
      <c r="Z222" t="str">
        <f t="shared" si="11"/>
        <v>studytime ~ relative_age | 0 | 0 | school_id</v>
      </c>
    </row>
    <row r="223" spans="1:26">
      <c r="A223">
        <v>222</v>
      </c>
      <c r="B223" t="s">
        <v>119</v>
      </c>
      <c r="C223" t="b">
        <v>0</v>
      </c>
      <c r="D223" t="s">
        <v>339</v>
      </c>
      <c r="E223" t="s">
        <v>211</v>
      </c>
      <c r="F223">
        <v>137911</v>
      </c>
      <c r="G223" s="17">
        <v>5.7673772174501301E-6</v>
      </c>
      <c r="H223" s="17">
        <v>-1.48373933495094E-6</v>
      </c>
      <c r="I223">
        <v>6.4668386427764197</v>
      </c>
      <c r="J223">
        <v>0.79537781192520196</v>
      </c>
      <c r="K223">
        <v>0.37248048686698398</v>
      </c>
      <c r="L223">
        <v>137909</v>
      </c>
      <c r="M223">
        <v>137909</v>
      </c>
      <c r="X223" t="str">
        <f t="shared" si="9"/>
        <v>grade_6_t8_ra_basic_studytime</v>
      </c>
      <c r="Y223">
        <f t="shared" si="10"/>
        <v>137911</v>
      </c>
      <c r="Z223" t="str">
        <f t="shared" si="11"/>
        <v>studytime ~ relative_age | 0 | 0 | school_id</v>
      </c>
    </row>
    <row r="224" spans="1:26">
      <c r="A224">
        <v>223</v>
      </c>
      <c r="B224" t="s">
        <v>118</v>
      </c>
      <c r="C224" t="b">
        <v>0</v>
      </c>
      <c r="D224" t="s">
        <v>339</v>
      </c>
      <c r="E224" t="s">
        <v>210</v>
      </c>
      <c r="F224">
        <v>133641</v>
      </c>
      <c r="G224">
        <v>1.7333005475267499E-4</v>
      </c>
      <c r="H224">
        <v>1.6584850617829E-4</v>
      </c>
      <c r="I224">
        <v>5.8224648836453303</v>
      </c>
      <c r="J224">
        <v>23.167670840748102</v>
      </c>
      <c r="K224" s="17">
        <v>1.48634346674839E-6</v>
      </c>
      <c r="L224">
        <v>133639</v>
      </c>
      <c r="M224">
        <v>133639</v>
      </c>
      <c r="X224" t="str">
        <f t="shared" si="9"/>
        <v>grade_7_t8_ra_basic_studytime</v>
      </c>
      <c r="Y224">
        <f t="shared" si="10"/>
        <v>133641</v>
      </c>
      <c r="Z224" t="str">
        <f t="shared" si="11"/>
        <v>studytime ~ relative_age | 0 | 0 | school_id</v>
      </c>
    </row>
    <row r="225" spans="1:26">
      <c r="A225">
        <v>224</v>
      </c>
      <c r="B225" t="s">
        <v>117</v>
      </c>
      <c r="C225" t="b">
        <v>0</v>
      </c>
      <c r="D225" t="s">
        <v>339</v>
      </c>
      <c r="E225" t="s">
        <v>209</v>
      </c>
      <c r="F225">
        <v>133355</v>
      </c>
      <c r="G225" s="17">
        <v>4.0264507451628101E-5</v>
      </c>
      <c r="H225" s="17">
        <v>3.27659154777393E-5</v>
      </c>
      <c r="I225">
        <v>6.5044380579040899</v>
      </c>
      <c r="J225">
        <v>5.3696090668612397</v>
      </c>
      <c r="K225">
        <v>2.0492075990954602E-2</v>
      </c>
      <c r="L225">
        <v>133353</v>
      </c>
      <c r="M225">
        <v>133353</v>
      </c>
      <c r="X225" t="str">
        <f t="shared" si="9"/>
        <v>grade_5_t8_ra_basic_studytime</v>
      </c>
      <c r="Y225">
        <f t="shared" si="10"/>
        <v>133355</v>
      </c>
      <c r="Z225" t="str">
        <f t="shared" si="11"/>
        <v>studytime ~ relative_age | 0 | 0 | school_id</v>
      </c>
    </row>
    <row r="226" spans="1:26">
      <c r="A226">
        <v>225</v>
      </c>
      <c r="B226" t="s">
        <v>111</v>
      </c>
      <c r="C226" t="b">
        <v>0</v>
      </c>
      <c r="D226" t="s">
        <v>339</v>
      </c>
      <c r="E226" t="s">
        <v>206</v>
      </c>
      <c r="F226">
        <v>129138</v>
      </c>
      <c r="G226">
        <v>1.95226135298508E-4</v>
      </c>
      <c r="H226">
        <v>1.8748387307976301E-4</v>
      </c>
      <c r="I226">
        <v>6.6879623584336798</v>
      </c>
      <c r="J226">
        <v>25.2156449608228</v>
      </c>
      <c r="K226" s="17">
        <v>5.1332716668788403E-7</v>
      </c>
      <c r="L226">
        <v>129136</v>
      </c>
      <c r="M226">
        <v>129136</v>
      </c>
      <c r="X226" t="str">
        <f t="shared" si="9"/>
        <v>grade_4_t8_ra_basic_studytime</v>
      </c>
      <c r="Y226">
        <f t="shared" si="10"/>
        <v>129138</v>
      </c>
      <c r="Z226" t="str">
        <f t="shared" si="11"/>
        <v>studytime ~ relative_age | 0 | 0 | school_id</v>
      </c>
    </row>
    <row r="227" spans="1:26">
      <c r="A227">
        <v>226</v>
      </c>
      <c r="B227" t="s">
        <v>116</v>
      </c>
      <c r="C227" t="b">
        <v>0</v>
      </c>
      <c r="D227" t="s">
        <v>346</v>
      </c>
      <c r="E227" t="s">
        <v>214</v>
      </c>
      <c r="F227">
        <v>139523</v>
      </c>
      <c r="G227">
        <v>2.17964264682153E-4</v>
      </c>
      <c r="H227">
        <v>2.1079844709381799E-4</v>
      </c>
      <c r="I227">
        <v>0.45885580594679998</v>
      </c>
      <c r="J227">
        <v>30.4172220401544</v>
      </c>
      <c r="K227" s="17">
        <v>3.4903664634012299E-8</v>
      </c>
      <c r="L227">
        <v>139521</v>
      </c>
      <c r="M227">
        <v>139521</v>
      </c>
      <c r="X227" t="str">
        <f t="shared" si="9"/>
        <v>grade_9_t8_ra_basic_cram</v>
      </c>
      <c r="Y227">
        <f t="shared" si="10"/>
        <v>139523</v>
      </c>
      <c r="Z227" t="str">
        <f t="shared" si="11"/>
        <v>cram ~ relative_age | 0 | 0 | school_id</v>
      </c>
    </row>
    <row r="228" spans="1:26">
      <c r="A228">
        <v>227</v>
      </c>
      <c r="B228" t="s">
        <v>115</v>
      </c>
      <c r="C228" t="b">
        <v>0</v>
      </c>
      <c r="D228" t="s">
        <v>346</v>
      </c>
      <c r="E228" t="s">
        <v>213</v>
      </c>
      <c r="F228">
        <v>136145</v>
      </c>
      <c r="G228">
        <v>3.6676507661151099E-4</v>
      </c>
      <c r="H228">
        <v>3.59422552684951E-4</v>
      </c>
      <c r="I228">
        <v>0.49018435077691502</v>
      </c>
      <c r="J228">
        <v>49.950818040726404</v>
      </c>
      <c r="K228" s="17">
        <v>1.5840091847593E-12</v>
      </c>
      <c r="L228">
        <v>136143</v>
      </c>
      <c r="M228">
        <v>136143</v>
      </c>
      <c r="X228" t="str">
        <f t="shared" si="9"/>
        <v>grade_8_t8_ra_basic_cram</v>
      </c>
      <c r="Y228">
        <f t="shared" si="10"/>
        <v>136145</v>
      </c>
      <c r="Z228" t="str">
        <f t="shared" si="11"/>
        <v>cram ~ relative_age | 0 | 0 | school_id</v>
      </c>
    </row>
    <row r="229" spans="1:26">
      <c r="A229">
        <v>228</v>
      </c>
      <c r="B229" t="s">
        <v>119</v>
      </c>
      <c r="C229" t="b">
        <v>0</v>
      </c>
      <c r="D229" t="s">
        <v>346</v>
      </c>
      <c r="E229" t="s">
        <v>217</v>
      </c>
      <c r="F229">
        <v>138186</v>
      </c>
      <c r="G229">
        <v>3.2385444543174899E-4</v>
      </c>
      <c r="H229">
        <v>3.1662006123700498E-4</v>
      </c>
      <c r="I229">
        <v>0.49806737726484202</v>
      </c>
      <c r="J229">
        <v>44.766000355760198</v>
      </c>
      <c r="K229" s="17">
        <v>2.2288711051525301E-11</v>
      </c>
      <c r="L229">
        <v>138184</v>
      </c>
      <c r="M229">
        <v>138184</v>
      </c>
      <c r="X229" t="str">
        <f t="shared" si="9"/>
        <v>grade_6_t8_ra_basic_cram</v>
      </c>
      <c r="Y229">
        <f t="shared" si="10"/>
        <v>138186</v>
      </c>
      <c r="Z229" t="str">
        <f t="shared" si="11"/>
        <v>cram ~ relative_age | 0 | 0 | school_id</v>
      </c>
    </row>
    <row r="230" spans="1:26">
      <c r="A230">
        <v>229</v>
      </c>
      <c r="B230" t="s">
        <v>118</v>
      </c>
      <c r="C230" t="b">
        <v>0</v>
      </c>
      <c r="D230" t="s">
        <v>346</v>
      </c>
      <c r="E230" t="s">
        <v>216</v>
      </c>
      <c r="F230">
        <v>133833</v>
      </c>
      <c r="G230">
        <v>3.04479502072333E-4</v>
      </c>
      <c r="H230">
        <v>2.9700966682877399E-4</v>
      </c>
      <c r="I230">
        <v>0.49801781320139799</v>
      </c>
      <c r="J230">
        <v>40.761207193912703</v>
      </c>
      <c r="K230" s="17">
        <v>1.72574701581995E-10</v>
      </c>
      <c r="L230">
        <v>133831</v>
      </c>
      <c r="M230">
        <v>133831</v>
      </c>
      <c r="X230" t="str">
        <f t="shared" si="9"/>
        <v>grade_7_t8_ra_basic_cram</v>
      </c>
      <c r="Y230">
        <f t="shared" si="10"/>
        <v>133833</v>
      </c>
      <c r="Z230" t="str">
        <f t="shared" si="11"/>
        <v>cram ~ relative_age | 0 | 0 | school_id</v>
      </c>
    </row>
    <row r="231" spans="1:26">
      <c r="A231">
        <v>230</v>
      </c>
      <c r="B231" t="s">
        <v>117</v>
      </c>
      <c r="C231" t="b">
        <v>0</v>
      </c>
      <c r="D231" t="s">
        <v>346</v>
      </c>
      <c r="E231" t="s">
        <v>215</v>
      </c>
      <c r="F231">
        <v>133827</v>
      </c>
      <c r="G231">
        <v>3.8431314474117099E-4</v>
      </c>
      <c r="H231">
        <v>3.7684357114231597E-4</v>
      </c>
      <c r="I231">
        <v>0.49813847906976899</v>
      </c>
      <c r="J231">
        <v>51.450479690635603</v>
      </c>
      <c r="K231" s="17">
        <v>7.3804013560396697E-13</v>
      </c>
      <c r="L231">
        <v>133825</v>
      </c>
      <c r="M231">
        <v>133825</v>
      </c>
      <c r="X231" t="str">
        <f t="shared" si="9"/>
        <v>grade_5_t8_ra_basic_cram</v>
      </c>
      <c r="Y231">
        <f t="shared" si="10"/>
        <v>133827</v>
      </c>
      <c r="Z231" t="str">
        <f t="shared" si="11"/>
        <v>cram ~ relative_age | 0 | 0 | school_id</v>
      </c>
    </row>
    <row r="232" spans="1:26">
      <c r="A232">
        <v>231</v>
      </c>
      <c r="B232" t="s">
        <v>111</v>
      </c>
      <c r="C232" t="b">
        <v>0</v>
      </c>
      <c r="D232" t="s">
        <v>346</v>
      </c>
      <c r="E232" t="s">
        <v>212</v>
      </c>
      <c r="F232">
        <v>131380</v>
      </c>
      <c r="G232">
        <v>5.5634578537731101E-4</v>
      </c>
      <c r="H232">
        <v>5.4873839559954596E-4</v>
      </c>
      <c r="I232">
        <v>0.49397416605871303</v>
      </c>
      <c r="J232">
        <v>73.132283428961102</v>
      </c>
      <c r="K232" s="17">
        <v>1.22518700777414E-17</v>
      </c>
      <c r="L232">
        <v>131378</v>
      </c>
      <c r="M232">
        <v>131378</v>
      </c>
      <c r="X232" t="str">
        <f t="shared" si="9"/>
        <v>grade_4_t8_ra_basic_cram</v>
      </c>
      <c r="Y232">
        <f t="shared" si="10"/>
        <v>131380</v>
      </c>
      <c r="Z232" t="str">
        <f t="shared" si="11"/>
        <v>cram ~ relative_age | 0 | 0 | school_id</v>
      </c>
    </row>
    <row r="233" spans="1:26">
      <c r="A233">
        <v>232</v>
      </c>
      <c r="B233" t="s">
        <v>116</v>
      </c>
      <c r="C233" t="b">
        <v>0</v>
      </c>
      <c r="D233" t="s">
        <v>353</v>
      </c>
      <c r="E233" t="s">
        <v>220</v>
      </c>
      <c r="F233">
        <v>140036</v>
      </c>
      <c r="G233">
        <v>4.0414819189344E-4</v>
      </c>
      <c r="H233">
        <v>3.9700995509528398E-4</v>
      </c>
      <c r="I233">
        <v>0.99979433563681497</v>
      </c>
      <c r="J233">
        <v>56.617369711204503</v>
      </c>
      <c r="K233" s="17">
        <v>5.3256559727392598E-14</v>
      </c>
      <c r="L233">
        <v>140034</v>
      </c>
      <c r="M233">
        <v>140034</v>
      </c>
      <c r="X233" t="str">
        <f t="shared" si="9"/>
        <v>grade_9_t8_ra_basic_teacherrelation</v>
      </c>
      <c r="Y233">
        <f t="shared" si="10"/>
        <v>140036</v>
      </c>
      <c r="Z233" t="str">
        <f t="shared" si="11"/>
        <v>teacherrelation ~ relative_age | 0 | 0 | school_id</v>
      </c>
    </row>
    <row r="234" spans="1:26">
      <c r="A234">
        <v>233</v>
      </c>
      <c r="B234" t="s">
        <v>115</v>
      </c>
      <c r="C234" t="b">
        <v>0</v>
      </c>
      <c r="D234" t="s">
        <v>353</v>
      </c>
      <c r="E234" t="s">
        <v>219</v>
      </c>
      <c r="F234">
        <v>136614</v>
      </c>
      <c r="G234">
        <v>2.1306827086916601E-4</v>
      </c>
      <c r="H234">
        <v>2.0574982935794801E-4</v>
      </c>
      <c r="I234">
        <v>0.99988980057175303</v>
      </c>
      <c r="J234">
        <v>29.113885865298101</v>
      </c>
      <c r="K234" s="17">
        <v>6.8359195724707403E-8</v>
      </c>
      <c r="L234">
        <v>136612</v>
      </c>
      <c r="M234">
        <v>136612</v>
      </c>
      <c r="X234" t="str">
        <f t="shared" si="9"/>
        <v>grade_8_t8_ra_basic_teacherrelation</v>
      </c>
      <c r="Y234">
        <f t="shared" si="10"/>
        <v>136614</v>
      </c>
      <c r="Z234" t="str">
        <f t="shared" si="11"/>
        <v>teacherrelation ~ relative_age | 0 | 0 | school_id</v>
      </c>
    </row>
    <row r="235" spans="1:26">
      <c r="A235">
        <v>234</v>
      </c>
      <c r="B235" t="s">
        <v>119</v>
      </c>
      <c r="C235" t="b">
        <v>0</v>
      </c>
      <c r="D235" t="s">
        <v>353</v>
      </c>
      <c r="E235" t="s">
        <v>223</v>
      </c>
      <c r="F235">
        <v>139906</v>
      </c>
      <c r="G235" s="17">
        <v>1.89612431629081E-5</v>
      </c>
      <c r="H235" s="17">
        <v>1.18136202303942E-5</v>
      </c>
      <c r="I235">
        <v>0.99998694548185796</v>
      </c>
      <c r="J235">
        <v>2.6528040639264199</v>
      </c>
      <c r="K235">
        <v>0.103369667566926</v>
      </c>
      <c r="L235">
        <v>139904</v>
      </c>
      <c r="M235">
        <v>139904</v>
      </c>
      <c r="X235" t="str">
        <f t="shared" si="9"/>
        <v>grade_6_t8_ra_basic_teacherrelation</v>
      </c>
      <c r="Y235">
        <f t="shared" si="10"/>
        <v>139906</v>
      </c>
      <c r="Z235" t="str">
        <f t="shared" si="11"/>
        <v>teacherrelation ~ relative_age | 0 | 0 | school_id</v>
      </c>
    </row>
    <row r="236" spans="1:26">
      <c r="A236">
        <v>235</v>
      </c>
      <c r="B236" t="s">
        <v>118</v>
      </c>
      <c r="C236" t="b">
        <v>0</v>
      </c>
      <c r="D236" t="s">
        <v>353</v>
      </c>
      <c r="E236" t="s">
        <v>222</v>
      </c>
      <c r="F236">
        <v>134939</v>
      </c>
      <c r="G236">
        <v>2.36160267540753E-4</v>
      </c>
      <c r="H236">
        <v>2.2875115188136799E-4</v>
      </c>
      <c r="I236">
        <v>0.99987820789175996</v>
      </c>
      <c r="J236">
        <v>31.8742854609288</v>
      </c>
      <c r="K236" s="17">
        <v>1.64809330787547E-8</v>
      </c>
      <c r="L236">
        <v>134937</v>
      </c>
      <c r="M236">
        <v>134937</v>
      </c>
      <c r="X236" t="str">
        <f t="shared" si="9"/>
        <v>grade_7_t8_ra_basic_teacherrelation</v>
      </c>
      <c r="Y236">
        <f t="shared" si="10"/>
        <v>134939</v>
      </c>
      <c r="Z236" t="str">
        <f t="shared" si="11"/>
        <v>teacherrelation ~ relative_age | 0 | 0 | school_id</v>
      </c>
    </row>
    <row r="237" spans="1:26">
      <c r="A237">
        <v>236</v>
      </c>
      <c r="B237" t="s">
        <v>117</v>
      </c>
      <c r="C237" t="b">
        <v>0</v>
      </c>
      <c r="D237" t="s">
        <v>353</v>
      </c>
      <c r="E237" t="s">
        <v>221</v>
      </c>
      <c r="F237">
        <v>136615</v>
      </c>
      <c r="G237" s="17">
        <v>5.3940637342724504E-6</v>
      </c>
      <c r="H237" s="17">
        <v>-1.9258443706426901E-6</v>
      </c>
      <c r="I237">
        <v>0.99999364299382298</v>
      </c>
      <c r="J237">
        <v>0.736903203833009</v>
      </c>
      <c r="K237">
        <v>0.39065620788542299</v>
      </c>
      <c r="L237">
        <v>136613</v>
      </c>
      <c r="M237">
        <v>136613</v>
      </c>
      <c r="X237" t="str">
        <f t="shared" si="9"/>
        <v>grade_5_t8_ra_basic_teacherrelation</v>
      </c>
      <c r="Y237">
        <f t="shared" si="10"/>
        <v>136615</v>
      </c>
      <c r="Z237" t="str">
        <f t="shared" si="11"/>
        <v>teacherrelation ~ relative_age | 0 | 0 | school_id</v>
      </c>
    </row>
    <row r="238" spans="1:26">
      <c r="A238">
        <v>237</v>
      </c>
      <c r="B238" t="s">
        <v>111</v>
      </c>
      <c r="C238" t="b">
        <v>0</v>
      </c>
      <c r="D238" t="s">
        <v>353</v>
      </c>
      <c r="E238" t="s">
        <v>218</v>
      </c>
      <c r="F238">
        <v>135009</v>
      </c>
      <c r="G238" s="17">
        <v>9.3231965467397993E-5</v>
      </c>
      <c r="H238" s="17">
        <v>8.5825632699210202E-5</v>
      </c>
      <c r="I238">
        <v>0.99994967958496705</v>
      </c>
      <c r="J238">
        <v>12.588141579038</v>
      </c>
      <c r="K238">
        <v>3.8833354848328498E-4</v>
      </c>
      <c r="L238">
        <v>135007</v>
      </c>
      <c r="M238">
        <v>135007</v>
      </c>
      <c r="X238" t="str">
        <f t="shared" si="9"/>
        <v>grade_4_t8_ra_basic_teacherrelation</v>
      </c>
      <c r="Y238">
        <f t="shared" si="10"/>
        <v>135009</v>
      </c>
      <c r="Z238" t="str">
        <f t="shared" si="11"/>
        <v>teacherrelation ~ relative_age | 0 | 0 | school_id</v>
      </c>
    </row>
    <row r="239" spans="1:26">
      <c r="A239">
        <v>238</v>
      </c>
      <c r="B239" t="s">
        <v>116</v>
      </c>
      <c r="C239" t="b">
        <v>0</v>
      </c>
      <c r="D239" t="s">
        <v>360</v>
      </c>
      <c r="E239" t="s">
        <v>226</v>
      </c>
      <c r="F239">
        <v>140149</v>
      </c>
      <c r="G239">
        <v>8.3506849397840604E-4</v>
      </c>
      <c r="H239">
        <v>8.2793908748746104E-4</v>
      </c>
      <c r="I239">
        <v>0.99957881235011403</v>
      </c>
      <c r="J239">
        <v>117.13015592850201</v>
      </c>
      <c r="K239" s="17">
        <v>2.75605017789378E-27</v>
      </c>
      <c r="L239">
        <v>140147</v>
      </c>
      <c r="M239">
        <v>140147</v>
      </c>
      <c r="X239" t="str">
        <f t="shared" si="9"/>
        <v>grade_9_t8_ra_basic_zfriendrelation</v>
      </c>
      <c r="Y239">
        <f t="shared" si="10"/>
        <v>140149</v>
      </c>
      <c r="Z239" t="str">
        <f t="shared" si="11"/>
        <v>zfriendrelation ~ relative_age | 0 | 0 | school_id</v>
      </c>
    </row>
    <row r="240" spans="1:26">
      <c r="A240">
        <v>239</v>
      </c>
      <c r="B240" t="s">
        <v>115</v>
      </c>
      <c r="C240" t="b">
        <v>0</v>
      </c>
      <c r="D240" t="s">
        <v>360</v>
      </c>
      <c r="E240" t="s">
        <v>225</v>
      </c>
      <c r="F240">
        <v>136673</v>
      </c>
      <c r="G240">
        <v>9.5057131319771103E-4</v>
      </c>
      <c r="H240">
        <v>9.4326142720368999E-4</v>
      </c>
      <c r="I240">
        <v>0.99952094465361396</v>
      </c>
      <c r="J240">
        <v>130.03914342537701</v>
      </c>
      <c r="K240" s="17">
        <v>4.1458629297834199E-30</v>
      </c>
      <c r="L240">
        <v>136671</v>
      </c>
      <c r="M240">
        <v>136671</v>
      </c>
      <c r="X240" t="str">
        <f t="shared" si="9"/>
        <v>grade_8_t8_ra_basic_zfriendrelation</v>
      </c>
      <c r="Y240">
        <f t="shared" si="10"/>
        <v>136673</v>
      </c>
      <c r="Z240" t="str">
        <f t="shared" si="11"/>
        <v>zfriendrelation ~ relative_age | 0 | 0 | school_id</v>
      </c>
    </row>
    <row r="241" spans="1:26">
      <c r="A241">
        <v>240</v>
      </c>
      <c r="B241" t="s">
        <v>119</v>
      </c>
      <c r="C241" t="b">
        <v>0</v>
      </c>
      <c r="D241" t="s">
        <v>360</v>
      </c>
      <c r="E241" t="s">
        <v>229</v>
      </c>
      <c r="F241">
        <v>140007</v>
      </c>
      <c r="G241">
        <v>1.557576843735E-3</v>
      </c>
      <c r="H241">
        <v>1.5504453668365699E-3</v>
      </c>
      <c r="I241">
        <v>0.99921733956093794</v>
      </c>
      <c r="J241">
        <v>218.408734394281</v>
      </c>
      <c r="K241" s="17">
        <v>2.1916803645464898E-49</v>
      </c>
      <c r="L241">
        <v>140005</v>
      </c>
      <c r="M241">
        <v>140005</v>
      </c>
      <c r="X241" t="str">
        <f t="shared" si="9"/>
        <v>grade_6_t8_ra_basic_zfriendrelation</v>
      </c>
      <c r="Y241">
        <f t="shared" si="10"/>
        <v>140007</v>
      </c>
      <c r="Z241" t="str">
        <f t="shared" si="11"/>
        <v>zfriendrelation ~ relative_age | 0 | 0 | school_id</v>
      </c>
    </row>
    <row r="242" spans="1:26">
      <c r="A242">
        <v>241</v>
      </c>
      <c r="B242" t="s">
        <v>118</v>
      </c>
      <c r="C242" t="b">
        <v>0</v>
      </c>
      <c r="D242" t="s">
        <v>360</v>
      </c>
      <c r="E242" t="s">
        <v>228</v>
      </c>
      <c r="F242">
        <v>135107</v>
      </c>
      <c r="G242">
        <v>1.3341303144778301E-3</v>
      </c>
      <c r="H242">
        <v>1.3267385386762599E-3</v>
      </c>
      <c r="I242">
        <v>0.99932901384357897</v>
      </c>
      <c r="J242">
        <v>180.48847127847301</v>
      </c>
      <c r="K242" s="17">
        <v>4.0291437570526999E-41</v>
      </c>
      <c r="L242">
        <v>135105</v>
      </c>
      <c r="M242">
        <v>135105</v>
      </c>
      <c r="X242" t="str">
        <f t="shared" si="9"/>
        <v>grade_7_t8_ra_basic_zfriendrelation</v>
      </c>
      <c r="Y242">
        <f t="shared" si="10"/>
        <v>135107</v>
      </c>
      <c r="Z242" t="str">
        <f t="shared" si="11"/>
        <v>zfriendrelation ~ relative_age | 0 | 0 | school_id</v>
      </c>
    </row>
    <row r="243" spans="1:26">
      <c r="A243">
        <v>242</v>
      </c>
      <c r="B243" t="s">
        <v>117</v>
      </c>
      <c r="C243" t="b">
        <v>0</v>
      </c>
      <c r="D243" t="s">
        <v>360</v>
      </c>
      <c r="E243" t="s">
        <v>227</v>
      </c>
      <c r="F243">
        <v>136786</v>
      </c>
      <c r="G243">
        <v>1.2355245154425901E-3</v>
      </c>
      <c r="H243">
        <v>1.22822275152668E-3</v>
      </c>
      <c r="I243">
        <v>0.99937839366308301</v>
      </c>
      <c r="J243">
        <v>169.20904724640701</v>
      </c>
      <c r="K243" s="17">
        <v>1.16117165341316E-38</v>
      </c>
      <c r="L243">
        <v>136784</v>
      </c>
      <c r="M243">
        <v>136784</v>
      </c>
      <c r="X243" t="str">
        <f t="shared" si="9"/>
        <v>grade_5_t8_ra_basic_zfriendrelation</v>
      </c>
      <c r="Y243">
        <f t="shared" si="10"/>
        <v>136786</v>
      </c>
      <c r="Z243" t="str">
        <f t="shared" si="11"/>
        <v>zfriendrelation ~ relative_age | 0 | 0 | school_id</v>
      </c>
    </row>
    <row r="244" spans="1:26">
      <c r="A244">
        <v>243</v>
      </c>
      <c r="B244" t="s">
        <v>111</v>
      </c>
      <c r="C244" t="b">
        <v>0</v>
      </c>
      <c r="D244" t="s">
        <v>360</v>
      </c>
      <c r="E244" t="s">
        <v>224</v>
      </c>
      <c r="F244">
        <v>135172</v>
      </c>
      <c r="G244">
        <v>1.5308390759859901E-3</v>
      </c>
      <c r="H244">
        <v>1.5234523099807401E-3</v>
      </c>
      <c r="I244">
        <v>0.99923059108380297</v>
      </c>
      <c r="J244">
        <v>207.24077017014</v>
      </c>
      <c r="K244" s="17">
        <v>5.9520259832098401E-47</v>
      </c>
      <c r="L244">
        <v>135170</v>
      </c>
      <c r="M244">
        <v>135170</v>
      </c>
      <c r="X244" t="str">
        <f t="shared" si="9"/>
        <v>grade_4_t8_ra_basic_zfriendrelation</v>
      </c>
      <c r="Y244">
        <f t="shared" si="10"/>
        <v>135172</v>
      </c>
      <c r="Z244" t="str">
        <f t="shared" si="11"/>
        <v>zfriendrelation ~ relative_age | 0 | 0 | school_id</v>
      </c>
    </row>
    <row r="245" spans="1:26">
      <c r="A245">
        <v>244</v>
      </c>
      <c r="B245" t="s">
        <v>116</v>
      </c>
      <c r="C245" t="b">
        <v>0</v>
      </c>
      <c r="D245" t="s">
        <v>367</v>
      </c>
      <c r="E245" t="s">
        <v>232</v>
      </c>
      <c r="F245">
        <v>92354</v>
      </c>
      <c r="G245">
        <v>7.0505940014528004E-4</v>
      </c>
      <c r="H245">
        <v>6.9423889879605095E-4</v>
      </c>
      <c r="I245">
        <v>0.80704154755453805</v>
      </c>
      <c r="J245">
        <v>65.159587101612502</v>
      </c>
      <c r="K245" s="17">
        <v>6.9894142575896102E-16</v>
      </c>
      <c r="L245">
        <v>92352</v>
      </c>
      <c r="M245">
        <v>92352</v>
      </c>
      <c r="X245" t="str">
        <f t="shared" si="9"/>
        <v>grade_9_t8_ra_basic_teacherrelation2</v>
      </c>
      <c r="Y245">
        <f t="shared" si="10"/>
        <v>92354</v>
      </c>
      <c r="Z245" t="str">
        <f t="shared" si="11"/>
        <v>teacherrelation2 ~ relative_age | 0 | 0 | school_id</v>
      </c>
    </row>
    <row r="246" spans="1:26">
      <c r="A246">
        <v>245</v>
      </c>
      <c r="B246" t="s">
        <v>115</v>
      </c>
      <c r="C246" t="b">
        <v>0</v>
      </c>
      <c r="D246" t="s">
        <v>367</v>
      </c>
      <c r="E246" t="s">
        <v>231</v>
      </c>
      <c r="F246">
        <v>90475</v>
      </c>
      <c r="G246">
        <v>8.8809736145694404E-4</v>
      </c>
      <c r="H246">
        <v>8.77054156272705E-4</v>
      </c>
      <c r="I246">
        <v>0.80591651945726095</v>
      </c>
      <c r="J246">
        <v>80.420253598122301</v>
      </c>
      <c r="K246" s="17">
        <v>3.0826755992697798E-19</v>
      </c>
      <c r="L246">
        <v>90473</v>
      </c>
      <c r="M246">
        <v>90473</v>
      </c>
      <c r="X246" t="str">
        <f t="shared" si="9"/>
        <v>grade_8_t8_ra_basic_teacherrelation2</v>
      </c>
      <c r="Y246">
        <f t="shared" si="10"/>
        <v>90475</v>
      </c>
      <c r="Z246" t="str">
        <f t="shared" si="11"/>
        <v>teacherrelation2 ~ relative_age | 0 | 0 | school_id</v>
      </c>
    </row>
    <row r="247" spans="1:26">
      <c r="A247">
        <v>246</v>
      </c>
      <c r="B247" t="s">
        <v>119</v>
      </c>
      <c r="C247" t="b">
        <v>0</v>
      </c>
      <c r="D247" t="s">
        <v>367</v>
      </c>
      <c r="E247" t="s">
        <v>235</v>
      </c>
      <c r="F247">
        <v>93186</v>
      </c>
      <c r="G247">
        <v>4.5089902532233499E-4</v>
      </c>
      <c r="H247">
        <v>4.4017240808136299E-4</v>
      </c>
      <c r="I247">
        <v>0.809975030345222</v>
      </c>
      <c r="J247">
        <v>42.035528554490597</v>
      </c>
      <c r="K247" s="17">
        <v>9.0075933379725699E-11</v>
      </c>
      <c r="L247">
        <v>93184</v>
      </c>
      <c r="M247">
        <v>93184</v>
      </c>
      <c r="X247" t="str">
        <f t="shared" si="9"/>
        <v>grade_6_t8_ra_basic_teacherrelation2</v>
      </c>
      <c r="Y247">
        <f t="shared" si="10"/>
        <v>93186</v>
      </c>
      <c r="Z247" t="str">
        <f t="shared" si="11"/>
        <v>teacherrelation2 ~ relative_age | 0 | 0 | school_id</v>
      </c>
    </row>
    <row r="248" spans="1:26">
      <c r="A248">
        <v>247</v>
      </c>
      <c r="B248" t="s">
        <v>118</v>
      </c>
      <c r="C248" t="b">
        <v>0</v>
      </c>
      <c r="D248" t="s">
        <v>367</v>
      </c>
      <c r="E248" t="s">
        <v>234</v>
      </c>
      <c r="F248">
        <v>89502</v>
      </c>
      <c r="G248">
        <v>6.2604558487202797E-4</v>
      </c>
      <c r="H248">
        <v>6.1487939543725101E-4</v>
      </c>
      <c r="I248">
        <v>0.81996039337625304</v>
      </c>
      <c r="J248">
        <v>56.066179830389899</v>
      </c>
      <c r="K248" s="17">
        <v>7.0711853024119703E-14</v>
      </c>
      <c r="L248">
        <v>89500</v>
      </c>
      <c r="M248">
        <v>89500</v>
      </c>
      <c r="X248" t="str">
        <f t="shared" si="9"/>
        <v>grade_7_t8_ra_basic_teacherrelation2</v>
      </c>
      <c r="Y248">
        <f t="shared" si="10"/>
        <v>89502</v>
      </c>
      <c r="Z248" t="str">
        <f t="shared" si="11"/>
        <v>teacherrelation2 ~ relative_age | 0 | 0 | school_id</v>
      </c>
    </row>
    <row r="249" spans="1:26">
      <c r="A249">
        <v>248</v>
      </c>
      <c r="B249" t="s">
        <v>117</v>
      </c>
      <c r="C249" t="b">
        <v>0</v>
      </c>
      <c r="D249" t="s">
        <v>367</v>
      </c>
      <c r="E249" t="s">
        <v>233</v>
      </c>
      <c r="F249">
        <v>91419</v>
      </c>
      <c r="G249">
        <v>5.9081087033336602E-4</v>
      </c>
      <c r="H249">
        <v>5.7987844869278305E-4</v>
      </c>
      <c r="I249">
        <v>0.79090600763720598</v>
      </c>
      <c r="J249">
        <v>54.042085985120799</v>
      </c>
      <c r="K249" s="17">
        <v>1.97871925299968E-13</v>
      </c>
      <c r="L249">
        <v>91417</v>
      </c>
      <c r="M249">
        <v>91417</v>
      </c>
      <c r="X249" t="str">
        <f t="shared" si="9"/>
        <v>grade_5_t8_ra_basic_teacherrelation2</v>
      </c>
      <c r="Y249">
        <f t="shared" si="10"/>
        <v>91419</v>
      </c>
      <c r="Z249" t="str">
        <f t="shared" si="11"/>
        <v>teacherrelation2 ~ relative_age | 0 | 0 | school_id</v>
      </c>
    </row>
    <row r="250" spans="1:26">
      <c r="A250">
        <v>249</v>
      </c>
      <c r="B250" t="s">
        <v>111</v>
      </c>
      <c r="C250" t="b">
        <v>0</v>
      </c>
      <c r="D250" t="s">
        <v>367</v>
      </c>
      <c r="E250" t="s">
        <v>230</v>
      </c>
      <c r="F250">
        <v>90911</v>
      </c>
      <c r="G250">
        <v>1.4796076068371001E-3</v>
      </c>
      <c r="H250">
        <v>1.4686238715369E-3</v>
      </c>
      <c r="I250">
        <v>0.76215410987464005</v>
      </c>
      <c r="J250">
        <v>134.70896433829799</v>
      </c>
      <c r="K250" s="17">
        <v>4.0213073433490904E-31</v>
      </c>
      <c r="L250">
        <v>90909</v>
      </c>
      <c r="M250">
        <v>90909</v>
      </c>
      <c r="X250" t="str">
        <f t="shared" si="9"/>
        <v>grade_4_t8_ra_basic_teacherrelation2</v>
      </c>
      <c r="Y250">
        <f t="shared" si="10"/>
        <v>90911</v>
      </c>
      <c r="Z250" t="str">
        <f t="shared" si="11"/>
        <v>teacherrelation2 ~ relative_age | 0 | 0 | school_id</v>
      </c>
    </row>
    <row r="251" spans="1:26">
      <c r="A251">
        <v>250</v>
      </c>
      <c r="B251" t="s">
        <v>116</v>
      </c>
      <c r="C251" t="b">
        <v>0</v>
      </c>
      <c r="D251" t="s">
        <v>145</v>
      </c>
      <c r="E251" t="s">
        <v>238</v>
      </c>
      <c r="F251">
        <v>140061</v>
      </c>
      <c r="G251">
        <v>8.2565567787805993E-2</v>
      </c>
      <c r="H251">
        <v>8.0155293567753E-2</v>
      </c>
      <c r="I251">
        <v>0.88097172246896005</v>
      </c>
      <c r="J251">
        <v>34.255673939867201</v>
      </c>
      <c r="K251">
        <v>0</v>
      </c>
      <c r="L251">
        <v>139693</v>
      </c>
      <c r="M251">
        <v>139693</v>
      </c>
      <c r="X251" t="str">
        <f t="shared" si="9"/>
        <v>grade_9_t8_ra_cont_zgakuryoku</v>
      </c>
      <c r="Y251">
        <f t="shared" si="10"/>
        <v>140061</v>
      </c>
      <c r="Z251" t="str">
        <f t="shared" si="11"/>
        <v>zgakuryoku ~ relative_age + as.factor(sex) + as.factor(book) +      as.factor(year) | as.factor(school_id) | 0 | school_id</v>
      </c>
    </row>
    <row r="252" spans="1:26">
      <c r="A252">
        <v>251</v>
      </c>
      <c r="B252" t="s">
        <v>115</v>
      </c>
      <c r="C252" t="b">
        <v>0</v>
      </c>
      <c r="D252" t="s">
        <v>145</v>
      </c>
      <c r="E252" t="s">
        <v>237</v>
      </c>
      <c r="F252">
        <v>136593</v>
      </c>
      <c r="G252">
        <v>8.5759359079685002E-2</v>
      </c>
      <c r="H252">
        <v>8.3282869819431005E-2</v>
      </c>
      <c r="I252">
        <v>0.875052671812793</v>
      </c>
      <c r="J252">
        <v>34.629408839384702</v>
      </c>
      <c r="K252">
        <v>0</v>
      </c>
      <c r="L252">
        <v>136223</v>
      </c>
      <c r="M252">
        <v>136223</v>
      </c>
      <c r="X252" t="str">
        <f t="shared" si="9"/>
        <v>grade_8_t8_ra_cont_zgakuryoku</v>
      </c>
      <c r="Y252">
        <f t="shared" si="10"/>
        <v>136593</v>
      </c>
      <c r="Z252" t="str">
        <f t="shared" si="11"/>
        <v>zgakuryoku ~ relative_age + as.factor(sex) + as.factor(book) +      as.factor(year) | as.factor(school_id) | 0 | school_id</v>
      </c>
    </row>
    <row r="253" spans="1:26">
      <c r="A253">
        <v>252</v>
      </c>
      <c r="B253" t="s">
        <v>119</v>
      </c>
      <c r="C253" t="b">
        <v>0</v>
      </c>
      <c r="D253" t="s">
        <v>145</v>
      </c>
      <c r="E253" t="s">
        <v>241</v>
      </c>
      <c r="F253">
        <v>139865</v>
      </c>
      <c r="G253">
        <v>0.113972673203623</v>
      </c>
      <c r="H253">
        <v>0.109368726435425</v>
      </c>
      <c r="I253">
        <v>0.85696842633665304</v>
      </c>
      <c r="J253">
        <v>24.755428101581298</v>
      </c>
      <c r="K253">
        <v>0</v>
      </c>
      <c r="L253">
        <v>139141</v>
      </c>
      <c r="M253">
        <v>139141</v>
      </c>
      <c r="X253" t="str">
        <f t="shared" si="9"/>
        <v>grade_6_t8_ra_cont_zgakuryoku</v>
      </c>
      <c r="Y253">
        <f t="shared" si="10"/>
        <v>139865</v>
      </c>
      <c r="Z253" t="str">
        <f t="shared" si="11"/>
        <v>zgakuryoku ~ relative_age + as.factor(sex) + as.factor(book) +      as.factor(year) | as.factor(school_id) | 0 | school_id</v>
      </c>
    </row>
    <row r="254" spans="1:26">
      <c r="A254">
        <v>253</v>
      </c>
      <c r="B254" t="s">
        <v>118</v>
      </c>
      <c r="C254" t="b">
        <v>0</v>
      </c>
      <c r="D254" t="s">
        <v>145</v>
      </c>
      <c r="E254" t="s">
        <v>240</v>
      </c>
      <c r="F254">
        <v>135003</v>
      </c>
      <c r="G254">
        <v>9.1906840948169102E-2</v>
      </c>
      <c r="H254">
        <v>8.9417953560306407E-2</v>
      </c>
      <c r="I254">
        <v>0.86644808688064601</v>
      </c>
      <c r="J254">
        <v>36.926878008366202</v>
      </c>
      <c r="K254">
        <v>0</v>
      </c>
      <c r="L254">
        <v>134633</v>
      </c>
      <c r="M254">
        <v>134633</v>
      </c>
      <c r="X254" t="str">
        <f t="shared" si="9"/>
        <v>grade_7_t8_ra_cont_zgakuryoku</v>
      </c>
      <c r="Y254">
        <f t="shared" si="10"/>
        <v>135003</v>
      </c>
      <c r="Z254" t="str">
        <f t="shared" si="11"/>
        <v>zgakuryoku ~ relative_age + as.factor(sex) + as.factor(book) +      as.factor(year) | as.factor(school_id) | 0 | school_id</v>
      </c>
    </row>
    <row r="255" spans="1:26">
      <c r="A255">
        <v>254</v>
      </c>
      <c r="B255" t="s">
        <v>117</v>
      </c>
      <c r="C255" t="b">
        <v>0</v>
      </c>
      <c r="D255" t="s">
        <v>145</v>
      </c>
      <c r="E255" t="s">
        <v>239</v>
      </c>
      <c r="F255">
        <v>136541</v>
      </c>
      <c r="G255">
        <v>0.113167111032158</v>
      </c>
      <c r="H255">
        <v>0.10845276281737901</v>
      </c>
      <c r="I255">
        <v>0.862643465015832</v>
      </c>
      <c r="J255">
        <v>24.004826516081899</v>
      </c>
      <c r="K255">
        <v>0</v>
      </c>
      <c r="L255">
        <v>135818</v>
      </c>
      <c r="M255">
        <v>135818</v>
      </c>
      <c r="X255" t="str">
        <f t="shared" si="9"/>
        <v>grade_5_t8_ra_cont_zgakuryoku</v>
      </c>
      <c r="Y255">
        <f t="shared" si="10"/>
        <v>136541</v>
      </c>
      <c r="Z255" t="str">
        <f t="shared" si="11"/>
        <v>zgakuryoku ~ relative_age + as.factor(sex) + as.factor(book) +      as.factor(year) | as.factor(school_id) | 0 | school_id</v>
      </c>
    </row>
    <row r="256" spans="1:26">
      <c r="A256">
        <v>255</v>
      </c>
      <c r="B256" t="s">
        <v>111</v>
      </c>
      <c r="C256" t="b">
        <v>0</v>
      </c>
      <c r="D256" t="s">
        <v>145</v>
      </c>
      <c r="E256" t="s">
        <v>236</v>
      </c>
      <c r="F256">
        <v>133910</v>
      </c>
      <c r="G256">
        <v>0.111294382946367</v>
      </c>
      <c r="H256">
        <v>0.106483463419866</v>
      </c>
      <c r="I256">
        <v>0.85828910891457399</v>
      </c>
      <c r="J256">
        <v>23.133702888458501</v>
      </c>
      <c r="K256">
        <v>0</v>
      </c>
      <c r="L256">
        <v>133188</v>
      </c>
      <c r="M256">
        <v>133188</v>
      </c>
      <c r="X256" t="str">
        <f t="shared" si="9"/>
        <v>grade_4_t8_ra_cont_zgakuryoku</v>
      </c>
      <c r="Y256">
        <f t="shared" si="10"/>
        <v>133910</v>
      </c>
      <c r="Z256" t="str">
        <f t="shared" si="11"/>
        <v>zgakuryoku ~ relative_age + as.factor(sex) + as.factor(book) +      as.factor(year) | as.factor(school_id) | 0 | school_id</v>
      </c>
    </row>
    <row r="257" spans="1:26">
      <c r="A257">
        <v>256</v>
      </c>
      <c r="B257" t="s">
        <v>116</v>
      </c>
      <c r="C257" t="b">
        <v>0</v>
      </c>
      <c r="D257" t="s">
        <v>146</v>
      </c>
      <c r="E257" t="s">
        <v>244</v>
      </c>
      <c r="F257">
        <v>140081</v>
      </c>
      <c r="G257">
        <v>9.1348331106258299E-2</v>
      </c>
      <c r="H257">
        <v>8.8961472600006197E-2</v>
      </c>
      <c r="I257">
        <v>0.95418657285788799</v>
      </c>
      <c r="J257">
        <v>38.271364166321902</v>
      </c>
      <c r="K257">
        <v>0</v>
      </c>
      <c r="L257">
        <v>139713</v>
      </c>
      <c r="M257">
        <v>139713</v>
      </c>
      <c r="X257" t="str">
        <f t="shared" si="9"/>
        <v>grade_9_t8_ra_cont_zkokugo_level</v>
      </c>
      <c r="Y257">
        <f t="shared" si="10"/>
        <v>140081</v>
      </c>
      <c r="Z257" t="str">
        <f t="shared" si="11"/>
        <v>zkokugo_level ~ relative_age + as.factor(sex) + as.factor(book) +      as.factor(year) | as.factor(school_id) | 0 | school_id</v>
      </c>
    </row>
    <row r="258" spans="1:26">
      <c r="A258">
        <v>257</v>
      </c>
      <c r="B258" t="s">
        <v>115</v>
      </c>
      <c r="C258" t="b">
        <v>0</v>
      </c>
      <c r="D258" t="s">
        <v>146</v>
      </c>
      <c r="E258" t="s">
        <v>243</v>
      </c>
      <c r="F258">
        <v>136607</v>
      </c>
      <c r="G258">
        <v>9.2919131174971803E-2</v>
      </c>
      <c r="H258">
        <v>9.0462288756271894E-2</v>
      </c>
      <c r="I258">
        <v>0.95342530853533602</v>
      </c>
      <c r="J258">
        <v>37.820549852007801</v>
      </c>
      <c r="K258">
        <v>0</v>
      </c>
      <c r="L258">
        <v>136237</v>
      </c>
      <c r="M258">
        <v>136237</v>
      </c>
      <c r="X258" t="str">
        <f t="shared" si="9"/>
        <v>grade_8_t8_ra_cont_zkokugo_level</v>
      </c>
      <c r="Y258">
        <f t="shared" si="10"/>
        <v>136607</v>
      </c>
      <c r="Z258" t="str">
        <f t="shared" si="11"/>
        <v>zkokugo_level ~ relative_age + as.factor(sex) + as.factor(book) +      as.factor(year) | as.factor(school_id) | 0 | school_id</v>
      </c>
    </row>
    <row r="259" spans="1:26">
      <c r="A259">
        <v>258</v>
      </c>
      <c r="B259" t="s">
        <v>119</v>
      </c>
      <c r="C259" t="b">
        <v>0</v>
      </c>
      <c r="D259" t="s">
        <v>146</v>
      </c>
      <c r="E259" t="s">
        <v>247</v>
      </c>
      <c r="F259">
        <v>139871</v>
      </c>
      <c r="G259">
        <v>0.12699343191995199</v>
      </c>
      <c r="H259">
        <v>0.1224573388046</v>
      </c>
      <c r="I259">
        <v>0.93667494348057001</v>
      </c>
      <c r="J259">
        <v>27.996213633744802</v>
      </c>
      <c r="K259">
        <v>0</v>
      </c>
      <c r="L259">
        <v>139147</v>
      </c>
      <c r="M259">
        <v>139147</v>
      </c>
      <c r="X259" t="str">
        <f t="shared" ref="X259:X322" si="12">E259</f>
        <v>grade_6_t8_ra_cont_zkokugo_level</v>
      </c>
      <c r="Y259">
        <f t="shared" ref="Y259:Y322" si="13">F259</f>
        <v>139871</v>
      </c>
      <c r="Z259" t="str">
        <f t="shared" ref="Z259:Z322" si="14">D259</f>
        <v>zkokugo_level ~ relative_age + as.factor(sex) + as.factor(book) +      as.factor(year) | as.factor(school_id) | 0 | school_id</v>
      </c>
    </row>
    <row r="260" spans="1:26">
      <c r="A260">
        <v>259</v>
      </c>
      <c r="B260" t="s">
        <v>118</v>
      </c>
      <c r="C260" t="b">
        <v>0</v>
      </c>
      <c r="D260" t="s">
        <v>146</v>
      </c>
      <c r="E260" t="s">
        <v>246</v>
      </c>
      <c r="F260">
        <v>135008</v>
      </c>
      <c r="G260">
        <v>0.102566649105285</v>
      </c>
      <c r="H260">
        <v>0.100107069295126</v>
      </c>
      <c r="I260">
        <v>0.94808188138135396</v>
      </c>
      <c r="J260">
        <v>41.700882679902101</v>
      </c>
      <c r="K260">
        <v>0</v>
      </c>
      <c r="L260">
        <v>134638</v>
      </c>
      <c r="M260">
        <v>134638</v>
      </c>
      <c r="X260" t="str">
        <f t="shared" si="12"/>
        <v>grade_7_t8_ra_cont_zkokugo_level</v>
      </c>
      <c r="Y260">
        <f t="shared" si="13"/>
        <v>135008</v>
      </c>
      <c r="Z260" t="str">
        <f t="shared" si="14"/>
        <v>zkokugo_level ~ relative_age + as.factor(sex) + as.factor(book) +      as.factor(year) | as.factor(school_id) | 0 | school_id</v>
      </c>
    </row>
    <row r="261" spans="1:26">
      <c r="A261">
        <v>260</v>
      </c>
      <c r="B261" t="s">
        <v>117</v>
      </c>
      <c r="C261" t="b">
        <v>0</v>
      </c>
      <c r="D261" t="s">
        <v>146</v>
      </c>
      <c r="E261" t="s">
        <v>245</v>
      </c>
      <c r="F261">
        <v>136550</v>
      </c>
      <c r="G261">
        <v>0.12535942084003601</v>
      </c>
      <c r="H261">
        <v>0.120710194263925</v>
      </c>
      <c r="I261">
        <v>0.937104455694038</v>
      </c>
      <c r="J261">
        <v>26.9635000118416</v>
      </c>
      <c r="K261">
        <v>0</v>
      </c>
      <c r="L261">
        <v>135827</v>
      </c>
      <c r="M261">
        <v>135827</v>
      </c>
      <c r="X261" t="str">
        <f t="shared" si="12"/>
        <v>grade_5_t8_ra_cont_zkokugo_level</v>
      </c>
      <c r="Y261">
        <f t="shared" si="13"/>
        <v>136550</v>
      </c>
      <c r="Z261" t="str">
        <f t="shared" si="14"/>
        <v>zkokugo_level ~ relative_age + as.factor(sex) + as.factor(book) +      as.factor(year) | as.factor(school_id) | 0 | school_id</v>
      </c>
    </row>
    <row r="262" spans="1:26">
      <c r="A262">
        <v>261</v>
      </c>
      <c r="B262" t="s">
        <v>111</v>
      </c>
      <c r="C262" t="b">
        <v>0</v>
      </c>
      <c r="D262" t="s">
        <v>146</v>
      </c>
      <c r="E262" t="s">
        <v>242</v>
      </c>
      <c r="F262">
        <v>133912</v>
      </c>
      <c r="G262">
        <v>0.12564571173938399</v>
      </c>
      <c r="H262">
        <v>0.12091255277973301</v>
      </c>
      <c r="I262">
        <v>0.93631500129942502</v>
      </c>
      <c r="J262">
        <v>26.545846613326301</v>
      </c>
      <c r="K262">
        <v>0</v>
      </c>
      <c r="L262">
        <v>133190</v>
      </c>
      <c r="M262">
        <v>133190</v>
      </c>
      <c r="X262" t="str">
        <f t="shared" si="12"/>
        <v>grade_4_t8_ra_cont_zkokugo_level</v>
      </c>
      <c r="Y262">
        <f t="shared" si="13"/>
        <v>133912</v>
      </c>
      <c r="Z262" t="str">
        <f t="shared" si="14"/>
        <v>zkokugo_level ~ relative_age + as.factor(sex) + as.factor(book) +      as.factor(year) | as.factor(school_id) | 0 | school_id</v>
      </c>
    </row>
    <row r="263" spans="1:26">
      <c r="A263">
        <v>262</v>
      </c>
      <c r="B263" t="s">
        <v>116</v>
      </c>
      <c r="C263" t="b">
        <v>0</v>
      </c>
      <c r="D263" t="s">
        <v>147</v>
      </c>
      <c r="E263" t="s">
        <v>250</v>
      </c>
      <c r="F263">
        <v>140107</v>
      </c>
      <c r="G263">
        <v>6.3424624606360905E-2</v>
      </c>
      <c r="H263">
        <v>6.0964873479120399E-2</v>
      </c>
      <c r="I263">
        <v>0.96876630312921197</v>
      </c>
      <c r="J263">
        <v>25.784976335192699</v>
      </c>
      <c r="K263">
        <v>0</v>
      </c>
      <c r="L263">
        <v>139739</v>
      </c>
      <c r="M263">
        <v>139739</v>
      </c>
      <c r="X263" t="str">
        <f t="shared" si="12"/>
        <v>grade_9_t8_ra_cont_zmath_level</v>
      </c>
      <c r="Y263">
        <f t="shared" si="13"/>
        <v>140107</v>
      </c>
      <c r="Z263" t="str">
        <f t="shared" si="14"/>
        <v>zmath_level ~ relative_age + as.factor(sex) + as.factor(book) +      as.factor(year) | as.factor(school_id) | 0 | school_id</v>
      </c>
    </row>
    <row r="264" spans="1:26">
      <c r="A264">
        <v>263</v>
      </c>
      <c r="B264" t="s">
        <v>115</v>
      </c>
      <c r="C264" t="b">
        <v>0</v>
      </c>
      <c r="D264" t="s">
        <v>147</v>
      </c>
      <c r="E264" t="s">
        <v>249</v>
      </c>
      <c r="F264">
        <v>136632</v>
      </c>
      <c r="G264">
        <v>6.7007820037958604E-2</v>
      </c>
      <c r="H264">
        <v>6.4481260069618199E-2</v>
      </c>
      <c r="I264">
        <v>0.96725690480540305</v>
      </c>
      <c r="J264">
        <v>26.521365365404201</v>
      </c>
      <c r="K264">
        <v>0</v>
      </c>
      <c r="L264">
        <v>136262</v>
      </c>
      <c r="M264">
        <v>136262</v>
      </c>
      <c r="X264" t="str">
        <f t="shared" si="12"/>
        <v>grade_8_t8_ra_cont_zmath_level</v>
      </c>
      <c r="Y264">
        <f t="shared" si="13"/>
        <v>136632</v>
      </c>
      <c r="Z264" t="str">
        <f t="shared" si="14"/>
        <v>zmath_level ~ relative_age + as.factor(sex) + as.factor(book) +      as.factor(year) | as.factor(school_id) | 0 | school_id</v>
      </c>
    </row>
    <row r="265" spans="1:26">
      <c r="A265">
        <v>264</v>
      </c>
      <c r="B265" t="s">
        <v>119</v>
      </c>
      <c r="C265" t="b">
        <v>0</v>
      </c>
      <c r="D265" t="s">
        <v>147</v>
      </c>
      <c r="E265" t="s">
        <v>253</v>
      </c>
      <c r="F265">
        <v>139879</v>
      </c>
      <c r="G265">
        <v>8.3845762950123498E-2</v>
      </c>
      <c r="H265">
        <v>7.9085750637327895E-2</v>
      </c>
      <c r="I265">
        <v>0.95968113506077302</v>
      </c>
      <c r="J265">
        <v>17.614610517862602</v>
      </c>
      <c r="K265">
        <v>0</v>
      </c>
      <c r="L265">
        <v>139155</v>
      </c>
      <c r="M265">
        <v>139155</v>
      </c>
      <c r="X265" t="str">
        <f t="shared" si="12"/>
        <v>grade_6_t8_ra_cont_zmath_level</v>
      </c>
      <c r="Y265">
        <f t="shared" si="13"/>
        <v>139879</v>
      </c>
      <c r="Z265" t="str">
        <f t="shared" si="14"/>
        <v>zmath_level ~ relative_age + as.factor(sex) + as.factor(book) +      as.factor(year) | as.factor(school_id) | 0 | school_id</v>
      </c>
    </row>
    <row r="266" spans="1:26">
      <c r="A266">
        <v>265</v>
      </c>
      <c r="B266" t="s">
        <v>118</v>
      </c>
      <c r="C266" t="b">
        <v>0</v>
      </c>
      <c r="D266" t="s">
        <v>147</v>
      </c>
      <c r="E266" t="s">
        <v>252</v>
      </c>
      <c r="F266">
        <v>135014</v>
      </c>
      <c r="G266">
        <v>6.5828917515877397E-2</v>
      </c>
      <c r="H266">
        <v>6.3268765340981706E-2</v>
      </c>
      <c r="I266">
        <v>0.96745094441497403</v>
      </c>
      <c r="J266">
        <v>25.712892444982199</v>
      </c>
      <c r="K266">
        <v>0</v>
      </c>
      <c r="L266">
        <v>134644</v>
      </c>
      <c r="M266">
        <v>134644</v>
      </c>
      <c r="X266" t="str">
        <f t="shared" si="12"/>
        <v>grade_7_t8_ra_cont_zmath_level</v>
      </c>
      <c r="Y266">
        <f t="shared" si="13"/>
        <v>135014</v>
      </c>
      <c r="Z266" t="str">
        <f t="shared" si="14"/>
        <v>zmath_level ~ relative_age + as.factor(sex) + as.factor(book) +      as.factor(year) | as.factor(school_id) | 0 | school_id</v>
      </c>
    </row>
    <row r="267" spans="1:26">
      <c r="A267">
        <v>266</v>
      </c>
      <c r="B267" t="s">
        <v>117</v>
      </c>
      <c r="C267" t="b">
        <v>0</v>
      </c>
      <c r="D267" t="s">
        <v>147</v>
      </c>
      <c r="E267" t="s">
        <v>251</v>
      </c>
      <c r="F267">
        <v>136564</v>
      </c>
      <c r="G267">
        <v>8.2805740607018896E-2</v>
      </c>
      <c r="H267">
        <v>7.7930818784581399E-2</v>
      </c>
      <c r="I267">
        <v>0.96003200648730802</v>
      </c>
      <c r="J267">
        <v>16.986065340759701</v>
      </c>
      <c r="K267">
        <v>0</v>
      </c>
      <c r="L267">
        <v>135841</v>
      </c>
      <c r="M267">
        <v>135841</v>
      </c>
      <c r="X267" t="str">
        <f t="shared" si="12"/>
        <v>grade_5_t8_ra_cont_zmath_level</v>
      </c>
      <c r="Y267">
        <f t="shared" si="13"/>
        <v>136564</v>
      </c>
      <c r="Z267" t="str">
        <f t="shared" si="14"/>
        <v>zmath_level ~ relative_age + as.factor(sex) + as.factor(book) +      as.factor(year) | as.factor(school_id) | 0 | school_id</v>
      </c>
    </row>
    <row r="268" spans="1:26">
      <c r="A268">
        <v>267</v>
      </c>
      <c r="B268" t="s">
        <v>111</v>
      </c>
      <c r="C268" t="b">
        <v>0</v>
      </c>
      <c r="D268" t="s">
        <v>147</v>
      </c>
      <c r="E268" t="s">
        <v>248</v>
      </c>
      <c r="F268">
        <v>133921</v>
      </c>
      <c r="G268">
        <v>8.0105125797847607E-2</v>
      </c>
      <c r="H268">
        <v>7.5125777572262104E-2</v>
      </c>
      <c r="I268">
        <v>0.96095905888715605</v>
      </c>
      <c r="J268">
        <v>16.087472128629798</v>
      </c>
      <c r="K268">
        <v>0</v>
      </c>
      <c r="L268">
        <v>133199</v>
      </c>
      <c r="M268">
        <v>133199</v>
      </c>
      <c r="X268" t="str">
        <f t="shared" si="12"/>
        <v>grade_4_t8_ra_cont_zmath_level</v>
      </c>
      <c r="Y268">
        <f t="shared" si="13"/>
        <v>133921</v>
      </c>
      <c r="Z268" t="str">
        <f t="shared" si="14"/>
        <v>zmath_level ~ relative_age + as.factor(sex) + as.factor(book) +      as.factor(year) | as.factor(school_id) | 0 | school_id</v>
      </c>
    </row>
    <row r="269" spans="1:26">
      <c r="A269">
        <v>268</v>
      </c>
      <c r="B269" t="s">
        <v>116</v>
      </c>
      <c r="C269" t="b">
        <v>0</v>
      </c>
      <c r="D269" t="s">
        <v>148</v>
      </c>
      <c r="E269" t="s">
        <v>255</v>
      </c>
      <c r="F269">
        <v>140137</v>
      </c>
      <c r="G269">
        <v>8.4559052129049003E-2</v>
      </c>
      <c r="H269">
        <v>8.2155322919648902E-2</v>
      </c>
      <c r="I269">
        <v>0.95800325357003402</v>
      </c>
      <c r="J269">
        <v>35.178277069800799</v>
      </c>
      <c r="K269">
        <v>0</v>
      </c>
      <c r="L269">
        <v>139769</v>
      </c>
      <c r="M269">
        <v>139769</v>
      </c>
      <c r="X269" t="str">
        <f t="shared" si="12"/>
        <v>grade_9_t8_ra_cont_zeng_level</v>
      </c>
      <c r="Y269">
        <f t="shared" si="13"/>
        <v>140137</v>
      </c>
      <c r="Z269" t="str">
        <f t="shared" si="14"/>
        <v>zeng_level ~ relative_age + as.factor(sex) + as.factor(book) +      as.factor(year) | as.factor(school_id) | 0 | school_id</v>
      </c>
    </row>
    <row r="270" spans="1:26">
      <c r="A270">
        <v>269</v>
      </c>
      <c r="B270" t="s">
        <v>115</v>
      </c>
      <c r="C270" t="b">
        <v>0</v>
      </c>
      <c r="D270" t="s">
        <v>148</v>
      </c>
      <c r="E270" t="s">
        <v>254</v>
      </c>
      <c r="F270">
        <v>136606</v>
      </c>
      <c r="G270">
        <v>8.7428065297570801E-2</v>
      </c>
      <c r="H270">
        <v>8.4963048657667697E-2</v>
      </c>
      <c r="I270">
        <v>0.95653977822798197</v>
      </c>
      <c r="J270">
        <v>35.467535546130698</v>
      </c>
      <c r="K270">
        <v>0</v>
      </c>
      <c r="L270">
        <v>136237</v>
      </c>
      <c r="M270">
        <v>136237</v>
      </c>
      <c r="X270" t="str">
        <f t="shared" si="12"/>
        <v>grade_8_t8_ra_cont_zeng_level</v>
      </c>
      <c r="Y270">
        <f t="shared" si="13"/>
        <v>136606</v>
      </c>
      <c r="Z270" t="str">
        <f t="shared" si="14"/>
        <v>zeng_level ~ relative_age + as.factor(sex) + as.factor(book) +      as.factor(year) | as.factor(school_id) | 0 | school_id</v>
      </c>
    </row>
    <row r="271" spans="1:26">
      <c r="A271">
        <v>270</v>
      </c>
      <c r="B271" t="s">
        <v>116</v>
      </c>
      <c r="C271" t="b">
        <v>0</v>
      </c>
      <c r="D271" t="s">
        <v>149</v>
      </c>
      <c r="E271" t="s">
        <v>258</v>
      </c>
      <c r="F271">
        <v>133743</v>
      </c>
      <c r="G271">
        <v>5.6857984162415998E-2</v>
      </c>
      <c r="H271">
        <v>5.4262796759886302E-2</v>
      </c>
      <c r="I271">
        <v>0.97233204650959804</v>
      </c>
      <c r="J271">
        <v>21.909009001428402</v>
      </c>
      <c r="K271">
        <v>0</v>
      </c>
      <c r="L271">
        <v>133375</v>
      </c>
      <c r="M271">
        <v>133375</v>
      </c>
      <c r="X271" t="str">
        <f t="shared" si="12"/>
        <v>grade_9_t8_ra_cont_zstrategy</v>
      </c>
      <c r="Y271">
        <f t="shared" si="13"/>
        <v>133743</v>
      </c>
      <c r="Z271" t="str">
        <f t="shared" si="14"/>
        <v>zstrategy ~ relative_age + as.factor(sex) + as.factor(book) +      as.factor(year) | as.factor(school_id) | 0 | school_id</v>
      </c>
    </row>
    <row r="272" spans="1:26">
      <c r="A272">
        <v>271</v>
      </c>
      <c r="B272" t="s">
        <v>115</v>
      </c>
      <c r="C272" t="b">
        <v>0</v>
      </c>
      <c r="D272" t="s">
        <v>149</v>
      </c>
      <c r="E272" t="s">
        <v>257</v>
      </c>
      <c r="F272">
        <v>129858</v>
      </c>
      <c r="G272">
        <v>6.24545948755953E-2</v>
      </c>
      <c r="H272">
        <v>5.9782885879465099E-2</v>
      </c>
      <c r="I272">
        <v>0.96896262077069295</v>
      </c>
      <c r="J272">
        <v>23.376271504889601</v>
      </c>
      <c r="K272">
        <v>0</v>
      </c>
      <c r="L272">
        <v>129488</v>
      </c>
      <c r="M272">
        <v>129488</v>
      </c>
      <c r="X272" t="str">
        <f t="shared" si="12"/>
        <v>grade_8_t8_ra_cont_zstrategy</v>
      </c>
      <c r="Y272">
        <f t="shared" si="13"/>
        <v>129858</v>
      </c>
      <c r="Z272" t="str">
        <f t="shared" si="14"/>
        <v>zstrategy ~ relative_age + as.factor(sex) + as.factor(book) +      as.factor(year) | as.factor(school_id) | 0 | school_id</v>
      </c>
    </row>
    <row r="273" spans="1:26">
      <c r="A273">
        <v>272</v>
      </c>
      <c r="B273" t="s">
        <v>119</v>
      </c>
      <c r="C273" t="b">
        <v>0</v>
      </c>
      <c r="D273" t="s">
        <v>149</v>
      </c>
      <c r="E273" t="s">
        <v>261</v>
      </c>
      <c r="F273">
        <v>131218</v>
      </c>
      <c r="G273">
        <v>7.9733134929143107E-2</v>
      </c>
      <c r="H273">
        <v>7.4634410516938504E-2</v>
      </c>
      <c r="I273">
        <v>0.96179431444919605</v>
      </c>
      <c r="J273">
        <v>15.6378592924711</v>
      </c>
      <c r="K273">
        <v>0</v>
      </c>
      <c r="L273">
        <v>130494</v>
      </c>
      <c r="M273">
        <v>130494</v>
      </c>
      <c r="X273" t="str">
        <f t="shared" si="12"/>
        <v>grade_6_t8_ra_cont_zstrategy</v>
      </c>
      <c r="Y273">
        <f t="shared" si="13"/>
        <v>131218</v>
      </c>
      <c r="Z273" t="str">
        <f t="shared" si="14"/>
        <v>zstrategy ~ relative_age + as.factor(sex) + as.factor(book) +      as.factor(year) | as.factor(school_id) | 0 | school_id</v>
      </c>
    </row>
    <row r="274" spans="1:26">
      <c r="A274">
        <v>273</v>
      </c>
      <c r="B274" t="s">
        <v>118</v>
      </c>
      <c r="C274" t="b">
        <v>0</v>
      </c>
      <c r="D274" t="s">
        <v>149</v>
      </c>
      <c r="E274" t="s">
        <v>260</v>
      </c>
      <c r="F274">
        <v>127517</v>
      </c>
      <c r="G274">
        <v>7.1863844584722197E-2</v>
      </c>
      <c r="H274">
        <v>6.9170251803545899E-2</v>
      </c>
      <c r="I274">
        <v>0.96469175756083103</v>
      </c>
      <c r="J274">
        <v>26.679550482510599</v>
      </c>
      <c r="K274">
        <v>0</v>
      </c>
      <c r="L274">
        <v>127147</v>
      </c>
      <c r="M274">
        <v>127147</v>
      </c>
      <c r="X274" t="str">
        <f t="shared" si="12"/>
        <v>grade_7_t8_ra_cont_zstrategy</v>
      </c>
      <c r="Y274">
        <f t="shared" si="13"/>
        <v>127517</v>
      </c>
      <c r="Z274" t="str">
        <f t="shared" si="14"/>
        <v>zstrategy ~ relative_age + as.factor(sex) + as.factor(book) +      as.factor(year) | as.factor(school_id) | 0 | school_id</v>
      </c>
    </row>
    <row r="275" spans="1:26">
      <c r="A275">
        <v>274</v>
      </c>
      <c r="B275" t="s">
        <v>117</v>
      </c>
      <c r="C275" t="b">
        <v>0</v>
      </c>
      <c r="D275" t="s">
        <v>149</v>
      </c>
      <c r="E275" t="s">
        <v>259</v>
      </c>
      <c r="F275">
        <v>125751</v>
      </c>
      <c r="G275">
        <v>6.8925629324604096E-2</v>
      </c>
      <c r="H275">
        <v>6.3548948136169306E-2</v>
      </c>
      <c r="I275">
        <v>0.96710104862426005</v>
      </c>
      <c r="J275">
        <v>12.8193632668535</v>
      </c>
      <c r="K275">
        <v>0</v>
      </c>
      <c r="L275">
        <v>125028</v>
      </c>
      <c r="M275">
        <v>125028</v>
      </c>
      <c r="X275" t="str">
        <f t="shared" si="12"/>
        <v>grade_5_t8_ra_cont_zstrategy</v>
      </c>
      <c r="Y275">
        <f t="shared" si="13"/>
        <v>125751</v>
      </c>
      <c r="Z275" t="str">
        <f t="shared" si="14"/>
        <v>zstrategy ~ relative_age + as.factor(sex) + as.factor(book) +      as.factor(year) | as.factor(school_id) | 0 | school_id</v>
      </c>
    </row>
    <row r="276" spans="1:26">
      <c r="A276">
        <v>275</v>
      </c>
      <c r="B276" t="s">
        <v>111</v>
      </c>
      <c r="C276" t="b">
        <v>0</v>
      </c>
      <c r="D276" t="s">
        <v>149</v>
      </c>
      <c r="E276" t="s">
        <v>256</v>
      </c>
      <c r="F276">
        <v>118195</v>
      </c>
      <c r="G276">
        <v>5.4980112148004703E-2</v>
      </c>
      <c r="H276">
        <v>4.9188070340852201E-2</v>
      </c>
      <c r="I276">
        <v>0.97500377167615304</v>
      </c>
      <c r="J276">
        <v>9.4923541608609199</v>
      </c>
      <c r="K276">
        <v>0</v>
      </c>
      <c r="L276">
        <v>117474</v>
      </c>
      <c r="M276">
        <v>117474</v>
      </c>
      <c r="X276" t="str">
        <f t="shared" si="12"/>
        <v>grade_4_t8_ra_cont_zstrategy</v>
      </c>
      <c r="Y276">
        <f t="shared" si="13"/>
        <v>118195</v>
      </c>
      <c r="Z276" t="str">
        <f t="shared" si="14"/>
        <v>zstrategy ~ relative_age + as.factor(sex) + as.factor(book) +      as.factor(year) | as.factor(school_id) | 0 | school_id</v>
      </c>
    </row>
    <row r="277" spans="1:26">
      <c r="A277">
        <v>276</v>
      </c>
      <c r="B277" t="s">
        <v>116</v>
      </c>
      <c r="C277" t="b">
        <v>0</v>
      </c>
      <c r="D277" t="s">
        <v>150</v>
      </c>
      <c r="E277" t="s">
        <v>264</v>
      </c>
      <c r="F277">
        <v>45061</v>
      </c>
      <c r="G277">
        <v>5.4118673196714102E-2</v>
      </c>
      <c r="H277">
        <v>4.6415505061838697E-2</v>
      </c>
      <c r="I277">
        <v>0.976461293417203</v>
      </c>
      <c r="J277">
        <v>7.0255084984703799</v>
      </c>
      <c r="K277" t="s">
        <v>514</v>
      </c>
      <c r="L277">
        <v>44696</v>
      </c>
      <c r="M277">
        <v>44696</v>
      </c>
      <c r="X277" t="str">
        <f t="shared" si="12"/>
        <v>grade_9_t8_ra_cont_zselfcontrol</v>
      </c>
      <c r="Y277">
        <f t="shared" si="13"/>
        <v>45061</v>
      </c>
      <c r="Z277" t="str">
        <f t="shared" si="14"/>
        <v>zselfcontrol ~ relative_age + as.factor(sex) + as.factor(book)  | as.factor(school_id) | 0 | school_id</v>
      </c>
    </row>
    <row r="278" spans="1:26">
      <c r="A278">
        <v>277</v>
      </c>
      <c r="B278" t="s">
        <v>115</v>
      </c>
      <c r="C278" t="b">
        <v>0</v>
      </c>
      <c r="D278" t="s">
        <v>150</v>
      </c>
      <c r="E278" t="s">
        <v>263</v>
      </c>
      <c r="F278">
        <v>45806</v>
      </c>
      <c r="G278">
        <v>6.0136404331148002E-2</v>
      </c>
      <c r="H278">
        <v>5.2586883811360702E-2</v>
      </c>
      <c r="I278">
        <v>0.97305563653682003</v>
      </c>
      <c r="J278">
        <v>7.9655925397554901</v>
      </c>
      <c r="K278">
        <v>0</v>
      </c>
      <c r="L278">
        <v>45440</v>
      </c>
      <c r="M278">
        <v>45440</v>
      </c>
      <c r="X278" t="str">
        <f t="shared" si="12"/>
        <v>grade_8_t8_ra_cont_zselfcontrol</v>
      </c>
      <c r="Y278">
        <f t="shared" si="13"/>
        <v>45806</v>
      </c>
      <c r="Z278" t="str">
        <f t="shared" si="14"/>
        <v>zselfcontrol ~ relative_age + as.factor(sex) + as.factor(book)  | as.factor(school_id) | 0 | school_id</v>
      </c>
    </row>
    <row r="279" spans="1:26">
      <c r="A279">
        <v>278</v>
      </c>
      <c r="B279" t="s">
        <v>119</v>
      </c>
      <c r="C279" t="b">
        <v>0</v>
      </c>
      <c r="D279" t="s">
        <v>150</v>
      </c>
      <c r="E279" t="s">
        <v>267</v>
      </c>
      <c r="F279">
        <v>45940</v>
      </c>
      <c r="G279">
        <v>9.1783187526340695E-2</v>
      </c>
      <c r="H279">
        <v>7.7383305731116805E-2</v>
      </c>
      <c r="I279">
        <v>0.960179447606471</v>
      </c>
      <c r="J279">
        <v>6.3738847881920204</v>
      </c>
      <c r="K279">
        <v>0</v>
      </c>
      <c r="L279">
        <v>45222</v>
      </c>
      <c r="M279">
        <v>45222</v>
      </c>
      <c r="X279" t="str">
        <f t="shared" si="12"/>
        <v>grade_6_t8_ra_cont_zselfcontrol</v>
      </c>
      <c r="Y279">
        <f t="shared" si="13"/>
        <v>45940</v>
      </c>
      <c r="Z279" t="str">
        <f t="shared" si="14"/>
        <v>zselfcontrol ~ relative_age + as.factor(sex) + as.factor(book)  | as.factor(school_id) | 0 | school_id</v>
      </c>
    </row>
    <row r="280" spans="1:26">
      <c r="A280">
        <v>279</v>
      </c>
      <c r="B280" t="s">
        <v>118</v>
      </c>
      <c r="C280" t="b">
        <v>0</v>
      </c>
      <c r="D280" t="s">
        <v>150</v>
      </c>
      <c r="E280" t="s">
        <v>266</v>
      </c>
      <c r="F280">
        <v>45250</v>
      </c>
      <c r="G280">
        <v>6.7671527942080603E-2</v>
      </c>
      <c r="H280">
        <v>6.01525824370353E-2</v>
      </c>
      <c r="I280">
        <v>0.96941078115716495</v>
      </c>
      <c r="J280">
        <v>9.0001354440822201</v>
      </c>
      <c r="K280">
        <v>0</v>
      </c>
      <c r="L280">
        <v>44887</v>
      </c>
      <c r="M280">
        <v>44887</v>
      </c>
      <c r="X280" t="str">
        <f t="shared" si="12"/>
        <v>grade_7_t8_ra_cont_zselfcontrol</v>
      </c>
      <c r="Y280">
        <f t="shared" si="13"/>
        <v>45250</v>
      </c>
      <c r="Z280" t="str">
        <f t="shared" si="14"/>
        <v>zselfcontrol ~ relative_age + as.factor(sex) + as.factor(book)  | as.factor(school_id) | 0 | school_id</v>
      </c>
    </row>
    <row r="281" spans="1:26">
      <c r="A281">
        <v>280</v>
      </c>
      <c r="B281" t="s">
        <v>117</v>
      </c>
      <c r="C281" t="b">
        <v>0</v>
      </c>
      <c r="D281" t="s">
        <v>150</v>
      </c>
      <c r="E281" t="s">
        <v>265</v>
      </c>
      <c r="F281">
        <v>46082</v>
      </c>
      <c r="G281">
        <v>8.6459218832089998E-2</v>
      </c>
      <c r="H281">
        <v>7.2020264152225205E-2</v>
      </c>
      <c r="I281">
        <v>0.96263401218256905</v>
      </c>
      <c r="J281">
        <v>5.9879139971716304</v>
      </c>
      <c r="K281">
        <v>0</v>
      </c>
      <c r="L281">
        <v>45364</v>
      </c>
      <c r="M281">
        <v>45364</v>
      </c>
      <c r="X281" t="str">
        <f t="shared" si="12"/>
        <v>grade_5_t8_ra_cont_zselfcontrol</v>
      </c>
      <c r="Y281">
        <f t="shared" si="13"/>
        <v>46082</v>
      </c>
      <c r="Z281" t="str">
        <f t="shared" si="14"/>
        <v>zselfcontrol ~ relative_age + as.factor(sex) + as.factor(book)  | as.factor(school_id) | 0 | school_id</v>
      </c>
    </row>
    <row r="282" spans="1:26">
      <c r="A282">
        <v>281</v>
      </c>
      <c r="B282" t="s">
        <v>111</v>
      </c>
      <c r="C282" t="b">
        <v>0</v>
      </c>
      <c r="D282" t="s">
        <v>150</v>
      </c>
      <c r="E282" t="s">
        <v>262</v>
      </c>
      <c r="F282">
        <v>43119</v>
      </c>
      <c r="G282">
        <v>8.5155284939338702E-2</v>
      </c>
      <c r="H282">
        <v>6.9773035632930094E-2</v>
      </c>
      <c r="I282">
        <v>0.964437132108243</v>
      </c>
      <c r="J282">
        <v>5.5359449221682899</v>
      </c>
      <c r="K282">
        <v>0</v>
      </c>
      <c r="L282">
        <v>42405</v>
      </c>
      <c r="M282">
        <v>42405</v>
      </c>
      <c r="X282" t="str">
        <f t="shared" si="12"/>
        <v>grade_4_t8_ra_cont_zselfcontrol</v>
      </c>
      <c r="Y282">
        <f t="shared" si="13"/>
        <v>43119</v>
      </c>
      <c r="Z282" t="str">
        <f t="shared" si="14"/>
        <v>zselfcontrol ~ relative_age + as.factor(sex) + as.factor(book)  | as.factor(school_id) | 0 | school_id</v>
      </c>
    </row>
    <row r="283" spans="1:26">
      <c r="A283">
        <v>282</v>
      </c>
      <c r="B283" t="s">
        <v>116</v>
      </c>
      <c r="C283" t="b">
        <v>0</v>
      </c>
      <c r="D283" t="s">
        <v>151</v>
      </c>
      <c r="E283" t="s">
        <v>269</v>
      </c>
      <c r="F283">
        <v>46508</v>
      </c>
      <c r="G283">
        <v>5.2418208438613598E-2</v>
      </c>
      <c r="H283">
        <v>4.4922491869763E-2</v>
      </c>
      <c r="I283">
        <v>0.977353345370649</v>
      </c>
      <c r="J283">
        <v>6.9930883801615202</v>
      </c>
      <c r="K283" t="s">
        <v>515</v>
      </c>
      <c r="L283">
        <v>46142</v>
      </c>
      <c r="M283">
        <v>46142</v>
      </c>
      <c r="X283" t="str">
        <f t="shared" si="12"/>
        <v>grade_9_t8_ra_cont_zselfefficacy</v>
      </c>
      <c r="Y283">
        <f t="shared" si="13"/>
        <v>46508</v>
      </c>
      <c r="Z283" t="str">
        <f t="shared" si="14"/>
        <v>zselfefficacy ~ relative_age + as.factor(sex) + as.factor(book)  | as.factor(school_id) | 0 | school_id</v>
      </c>
    </row>
    <row r="284" spans="1:26">
      <c r="A284">
        <v>283</v>
      </c>
      <c r="B284" t="s">
        <v>115</v>
      </c>
      <c r="C284" t="b">
        <v>0</v>
      </c>
      <c r="D284" t="s">
        <v>151</v>
      </c>
      <c r="E284" t="s">
        <v>268</v>
      </c>
      <c r="F284">
        <v>46106</v>
      </c>
      <c r="G284">
        <v>5.17831477653048E-2</v>
      </c>
      <c r="H284">
        <v>4.4279169003331099E-2</v>
      </c>
      <c r="I284">
        <v>0.97738504509238699</v>
      </c>
      <c r="J284">
        <v>6.9007588384598799</v>
      </c>
      <c r="K284" s="17">
        <v>1.3924265562358599E-304</v>
      </c>
      <c r="L284">
        <v>45743</v>
      </c>
      <c r="M284">
        <v>45743</v>
      </c>
      <c r="X284" t="str">
        <f t="shared" si="12"/>
        <v>grade_8_t8_ra_cont_zselfefficacy</v>
      </c>
      <c r="Y284">
        <f t="shared" si="13"/>
        <v>46106</v>
      </c>
      <c r="Z284" t="str">
        <f t="shared" si="14"/>
        <v>zselfefficacy ~ relative_age + as.factor(sex) + as.factor(book)  | as.factor(school_id) | 0 | school_id</v>
      </c>
    </row>
    <row r="285" spans="1:26">
      <c r="A285">
        <v>284</v>
      </c>
      <c r="B285" t="s">
        <v>119</v>
      </c>
      <c r="C285" t="b">
        <v>0</v>
      </c>
      <c r="D285" t="s">
        <v>151</v>
      </c>
      <c r="E285" t="s">
        <v>272</v>
      </c>
      <c r="F285">
        <v>46053</v>
      </c>
      <c r="G285">
        <v>7.6486051510924094E-2</v>
      </c>
      <c r="H285">
        <v>6.1880128911019801E-2</v>
      </c>
      <c r="I285">
        <v>0.96842154187166096</v>
      </c>
      <c r="J285">
        <v>5.2366463664147203</v>
      </c>
      <c r="K285">
        <v>0</v>
      </c>
      <c r="L285">
        <v>45335</v>
      </c>
      <c r="M285">
        <v>45335</v>
      </c>
      <c r="X285" t="str">
        <f t="shared" si="12"/>
        <v>grade_6_t8_ra_cont_zselfefficacy</v>
      </c>
      <c r="Y285">
        <f t="shared" si="13"/>
        <v>46053</v>
      </c>
      <c r="Z285" t="str">
        <f t="shared" si="14"/>
        <v>zselfefficacy ~ relative_age + as.factor(sex) + as.factor(book)  | as.factor(school_id) | 0 | school_id</v>
      </c>
    </row>
    <row r="286" spans="1:26">
      <c r="A286">
        <v>285</v>
      </c>
      <c r="B286" t="s">
        <v>118</v>
      </c>
      <c r="C286" t="b">
        <v>0</v>
      </c>
      <c r="D286" t="s">
        <v>151</v>
      </c>
      <c r="E286" t="s">
        <v>271</v>
      </c>
      <c r="F286">
        <v>43464</v>
      </c>
      <c r="G286">
        <v>6.7059579410023301E-2</v>
      </c>
      <c r="H286">
        <v>5.9158441224600802E-2</v>
      </c>
      <c r="I286">
        <v>0.96988504519596896</v>
      </c>
      <c r="J286">
        <v>8.4873315510095502</v>
      </c>
      <c r="K286">
        <v>0</v>
      </c>
      <c r="L286">
        <v>43098</v>
      </c>
      <c r="M286">
        <v>43098</v>
      </c>
      <c r="X286" t="str">
        <f t="shared" si="12"/>
        <v>grade_7_t8_ra_cont_zselfefficacy</v>
      </c>
      <c r="Y286">
        <f t="shared" si="13"/>
        <v>43464</v>
      </c>
      <c r="Z286" t="str">
        <f t="shared" si="14"/>
        <v>zselfefficacy ~ relative_age + as.factor(sex) + as.factor(book)  | as.factor(school_id) | 0 | school_id</v>
      </c>
    </row>
    <row r="287" spans="1:26">
      <c r="A287">
        <v>286</v>
      </c>
      <c r="B287" t="s">
        <v>117</v>
      </c>
      <c r="C287" t="b">
        <v>0</v>
      </c>
      <c r="D287" t="s">
        <v>151</v>
      </c>
      <c r="E287" t="s">
        <v>270</v>
      </c>
      <c r="F287">
        <v>44789</v>
      </c>
      <c r="G287">
        <v>7.1184689122254799E-2</v>
      </c>
      <c r="H287">
        <v>5.6137855797239997E-2</v>
      </c>
      <c r="I287">
        <v>0.97132346572545902</v>
      </c>
      <c r="J287">
        <v>4.7308751007371201</v>
      </c>
      <c r="K287" t="s">
        <v>516</v>
      </c>
      <c r="L287">
        <v>44074</v>
      </c>
      <c r="M287">
        <v>44074</v>
      </c>
      <c r="X287" t="str">
        <f t="shared" si="12"/>
        <v>grade_5_t8_ra_cont_zselfefficacy</v>
      </c>
      <c r="Y287">
        <f t="shared" si="13"/>
        <v>44789</v>
      </c>
      <c r="Z287" t="str">
        <f t="shared" si="14"/>
        <v>zselfefficacy ~ relative_age + as.factor(sex) + as.factor(book)  | as.factor(school_id) | 0 | school_id</v>
      </c>
    </row>
    <row r="288" spans="1:26">
      <c r="A288">
        <v>287</v>
      </c>
      <c r="B288" t="s">
        <v>116</v>
      </c>
      <c r="C288" t="b">
        <v>0</v>
      </c>
      <c r="D288" t="s">
        <v>152</v>
      </c>
      <c r="E288" t="s">
        <v>274</v>
      </c>
      <c r="F288">
        <v>46961</v>
      </c>
      <c r="G288">
        <v>6.9372149969611593E-2</v>
      </c>
      <c r="H288">
        <v>6.21424988749079E-2</v>
      </c>
      <c r="I288">
        <v>0.96841731521642205</v>
      </c>
      <c r="J288">
        <v>9.5955045493734499</v>
      </c>
      <c r="K288">
        <v>0</v>
      </c>
      <c r="L288">
        <v>46598</v>
      </c>
      <c r="M288">
        <v>46598</v>
      </c>
      <c r="X288" t="str">
        <f t="shared" si="12"/>
        <v>grade_9_t8_ra_cont_zdilligence</v>
      </c>
      <c r="Y288">
        <f t="shared" si="13"/>
        <v>46961</v>
      </c>
      <c r="Z288" t="str">
        <f t="shared" si="14"/>
        <v>zdilligence ~ relative_age + as.factor(sex) + as.factor(book)  | as.factor(school_id) | 0 | school_id</v>
      </c>
    </row>
    <row r="289" spans="1:26">
      <c r="A289">
        <v>288</v>
      </c>
      <c r="B289" t="s">
        <v>115</v>
      </c>
      <c r="C289" t="b">
        <v>0</v>
      </c>
      <c r="D289" t="s">
        <v>152</v>
      </c>
      <c r="E289" t="s">
        <v>273</v>
      </c>
      <c r="F289">
        <v>43610</v>
      </c>
      <c r="G289">
        <v>7.5029367581949294E-2</v>
      </c>
      <c r="H289">
        <v>6.7200603355022204E-2</v>
      </c>
      <c r="I289">
        <v>0.96529750150770599</v>
      </c>
      <c r="J289">
        <v>9.5838072787893598</v>
      </c>
      <c r="K289">
        <v>0</v>
      </c>
      <c r="L289">
        <v>43243</v>
      </c>
      <c r="M289">
        <v>43243</v>
      </c>
      <c r="X289" t="str">
        <f t="shared" si="12"/>
        <v>grade_8_t8_ra_cont_zdilligence</v>
      </c>
      <c r="Y289">
        <f t="shared" si="13"/>
        <v>43610</v>
      </c>
      <c r="Z289" t="str">
        <f t="shared" si="14"/>
        <v>zdilligence ~ relative_age + as.factor(sex) + as.factor(book)  | as.factor(school_id) | 0 | school_id</v>
      </c>
    </row>
    <row r="290" spans="1:26">
      <c r="A290">
        <v>289</v>
      </c>
      <c r="B290" t="s">
        <v>119</v>
      </c>
      <c r="C290" t="b">
        <v>0</v>
      </c>
      <c r="D290" t="s">
        <v>152</v>
      </c>
      <c r="E290" t="s">
        <v>276</v>
      </c>
      <c r="F290">
        <v>45561</v>
      </c>
      <c r="G290">
        <v>9.6316739652778899E-2</v>
      </c>
      <c r="H290">
        <v>8.1929060754150004E-2</v>
      </c>
      <c r="I290">
        <v>0.95805726558051196</v>
      </c>
      <c r="J290">
        <v>6.6943904108088601</v>
      </c>
      <c r="K290">
        <v>0</v>
      </c>
      <c r="L290">
        <v>44846</v>
      </c>
      <c r="M290">
        <v>44846</v>
      </c>
      <c r="X290" t="str">
        <f t="shared" si="12"/>
        <v>grade_6_t8_ra_cont_zdilligence</v>
      </c>
      <c r="Y290">
        <f t="shared" si="13"/>
        <v>45561</v>
      </c>
      <c r="Z290" t="str">
        <f t="shared" si="14"/>
        <v>zdilligence ~ relative_age + as.factor(sex) + as.factor(book)  | as.factor(school_id) | 0 | school_id</v>
      </c>
    </row>
    <row r="291" spans="1:26">
      <c r="A291">
        <v>290</v>
      </c>
      <c r="B291" t="s">
        <v>118</v>
      </c>
      <c r="C291" t="b">
        <v>0</v>
      </c>
      <c r="D291" t="s">
        <v>152</v>
      </c>
      <c r="E291" t="s">
        <v>275</v>
      </c>
      <c r="F291">
        <v>44614</v>
      </c>
      <c r="G291">
        <v>8.3219427682491506E-2</v>
      </c>
      <c r="H291">
        <v>7.5615159047122696E-2</v>
      </c>
      <c r="I291">
        <v>0.96135656314534301</v>
      </c>
      <c r="J291">
        <v>10.9437779848313</v>
      </c>
      <c r="K291">
        <v>0</v>
      </c>
      <c r="L291">
        <v>44246</v>
      </c>
      <c r="M291">
        <v>44246</v>
      </c>
      <c r="X291" t="str">
        <f t="shared" si="12"/>
        <v>grade_7_t8_ra_cont_zdilligence</v>
      </c>
      <c r="Y291">
        <f t="shared" si="13"/>
        <v>44614</v>
      </c>
      <c r="Z291" t="str">
        <f t="shared" si="14"/>
        <v>zdilligence ~ relative_age + as.factor(sex) + as.factor(book)  | as.factor(school_id) | 0 | school_id</v>
      </c>
    </row>
    <row r="292" spans="1:26">
      <c r="A292">
        <v>291</v>
      </c>
      <c r="B292" t="s">
        <v>116</v>
      </c>
      <c r="C292" t="b">
        <v>0</v>
      </c>
      <c r="D292" t="s">
        <v>131</v>
      </c>
      <c r="E292" t="s">
        <v>279</v>
      </c>
      <c r="F292">
        <v>139239</v>
      </c>
      <c r="G292">
        <v>3.1063533282855001E-2</v>
      </c>
      <c r="H292">
        <v>2.85028857517996E-2</v>
      </c>
      <c r="I292">
        <v>5.2113056711336698</v>
      </c>
      <c r="J292">
        <v>12.131124219994501</v>
      </c>
      <c r="K292">
        <v>0</v>
      </c>
      <c r="L292">
        <v>138871</v>
      </c>
      <c r="M292">
        <v>138871</v>
      </c>
      <c r="X292" t="str">
        <f t="shared" si="12"/>
        <v>grade_9_t8_ra_cont_hourshome</v>
      </c>
      <c r="Y292">
        <f t="shared" si="13"/>
        <v>139239</v>
      </c>
      <c r="Z292" t="str">
        <f t="shared" si="14"/>
        <v>hourshome ~ relative_age + as.factor(sex) + as.factor(book) +      as.factor(year) | as.factor(school_id) | 0 | school_id</v>
      </c>
    </row>
    <row r="293" spans="1:26">
      <c r="A293">
        <v>292</v>
      </c>
      <c r="B293" t="s">
        <v>115</v>
      </c>
      <c r="C293" t="b">
        <v>0</v>
      </c>
      <c r="D293" t="s">
        <v>131</v>
      </c>
      <c r="E293" t="s">
        <v>278</v>
      </c>
      <c r="F293">
        <v>135382</v>
      </c>
      <c r="G293">
        <v>3.8129343449082302E-2</v>
      </c>
      <c r="H293">
        <v>3.55004639993498E-2</v>
      </c>
      <c r="I293">
        <v>5.1998744091498299</v>
      </c>
      <c r="J293">
        <v>14.504028875482099</v>
      </c>
      <c r="K293">
        <v>0</v>
      </c>
      <c r="L293">
        <v>135012</v>
      </c>
      <c r="M293">
        <v>135012</v>
      </c>
      <c r="X293" t="str">
        <f t="shared" si="12"/>
        <v>grade_8_t8_ra_cont_hourshome</v>
      </c>
      <c r="Y293">
        <f t="shared" si="13"/>
        <v>135382</v>
      </c>
      <c r="Z293" t="str">
        <f t="shared" si="14"/>
        <v>hourshome ~ relative_age + as.factor(sex) + as.factor(book) +      as.factor(year) | as.factor(school_id) | 0 | school_id</v>
      </c>
    </row>
    <row r="294" spans="1:26">
      <c r="A294">
        <v>293</v>
      </c>
      <c r="B294" t="s">
        <v>119</v>
      </c>
      <c r="C294" t="b">
        <v>0</v>
      </c>
      <c r="D294" t="s">
        <v>131</v>
      </c>
      <c r="E294" t="s">
        <v>282</v>
      </c>
      <c r="F294">
        <v>137742</v>
      </c>
      <c r="G294">
        <v>5.8102925200490499E-2</v>
      </c>
      <c r="H294">
        <v>5.31328367078834E-2</v>
      </c>
      <c r="I294">
        <v>5.3400705203484504</v>
      </c>
      <c r="J294">
        <v>11.6905212627334</v>
      </c>
      <c r="K294">
        <v>0</v>
      </c>
      <c r="L294">
        <v>137018</v>
      </c>
      <c r="M294">
        <v>137018</v>
      </c>
      <c r="X294" t="str">
        <f t="shared" si="12"/>
        <v>grade_6_t8_ra_cont_hourshome</v>
      </c>
      <c r="Y294">
        <f t="shared" si="13"/>
        <v>137742</v>
      </c>
      <c r="Z294" t="str">
        <f t="shared" si="14"/>
        <v>hourshome ~ relative_age + as.factor(sex) + as.factor(book) +      as.factor(year) | as.factor(school_id) | 0 | school_id</v>
      </c>
    </row>
    <row r="295" spans="1:26">
      <c r="A295">
        <v>294</v>
      </c>
      <c r="B295" t="s">
        <v>118</v>
      </c>
      <c r="C295" t="b">
        <v>0</v>
      </c>
      <c r="D295" t="s">
        <v>131</v>
      </c>
      <c r="E295" t="s">
        <v>281</v>
      </c>
      <c r="F295">
        <v>133520</v>
      </c>
      <c r="G295">
        <v>4.5903398275759802E-2</v>
      </c>
      <c r="H295">
        <v>4.3259300295765399E-2</v>
      </c>
      <c r="I295">
        <v>5.02061449195749</v>
      </c>
      <c r="J295">
        <v>17.360702448650699</v>
      </c>
      <c r="K295">
        <v>0</v>
      </c>
      <c r="L295">
        <v>133150</v>
      </c>
      <c r="M295">
        <v>133150</v>
      </c>
      <c r="X295" t="str">
        <f t="shared" si="12"/>
        <v>grade_7_t8_ra_cont_hourshome</v>
      </c>
      <c r="Y295">
        <f t="shared" si="13"/>
        <v>133520</v>
      </c>
      <c r="Z295" t="str">
        <f t="shared" si="14"/>
        <v>hourshome ~ relative_age + as.factor(sex) + as.factor(book) +      as.factor(year) | as.factor(school_id) | 0 | school_id</v>
      </c>
    </row>
    <row r="296" spans="1:26">
      <c r="A296">
        <v>295</v>
      </c>
      <c r="B296" t="s">
        <v>117</v>
      </c>
      <c r="C296" t="b">
        <v>0</v>
      </c>
      <c r="D296" t="s">
        <v>131</v>
      </c>
      <c r="E296" t="s">
        <v>280</v>
      </c>
      <c r="F296">
        <v>133099</v>
      </c>
      <c r="G296">
        <v>4.5151785588123799E-2</v>
      </c>
      <c r="H296">
        <v>3.99438898154355E-2</v>
      </c>
      <c r="I296">
        <v>5.6442316298811903</v>
      </c>
      <c r="J296">
        <v>8.6698712030516099</v>
      </c>
      <c r="K296">
        <v>0</v>
      </c>
      <c r="L296">
        <v>132376</v>
      </c>
      <c r="M296">
        <v>132376</v>
      </c>
      <c r="X296" t="str">
        <f t="shared" si="12"/>
        <v>grade_5_t8_ra_cont_hourshome</v>
      </c>
      <c r="Y296">
        <f t="shared" si="13"/>
        <v>133099</v>
      </c>
      <c r="Z296" t="str">
        <f t="shared" si="14"/>
        <v>hourshome ~ relative_age + as.factor(sex) + as.factor(book) +      as.factor(year) | as.factor(school_id) | 0 | school_id</v>
      </c>
    </row>
    <row r="297" spans="1:26">
      <c r="A297">
        <v>296</v>
      </c>
      <c r="B297" t="s">
        <v>111</v>
      </c>
      <c r="C297" t="b">
        <v>0</v>
      </c>
      <c r="D297" t="s">
        <v>131</v>
      </c>
      <c r="E297" t="s">
        <v>277</v>
      </c>
      <c r="F297">
        <v>128023</v>
      </c>
      <c r="G297">
        <v>3.3784912301444599E-2</v>
      </c>
      <c r="H297">
        <v>2.83125194826086E-2</v>
      </c>
      <c r="I297">
        <v>6.0704113702075198</v>
      </c>
      <c r="J297">
        <v>6.1737001381107</v>
      </c>
      <c r="K297">
        <v>0</v>
      </c>
      <c r="L297">
        <v>127301</v>
      </c>
      <c r="M297">
        <v>127301</v>
      </c>
      <c r="X297" t="str">
        <f t="shared" si="12"/>
        <v>grade_4_t8_ra_cont_hourshome</v>
      </c>
      <c r="Y297">
        <f t="shared" si="13"/>
        <v>128023</v>
      </c>
      <c r="Z297" t="str">
        <f t="shared" si="14"/>
        <v>hourshome ~ relative_age + as.factor(sex) + as.factor(book) +      as.factor(year) | as.factor(school_id) | 0 | school_id</v>
      </c>
    </row>
    <row r="298" spans="1:26">
      <c r="A298">
        <v>297</v>
      </c>
      <c r="B298" t="s">
        <v>116</v>
      </c>
      <c r="C298" t="b">
        <v>0</v>
      </c>
      <c r="D298" t="s">
        <v>132</v>
      </c>
      <c r="E298" t="s">
        <v>285</v>
      </c>
      <c r="F298">
        <v>139424</v>
      </c>
      <c r="G298">
        <v>3.5314588614062899E-2</v>
      </c>
      <c r="H298">
        <v>3.2768567255914899E-2</v>
      </c>
      <c r="I298">
        <v>3.9762174993068502</v>
      </c>
      <c r="J298">
        <v>13.870499750933</v>
      </c>
      <c r="K298">
        <v>0</v>
      </c>
      <c r="L298">
        <v>139056</v>
      </c>
      <c r="M298">
        <v>139056</v>
      </c>
      <c r="X298" t="str">
        <f t="shared" si="12"/>
        <v>grade_9_t8_ra_cont_hoursprep</v>
      </c>
      <c r="Y298">
        <f t="shared" si="13"/>
        <v>139424</v>
      </c>
      <c r="Z298" t="str">
        <f t="shared" si="14"/>
        <v>hoursprep ~ relative_age + as.factor(sex) + as.factor(book) +      as.factor(year) | as.factor(school_id) | 0 | school_id</v>
      </c>
    </row>
    <row r="299" spans="1:26">
      <c r="A299">
        <v>298</v>
      </c>
      <c r="B299" t="s">
        <v>115</v>
      </c>
      <c r="C299" t="b">
        <v>0</v>
      </c>
      <c r="D299" t="s">
        <v>132</v>
      </c>
      <c r="E299" t="s">
        <v>284</v>
      </c>
      <c r="F299">
        <v>135891</v>
      </c>
      <c r="G299">
        <v>2.56842831866241E-2</v>
      </c>
      <c r="H299">
        <v>2.3031391756483201E-2</v>
      </c>
      <c r="I299">
        <v>3.57655886745323</v>
      </c>
      <c r="J299">
        <v>9.6816186651329392</v>
      </c>
      <c r="K299">
        <v>0</v>
      </c>
      <c r="L299">
        <v>135521</v>
      </c>
      <c r="M299">
        <v>135521</v>
      </c>
      <c r="X299" t="str">
        <f t="shared" si="12"/>
        <v>grade_8_t8_ra_cont_hoursprep</v>
      </c>
      <c r="Y299">
        <f t="shared" si="13"/>
        <v>135891</v>
      </c>
      <c r="Z299" t="str">
        <f t="shared" si="14"/>
        <v>hoursprep ~ relative_age + as.factor(sex) + as.factor(book) +      as.factor(year) | as.factor(school_id) | 0 | school_id</v>
      </c>
    </row>
    <row r="300" spans="1:26">
      <c r="A300">
        <v>299</v>
      </c>
      <c r="B300" t="s">
        <v>119</v>
      </c>
      <c r="C300" t="b">
        <v>0</v>
      </c>
      <c r="D300" t="s">
        <v>132</v>
      </c>
      <c r="E300" t="s">
        <v>288</v>
      </c>
      <c r="F300">
        <v>138014</v>
      </c>
      <c r="G300">
        <v>3.8818338090787899E-2</v>
      </c>
      <c r="H300">
        <v>3.3756539405083497E-2</v>
      </c>
      <c r="I300">
        <v>3.8749582815020802</v>
      </c>
      <c r="J300">
        <v>7.6688822493907098</v>
      </c>
      <c r="K300">
        <v>0</v>
      </c>
      <c r="L300">
        <v>137290</v>
      </c>
      <c r="M300">
        <v>137290</v>
      </c>
      <c r="X300" t="str">
        <f t="shared" si="12"/>
        <v>grade_6_t8_ra_cont_hoursprep</v>
      </c>
      <c r="Y300">
        <f t="shared" si="13"/>
        <v>138014</v>
      </c>
      <c r="Z300" t="str">
        <f t="shared" si="14"/>
        <v>hoursprep ~ relative_age + as.factor(sex) + as.factor(book) +      as.factor(year) | as.factor(school_id) | 0 | school_id</v>
      </c>
    </row>
    <row r="301" spans="1:26">
      <c r="A301">
        <v>300</v>
      </c>
      <c r="B301" t="s">
        <v>118</v>
      </c>
      <c r="C301" t="b">
        <v>0</v>
      </c>
      <c r="D301" t="s">
        <v>132</v>
      </c>
      <c r="E301" t="s">
        <v>287</v>
      </c>
      <c r="F301">
        <v>133708</v>
      </c>
      <c r="G301">
        <v>2.63253163360084E-2</v>
      </c>
      <c r="H301">
        <v>2.3630765958231499E-2</v>
      </c>
      <c r="I301">
        <v>3.49784704098697</v>
      </c>
      <c r="J301">
        <v>9.7698363901913492</v>
      </c>
      <c r="K301">
        <v>0</v>
      </c>
      <c r="L301">
        <v>133338</v>
      </c>
      <c r="M301">
        <v>133338</v>
      </c>
      <c r="X301" t="str">
        <f t="shared" si="12"/>
        <v>grade_7_t8_ra_cont_hoursprep</v>
      </c>
      <c r="Y301">
        <f t="shared" si="13"/>
        <v>133708</v>
      </c>
      <c r="Z301" t="str">
        <f t="shared" si="14"/>
        <v>hoursprep ~ relative_age + as.factor(sex) + as.factor(book) +      as.factor(year) | as.factor(school_id) | 0 | school_id</v>
      </c>
    </row>
    <row r="302" spans="1:26">
      <c r="A302">
        <v>301</v>
      </c>
      <c r="B302" t="s">
        <v>117</v>
      </c>
      <c r="C302" t="b">
        <v>0</v>
      </c>
      <c r="D302" t="s">
        <v>132</v>
      </c>
      <c r="E302" t="s">
        <v>286</v>
      </c>
      <c r="F302">
        <v>133567</v>
      </c>
      <c r="G302">
        <v>3.8572690577559299E-2</v>
      </c>
      <c r="H302">
        <v>3.3347384824924498E-2</v>
      </c>
      <c r="I302">
        <v>4.0130529172606098</v>
      </c>
      <c r="J302">
        <v>7.3819011563314296</v>
      </c>
      <c r="K302">
        <v>0</v>
      </c>
      <c r="L302">
        <v>132844</v>
      </c>
      <c r="M302">
        <v>132844</v>
      </c>
      <c r="X302" t="str">
        <f t="shared" si="12"/>
        <v>grade_5_t8_ra_cont_hoursprep</v>
      </c>
      <c r="Y302">
        <f t="shared" si="13"/>
        <v>133567</v>
      </c>
      <c r="Z302" t="str">
        <f t="shared" si="14"/>
        <v>hoursprep ~ relative_age + as.factor(sex) + as.factor(book) +      as.factor(year) | as.factor(school_id) | 0 | school_id</v>
      </c>
    </row>
    <row r="303" spans="1:26">
      <c r="A303">
        <v>302</v>
      </c>
      <c r="B303" t="s">
        <v>111</v>
      </c>
      <c r="C303" t="b">
        <v>0</v>
      </c>
      <c r="D303" t="s">
        <v>132</v>
      </c>
      <c r="E303" t="s">
        <v>283</v>
      </c>
      <c r="F303">
        <v>130177</v>
      </c>
      <c r="G303">
        <v>4.0958628258814099E-2</v>
      </c>
      <c r="H303">
        <v>3.5617244542268701E-2</v>
      </c>
      <c r="I303">
        <v>4.1349224628824697</v>
      </c>
      <c r="J303">
        <v>7.6681681063168403</v>
      </c>
      <c r="K303">
        <v>0</v>
      </c>
      <c r="L303">
        <v>129455</v>
      </c>
      <c r="M303">
        <v>129455</v>
      </c>
      <c r="X303" t="str">
        <f t="shared" si="12"/>
        <v>grade_4_t8_ra_cont_hoursprep</v>
      </c>
      <c r="Y303">
        <f t="shared" si="13"/>
        <v>130177</v>
      </c>
      <c r="Z303" t="str">
        <f t="shared" si="14"/>
        <v>hoursprep ~ relative_age + as.factor(sex) + as.factor(book) +      as.factor(year) | as.factor(school_id) | 0 | school_id</v>
      </c>
    </row>
    <row r="304" spans="1:26">
      <c r="A304">
        <v>303</v>
      </c>
      <c r="B304" t="s">
        <v>116</v>
      </c>
      <c r="C304" t="b">
        <v>0</v>
      </c>
      <c r="D304" t="s">
        <v>133</v>
      </c>
      <c r="E304" t="s">
        <v>291</v>
      </c>
      <c r="F304">
        <v>139239</v>
      </c>
      <c r="G304">
        <v>3.9129019692742698E-2</v>
      </c>
      <c r="H304">
        <v>3.6589687148347101E-2</v>
      </c>
      <c r="I304">
        <v>6.5112499932810799</v>
      </c>
      <c r="J304">
        <v>15.4091750523584</v>
      </c>
      <c r="K304">
        <v>0</v>
      </c>
      <c r="L304">
        <v>138871</v>
      </c>
      <c r="M304">
        <v>138871</v>
      </c>
      <c r="X304" t="str">
        <f t="shared" si="12"/>
        <v>grade_9_t8_ra_cont_studytime</v>
      </c>
      <c r="Y304">
        <f t="shared" si="13"/>
        <v>139239</v>
      </c>
      <c r="Z304" t="str">
        <f t="shared" si="14"/>
        <v>studytime ~ relative_age + as.factor(sex) + as.factor(book) +      as.factor(year) | as.factor(school_id) | 0 | school_id</v>
      </c>
    </row>
    <row r="305" spans="1:26">
      <c r="A305">
        <v>304</v>
      </c>
      <c r="B305" t="s">
        <v>115</v>
      </c>
      <c r="C305" t="b">
        <v>0</v>
      </c>
      <c r="D305" t="s">
        <v>133</v>
      </c>
      <c r="E305" t="s">
        <v>290</v>
      </c>
      <c r="F305">
        <v>135382</v>
      </c>
      <c r="G305">
        <v>4.2876960242397802E-2</v>
      </c>
      <c r="H305">
        <v>4.0261056458507902E-2</v>
      </c>
      <c r="I305">
        <v>6.0256434461930501</v>
      </c>
      <c r="J305">
        <v>16.390878176198601</v>
      </c>
      <c r="K305">
        <v>0</v>
      </c>
      <c r="L305">
        <v>135012</v>
      </c>
      <c r="M305">
        <v>135012</v>
      </c>
      <c r="X305" t="str">
        <f t="shared" si="12"/>
        <v>grade_8_t8_ra_cont_studytime</v>
      </c>
      <c r="Y305">
        <f t="shared" si="13"/>
        <v>135382</v>
      </c>
      <c r="Z305" t="str">
        <f t="shared" si="14"/>
        <v>studytime ~ relative_age + as.factor(sex) + as.factor(book) +      as.factor(year) | as.factor(school_id) | 0 | school_id</v>
      </c>
    </row>
    <row r="306" spans="1:26">
      <c r="A306">
        <v>305</v>
      </c>
      <c r="B306" t="s">
        <v>119</v>
      </c>
      <c r="C306" t="b">
        <v>0</v>
      </c>
      <c r="D306" t="s">
        <v>133</v>
      </c>
      <c r="E306" t="s">
        <v>294</v>
      </c>
      <c r="F306">
        <v>137742</v>
      </c>
      <c r="G306">
        <v>7.3733376049175695E-2</v>
      </c>
      <c r="H306">
        <v>6.8845764427954606E-2</v>
      </c>
      <c r="I306">
        <v>6.2395169144500304</v>
      </c>
      <c r="J306">
        <v>15.0857682163292</v>
      </c>
      <c r="K306">
        <v>0</v>
      </c>
      <c r="L306">
        <v>137018</v>
      </c>
      <c r="M306">
        <v>137018</v>
      </c>
      <c r="X306" t="str">
        <f t="shared" si="12"/>
        <v>grade_6_t8_ra_cont_studytime</v>
      </c>
      <c r="Y306">
        <f t="shared" si="13"/>
        <v>137742</v>
      </c>
      <c r="Z306" t="str">
        <f t="shared" si="14"/>
        <v>studytime ~ relative_age + as.factor(sex) + as.factor(book) +      as.factor(year) | as.factor(school_id) | 0 | school_id</v>
      </c>
    </row>
    <row r="307" spans="1:26">
      <c r="A307">
        <v>306</v>
      </c>
      <c r="B307" t="s">
        <v>118</v>
      </c>
      <c r="C307" t="b">
        <v>0</v>
      </c>
      <c r="D307" t="s">
        <v>133</v>
      </c>
      <c r="E307" t="s">
        <v>293</v>
      </c>
      <c r="F307">
        <v>133520</v>
      </c>
      <c r="G307">
        <v>5.3337001947417702E-2</v>
      </c>
      <c r="H307">
        <v>5.0713504791718003E-2</v>
      </c>
      <c r="I307">
        <v>5.6732437297444704</v>
      </c>
      <c r="J307">
        <v>20.3304973407506</v>
      </c>
      <c r="K307">
        <v>0</v>
      </c>
      <c r="L307">
        <v>133150</v>
      </c>
      <c r="M307">
        <v>133150</v>
      </c>
      <c r="X307" t="str">
        <f t="shared" si="12"/>
        <v>grade_7_t8_ra_cont_studytime</v>
      </c>
      <c r="Y307">
        <f t="shared" si="13"/>
        <v>133520</v>
      </c>
      <c r="Z307" t="str">
        <f t="shared" si="14"/>
        <v>studytime ~ relative_age + as.factor(sex) + as.factor(book) +      as.factor(year) | as.factor(school_id) | 0 | school_id</v>
      </c>
    </row>
    <row r="308" spans="1:26">
      <c r="A308">
        <v>307</v>
      </c>
      <c r="B308" t="s">
        <v>117</v>
      </c>
      <c r="C308" t="b">
        <v>0</v>
      </c>
      <c r="D308" t="s">
        <v>133</v>
      </c>
      <c r="E308" t="s">
        <v>292</v>
      </c>
      <c r="F308">
        <v>133099</v>
      </c>
      <c r="G308">
        <v>6.6233330910809102E-2</v>
      </c>
      <c r="H308">
        <v>6.1140417277806197E-2</v>
      </c>
      <c r="I308">
        <v>6.30125821942194</v>
      </c>
      <c r="J308">
        <v>13.004997862442799</v>
      </c>
      <c r="K308">
        <v>0</v>
      </c>
      <c r="L308">
        <v>132376</v>
      </c>
      <c r="M308">
        <v>132376</v>
      </c>
      <c r="X308" t="str">
        <f t="shared" si="12"/>
        <v>grade_5_t8_ra_cont_studytime</v>
      </c>
      <c r="Y308">
        <f t="shared" si="13"/>
        <v>133099</v>
      </c>
      <c r="Z308" t="str">
        <f t="shared" si="14"/>
        <v>studytime ~ relative_age + as.factor(sex) + as.factor(book) +      as.factor(year) | as.factor(school_id) | 0 | school_id</v>
      </c>
    </row>
    <row r="309" spans="1:26">
      <c r="A309">
        <v>308</v>
      </c>
      <c r="B309" t="s">
        <v>111</v>
      </c>
      <c r="C309" t="b">
        <v>0</v>
      </c>
      <c r="D309" t="s">
        <v>133</v>
      </c>
      <c r="E309" t="s">
        <v>289</v>
      </c>
      <c r="F309">
        <v>128023</v>
      </c>
      <c r="G309">
        <v>4.6744092157250602E-2</v>
      </c>
      <c r="H309">
        <v>4.1345096787578597E-2</v>
      </c>
      <c r="I309">
        <v>6.5442663924197397</v>
      </c>
      <c r="J309">
        <v>8.6579241056266998</v>
      </c>
      <c r="K309">
        <v>0</v>
      </c>
      <c r="L309">
        <v>127301</v>
      </c>
      <c r="M309">
        <v>127301</v>
      </c>
      <c r="X309" t="str">
        <f t="shared" si="12"/>
        <v>grade_4_t8_ra_cont_studytime</v>
      </c>
      <c r="Y309">
        <f t="shared" si="13"/>
        <v>128023</v>
      </c>
      <c r="Z309" t="str">
        <f t="shared" si="14"/>
        <v>studytime ~ relative_age + as.factor(sex) + as.factor(book) +      as.factor(year) | as.factor(school_id) | 0 | school_id</v>
      </c>
    </row>
    <row r="310" spans="1:26">
      <c r="A310">
        <v>309</v>
      </c>
      <c r="B310" t="s">
        <v>116</v>
      </c>
      <c r="C310" t="b">
        <v>0</v>
      </c>
      <c r="D310" t="s">
        <v>134</v>
      </c>
      <c r="E310" t="s">
        <v>297</v>
      </c>
      <c r="F310">
        <v>139424</v>
      </c>
      <c r="G310">
        <v>2.2199308322862502E-2</v>
      </c>
      <c r="H310">
        <v>1.9618672795841102E-2</v>
      </c>
      <c r="I310">
        <v>0.45437064734632998</v>
      </c>
      <c r="J310">
        <v>8.6022640897623806</v>
      </c>
      <c r="K310">
        <v>0</v>
      </c>
      <c r="L310">
        <v>139056</v>
      </c>
      <c r="M310">
        <v>139056</v>
      </c>
      <c r="X310" t="str">
        <f t="shared" si="12"/>
        <v>grade_9_t8_ra_cont_cram</v>
      </c>
      <c r="Y310">
        <f t="shared" si="13"/>
        <v>139424</v>
      </c>
      <c r="Z310" t="str">
        <f t="shared" si="14"/>
        <v>cram ~ relative_age + as.factor(sex) + as.factor(book) + as.factor(year) |      as.factor(school_id) | 0 | school_id</v>
      </c>
    </row>
    <row r="311" spans="1:26">
      <c r="A311">
        <v>310</v>
      </c>
      <c r="B311" t="s">
        <v>115</v>
      </c>
      <c r="C311" t="b">
        <v>0</v>
      </c>
      <c r="D311" t="s">
        <v>134</v>
      </c>
      <c r="E311" t="s">
        <v>296</v>
      </c>
      <c r="F311">
        <v>135891</v>
      </c>
      <c r="G311">
        <v>2.00046496113024E-2</v>
      </c>
      <c r="H311">
        <v>1.73362935314814E-2</v>
      </c>
      <c r="I311">
        <v>0.48601299619052502</v>
      </c>
      <c r="J311">
        <v>7.4969940341110304</v>
      </c>
      <c r="K311">
        <v>0</v>
      </c>
      <c r="L311">
        <v>135521</v>
      </c>
      <c r="M311">
        <v>135521</v>
      </c>
      <c r="X311" t="str">
        <f t="shared" si="12"/>
        <v>grade_8_t8_ra_cont_cram</v>
      </c>
      <c r="Y311">
        <f t="shared" si="13"/>
        <v>135891</v>
      </c>
      <c r="Z311" t="str">
        <f t="shared" si="14"/>
        <v>cram ~ relative_age + as.factor(sex) + as.factor(book) + as.factor(year) |      as.factor(school_id) | 0 | school_id</v>
      </c>
    </row>
    <row r="312" spans="1:26">
      <c r="A312">
        <v>311</v>
      </c>
      <c r="B312" t="s">
        <v>119</v>
      </c>
      <c r="C312" t="b">
        <v>0</v>
      </c>
      <c r="D312" t="s">
        <v>134</v>
      </c>
      <c r="E312" t="s">
        <v>300</v>
      </c>
      <c r="F312">
        <v>138014</v>
      </c>
      <c r="G312">
        <v>2.6025579022366001E-2</v>
      </c>
      <c r="H312">
        <v>2.08964107918551E-2</v>
      </c>
      <c r="I312">
        <v>0.49292059343713701</v>
      </c>
      <c r="J312">
        <v>5.0740349804775597</v>
      </c>
      <c r="K312">
        <v>0</v>
      </c>
      <c r="L312">
        <v>137290</v>
      </c>
      <c r="M312">
        <v>137290</v>
      </c>
      <c r="X312" t="str">
        <f t="shared" si="12"/>
        <v>grade_6_t8_ra_cont_cram</v>
      </c>
      <c r="Y312">
        <f t="shared" si="13"/>
        <v>138014</v>
      </c>
      <c r="Z312" t="str">
        <f t="shared" si="14"/>
        <v>cram ~ relative_age + as.factor(sex) + as.factor(book) + as.factor(year) |      as.factor(school_id) | 0 | school_id</v>
      </c>
    </row>
    <row r="313" spans="1:26">
      <c r="A313">
        <v>312</v>
      </c>
      <c r="B313" t="s">
        <v>118</v>
      </c>
      <c r="C313" t="b">
        <v>0</v>
      </c>
      <c r="D313" t="s">
        <v>134</v>
      </c>
      <c r="E313" t="s">
        <v>299</v>
      </c>
      <c r="F313">
        <v>133708</v>
      </c>
      <c r="G313">
        <v>2.0842312919655499E-2</v>
      </c>
      <c r="H313">
        <v>1.8132588861002798E-2</v>
      </c>
      <c r="I313">
        <v>0.49355920712006601</v>
      </c>
      <c r="J313">
        <v>7.6916735684214599</v>
      </c>
      <c r="K313">
        <v>0</v>
      </c>
      <c r="L313">
        <v>133338</v>
      </c>
      <c r="M313">
        <v>133338</v>
      </c>
      <c r="X313" t="str">
        <f t="shared" si="12"/>
        <v>grade_7_t8_ra_cont_cram</v>
      </c>
      <c r="Y313">
        <f t="shared" si="13"/>
        <v>133708</v>
      </c>
      <c r="Z313" t="str">
        <f t="shared" si="14"/>
        <v>cram ~ relative_age + as.factor(sex) + as.factor(book) + as.factor(year) |      as.factor(school_id) | 0 | school_id</v>
      </c>
    </row>
    <row r="314" spans="1:26">
      <c r="A314">
        <v>313</v>
      </c>
      <c r="B314" t="s">
        <v>117</v>
      </c>
      <c r="C314" t="b">
        <v>0</v>
      </c>
      <c r="D314" t="s">
        <v>134</v>
      </c>
      <c r="E314" t="s">
        <v>298</v>
      </c>
      <c r="F314">
        <v>133567</v>
      </c>
      <c r="G314">
        <v>2.3761466346888201E-2</v>
      </c>
      <c r="H314">
        <v>1.8455662386622301E-2</v>
      </c>
      <c r="I314">
        <v>0.49362027549140902</v>
      </c>
      <c r="J314">
        <v>4.4783913097493899</v>
      </c>
      <c r="K314" s="17">
        <v>3.6717728892266101E-308</v>
      </c>
      <c r="L314">
        <v>132844</v>
      </c>
      <c r="M314">
        <v>132844</v>
      </c>
      <c r="X314" t="str">
        <f t="shared" si="12"/>
        <v>grade_5_t8_ra_cont_cram</v>
      </c>
      <c r="Y314">
        <f t="shared" si="13"/>
        <v>133567</v>
      </c>
      <c r="Z314" t="str">
        <f t="shared" si="14"/>
        <v>cram ~ relative_age + as.factor(sex) + as.factor(book) + as.factor(year) |      as.factor(school_id) | 0 | school_id</v>
      </c>
    </row>
    <row r="315" spans="1:26">
      <c r="A315">
        <v>314</v>
      </c>
      <c r="B315" t="s">
        <v>111</v>
      </c>
      <c r="C315" t="b">
        <v>0</v>
      </c>
      <c r="D315" t="s">
        <v>134</v>
      </c>
      <c r="E315" t="s">
        <v>295</v>
      </c>
      <c r="F315">
        <v>130177</v>
      </c>
      <c r="G315">
        <v>2.7032778955526401E-2</v>
      </c>
      <c r="H315">
        <v>2.1613835180677499E-2</v>
      </c>
      <c r="I315">
        <v>0.48883039751522001</v>
      </c>
      <c r="J315">
        <v>4.9885697432393297</v>
      </c>
      <c r="K315">
        <v>0</v>
      </c>
      <c r="L315">
        <v>129455</v>
      </c>
      <c r="M315">
        <v>129455</v>
      </c>
      <c r="X315" t="str">
        <f t="shared" si="12"/>
        <v>grade_4_t8_ra_cont_cram</v>
      </c>
      <c r="Y315">
        <f t="shared" si="13"/>
        <v>130177</v>
      </c>
      <c r="Z315" t="str">
        <f t="shared" si="14"/>
        <v>cram ~ relative_age + as.factor(sex) + as.factor(book) + as.factor(year) |      as.factor(school_id) | 0 | school_id</v>
      </c>
    </row>
    <row r="316" spans="1:26">
      <c r="A316">
        <v>315</v>
      </c>
      <c r="B316" t="s">
        <v>116</v>
      </c>
      <c r="C316" t="b">
        <v>0</v>
      </c>
      <c r="D316" t="s">
        <v>135</v>
      </c>
      <c r="E316" t="s">
        <v>303</v>
      </c>
      <c r="F316">
        <v>139927</v>
      </c>
      <c r="G316">
        <v>2.73326397724649E-2</v>
      </c>
      <c r="H316">
        <v>2.4774804583021601E-2</v>
      </c>
      <c r="I316">
        <v>0.98732929880723197</v>
      </c>
      <c r="J316">
        <v>10.6858486759714</v>
      </c>
      <c r="K316">
        <v>0</v>
      </c>
      <c r="L316">
        <v>139559</v>
      </c>
      <c r="M316">
        <v>139559</v>
      </c>
      <c r="X316" t="str">
        <f t="shared" si="12"/>
        <v>grade_9_t8_ra_cont_teacherrelation</v>
      </c>
      <c r="Y316">
        <f t="shared" si="13"/>
        <v>139927</v>
      </c>
      <c r="Z316" t="str">
        <f t="shared" si="14"/>
        <v>teacherrelation ~ relative_age + as.factor(sex) + as.factor(book) +      as.factor(year) | as.factor(school_id) | 0 | school_id</v>
      </c>
    </row>
    <row r="317" spans="1:26">
      <c r="A317">
        <v>316</v>
      </c>
      <c r="B317" t="s">
        <v>115</v>
      </c>
      <c r="C317" t="b">
        <v>0</v>
      </c>
      <c r="D317" t="s">
        <v>135</v>
      </c>
      <c r="E317" t="s">
        <v>302</v>
      </c>
      <c r="F317">
        <v>136342</v>
      </c>
      <c r="G317">
        <v>2.80174322579002E-2</v>
      </c>
      <c r="H317">
        <v>2.53796717815018E-2</v>
      </c>
      <c r="I317">
        <v>0.98713836888117801</v>
      </c>
      <c r="J317">
        <v>10.6216741469096</v>
      </c>
      <c r="K317">
        <v>0</v>
      </c>
      <c r="L317">
        <v>135972</v>
      </c>
      <c r="M317">
        <v>135972</v>
      </c>
      <c r="X317" t="str">
        <f t="shared" si="12"/>
        <v>grade_8_t8_ra_cont_teacherrelation</v>
      </c>
      <c r="Y317">
        <f t="shared" si="13"/>
        <v>136342</v>
      </c>
      <c r="Z317" t="str">
        <f t="shared" si="14"/>
        <v>teacherrelation ~ relative_age + as.factor(sex) + as.factor(book) +      as.factor(year) | as.factor(school_id) | 0 | school_id</v>
      </c>
    </row>
    <row r="318" spans="1:26">
      <c r="A318">
        <v>317</v>
      </c>
      <c r="B318" t="s">
        <v>119</v>
      </c>
      <c r="C318" t="b">
        <v>0</v>
      </c>
      <c r="D318" t="s">
        <v>135</v>
      </c>
      <c r="E318" t="s">
        <v>306</v>
      </c>
      <c r="F318">
        <v>139704</v>
      </c>
      <c r="G318">
        <v>3.4761894646913802E-2</v>
      </c>
      <c r="H318">
        <v>2.9740545170943902E-2</v>
      </c>
      <c r="I318">
        <v>0.98475296310762195</v>
      </c>
      <c r="J318">
        <v>6.9228192168799501</v>
      </c>
      <c r="K318">
        <v>0</v>
      </c>
      <c r="L318">
        <v>138980</v>
      </c>
      <c r="M318">
        <v>138980</v>
      </c>
      <c r="X318" t="str">
        <f t="shared" si="12"/>
        <v>grade_6_t8_ra_cont_teacherrelation</v>
      </c>
      <c r="Y318">
        <f t="shared" si="13"/>
        <v>139704</v>
      </c>
      <c r="Z318" t="str">
        <f t="shared" si="14"/>
        <v>teacherrelation ~ relative_age + as.factor(sex) + as.factor(book) +      as.factor(year) | as.factor(school_id) | 0 | school_id</v>
      </c>
    </row>
    <row r="319" spans="1:26">
      <c r="A319">
        <v>318</v>
      </c>
      <c r="B319" t="s">
        <v>118</v>
      </c>
      <c r="C319" t="b">
        <v>0</v>
      </c>
      <c r="D319" t="s">
        <v>135</v>
      </c>
      <c r="E319" t="s">
        <v>305</v>
      </c>
      <c r="F319">
        <v>134808</v>
      </c>
      <c r="G319">
        <v>2.7591118490332599E-2</v>
      </c>
      <c r="H319">
        <v>2.4922089813343401E-2</v>
      </c>
      <c r="I319">
        <v>0.98731880791978499</v>
      </c>
      <c r="J319">
        <v>10.337512941770701</v>
      </c>
      <c r="K319">
        <v>0</v>
      </c>
      <c r="L319">
        <v>134438</v>
      </c>
      <c r="M319">
        <v>134438</v>
      </c>
      <c r="X319" t="str">
        <f t="shared" si="12"/>
        <v>grade_7_t8_ra_cont_teacherrelation</v>
      </c>
      <c r="Y319">
        <f t="shared" si="13"/>
        <v>134808</v>
      </c>
      <c r="Z319" t="str">
        <f t="shared" si="14"/>
        <v>teacherrelation ~ relative_age + as.factor(sex) + as.factor(book) +      as.factor(year) | as.factor(school_id) | 0 | school_id</v>
      </c>
    </row>
    <row r="320" spans="1:26">
      <c r="A320">
        <v>319</v>
      </c>
      <c r="B320" t="s">
        <v>117</v>
      </c>
      <c r="C320" t="b">
        <v>0</v>
      </c>
      <c r="D320" t="s">
        <v>135</v>
      </c>
      <c r="E320" t="s">
        <v>304</v>
      </c>
      <c r="F320">
        <v>136301</v>
      </c>
      <c r="G320">
        <v>3.4893039534267499E-2</v>
      </c>
      <c r="H320">
        <v>2.9753509334262601E-2</v>
      </c>
      <c r="I320">
        <v>0.98430623434825604</v>
      </c>
      <c r="J320">
        <v>6.7891496258227004</v>
      </c>
      <c r="K320">
        <v>0</v>
      </c>
      <c r="L320">
        <v>135578</v>
      </c>
      <c r="M320">
        <v>135578</v>
      </c>
      <c r="X320" t="str">
        <f t="shared" si="12"/>
        <v>grade_5_t8_ra_cont_teacherrelation</v>
      </c>
      <c r="Y320">
        <f t="shared" si="13"/>
        <v>136301</v>
      </c>
      <c r="Z320" t="str">
        <f t="shared" si="14"/>
        <v>teacherrelation ~ relative_age + as.factor(sex) + as.factor(book) +      as.factor(year) | as.factor(school_id) | 0 | school_id</v>
      </c>
    </row>
    <row r="321" spans="1:26">
      <c r="A321">
        <v>320</v>
      </c>
      <c r="B321" t="s">
        <v>111</v>
      </c>
      <c r="C321" t="b">
        <v>0</v>
      </c>
      <c r="D321" t="s">
        <v>135</v>
      </c>
      <c r="E321" t="s">
        <v>301</v>
      </c>
      <c r="F321">
        <v>133601</v>
      </c>
      <c r="G321">
        <v>3.2699304579290801E-2</v>
      </c>
      <c r="H321">
        <v>2.7450741590418701E-2</v>
      </c>
      <c r="I321">
        <v>0.98440260965423998</v>
      </c>
      <c r="J321">
        <v>6.2301442601754902</v>
      </c>
      <c r="K321">
        <v>0</v>
      </c>
      <c r="L321">
        <v>132879</v>
      </c>
      <c r="M321">
        <v>132879</v>
      </c>
      <c r="X321" t="str">
        <f t="shared" si="12"/>
        <v>grade_4_t8_ra_cont_teacherrelation</v>
      </c>
      <c r="Y321">
        <f t="shared" si="13"/>
        <v>133601</v>
      </c>
      <c r="Z321" t="str">
        <f t="shared" si="14"/>
        <v>teacherrelation ~ relative_age + as.factor(sex) + as.factor(book) +      as.factor(year) | as.factor(school_id) | 0 | school_id</v>
      </c>
    </row>
    <row r="322" spans="1:26">
      <c r="A322">
        <v>321</v>
      </c>
      <c r="B322" t="s">
        <v>116</v>
      </c>
      <c r="C322" t="b">
        <v>0</v>
      </c>
      <c r="D322" t="s">
        <v>136</v>
      </c>
      <c r="E322" t="s">
        <v>309</v>
      </c>
      <c r="F322">
        <v>140040</v>
      </c>
      <c r="G322">
        <v>2.4122882370657499E-2</v>
      </c>
      <c r="H322">
        <v>2.15586826586898E-2</v>
      </c>
      <c r="I322">
        <v>0.98895041604809997</v>
      </c>
      <c r="J322">
        <v>9.40756769376015</v>
      </c>
      <c r="K322">
        <v>0</v>
      </c>
      <c r="L322">
        <v>139672</v>
      </c>
      <c r="M322">
        <v>139672</v>
      </c>
      <c r="X322" t="str">
        <f t="shared" si="12"/>
        <v>grade_9_t8_ra_cont_zfriendrelation</v>
      </c>
      <c r="Y322">
        <f t="shared" si="13"/>
        <v>140040</v>
      </c>
      <c r="Z322" t="str">
        <f t="shared" si="14"/>
        <v>zfriendrelation ~ relative_age + as.factor(sex) + as.factor(book) +      as.factor(year) | as.factor(school_id) | 0 | school_id</v>
      </c>
    </row>
    <row r="323" spans="1:26">
      <c r="A323">
        <v>322</v>
      </c>
      <c r="B323" t="s">
        <v>115</v>
      </c>
      <c r="C323" t="b">
        <v>0</v>
      </c>
      <c r="D323" t="s">
        <v>136</v>
      </c>
      <c r="E323" t="s">
        <v>308</v>
      </c>
      <c r="F323">
        <v>136402</v>
      </c>
      <c r="G323">
        <v>2.9513868346814801E-2</v>
      </c>
      <c r="H323">
        <v>2.6881330542621401E-2</v>
      </c>
      <c r="I323">
        <v>0.98628282116789201</v>
      </c>
      <c r="J323">
        <v>11.211185001713099</v>
      </c>
      <c r="K323">
        <v>0</v>
      </c>
      <c r="L323">
        <v>136032</v>
      </c>
      <c r="M323">
        <v>136032</v>
      </c>
      <c r="X323" t="str">
        <f t="shared" ref="X323:X333" si="15">E323</f>
        <v>grade_8_t8_ra_cont_zfriendrelation</v>
      </c>
      <c r="Y323">
        <f t="shared" ref="Y323:Y333" si="16">F323</f>
        <v>136402</v>
      </c>
      <c r="Z323" t="str">
        <f t="shared" ref="Z323:Z333" si="17">D323</f>
        <v>zfriendrelation ~ relative_age + as.factor(sex) + as.factor(book) +      as.factor(year) | as.factor(school_id) | 0 | school_id</v>
      </c>
    </row>
    <row r="324" spans="1:26">
      <c r="A324">
        <v>323</v>
      </c>
      <c r="B324" t="s">
        <v>119</v>
      </c>
      <c r="C324" t="b">
        <v>0</v>
      </c>
      <c r="D324" t="s">
        <v>136</v>
      </c>
      <c r="E324" t="s">
        <v>312</v>
      </c>
      <c r="F324">
        <v>139807</v>
      </c>
      <c r="G324">
        <v>4.4887531359959203E-2</v>
      </c>
      <c r="H324">
        <v>3.9922536969366998E-2</v>
      </c>
      <c r="I324">
        <v>0.97971608812532696</v>
      </c>
      <c r="J324">
        <v>9.0408020289030606</v>
      </c>
      <c r="K324">
        <v>0</v>
      </c>
      <c r="L324">
        <v>139083</v>
      </c>
      <c r="M324">
        <v>139083</v>
      </c>
      <c r="X324" t="str">
        <f t="shared" si="15"/>
        <v>grade_6_t8_ra_cont_zfriendrelation</v>
      </c>
      <c r="Y324">
        <f t="shared" si="16"/>
        <v>139807</v>
      </c>
      <c r="Z324" t="str">
        <f t="shared" si="17"/>
        <v>zfriendrelation ~ relative_age + as.factor(sex) + as.factor(book) +      as.factor(year) | as.factor(school_id) | 0 | school_id</v>
      </c>
    </row>
    <row r="325" spans="1:26">
      <c r="A325">
        <v>324</v>
      </c>
      <c r="B325" t="s">
        <v>118</v>
      </c>
      <c r="C325" t="b">
        <v>0</v>
      </c>
      <c r="D325" t="s">
        <v>136</v>
      </c>
      <c r="E325" t="s">
        <v>311</v>
      </c>
      <c r="F325">
        <v>134973</v>
      </c>
      <c r="G325">
        <v>3.4941846469511602E-2</v>
      </c>
      <c r="H325">
        <v>3.2296240809513301E-2</v>
      </c>
      <c r="I325">
        <v>0.98335514972343097</v>
      </c>
      <c r="J325">
        <v>13.207503672158801</v>
      </c>
      <c r="K325">
        <v>0</v>
      </c>
      <c r="L325">
        <v>134603</v>
      </c>
      <c r="M325">
        <v>134603</v>
      </c>
      <c r="X325" t="str">
        <f t="shared" si="15"/>
        <v>grade_7_t8_ra_cont_zfriendrelation</v>
      </c>
      <c r="Y325">
        <f t="shared" si="16"/>
        <v>134973</v>
      </c>
      <c r="Z325" t="str">
        <f t="shared" si="17"/>
        <v>zfriendrelation ~ relative_age + as.factor(sex) + as.factor(book) +      as.factor(year) | as.factor(school_id) | 0 | school_id</v>
      </c>
    </row>
    <row r="326" spans="1:26">
      <c r="A326">
        <v>325</v>
      </c>
      <c r="B326" t="s">
        <v>117</v>
      </c>
      <c r="C326" t="b">
        <v>0</v>
      </c>
      <c r="D326" t="s">
        <v>136</v>
      </c>
      <c r="E326" t="s">
        <v>310</v>
      </c>
      <c r="F326">
        <v>136468</v>
      </c>
      <c r="G326">
        <v>4.4241262916805302E-2</v>
      </c>
      <c r="H326">
        <v>3.9157776908671803E-2</v>
      </c>
      <c r="I326">
        <v>0.97958161623736295</v>
      </c>
      <c r="J326">
        <v>8.7029378749190904</v>
      </c>
      <c r="K326">
        <v>0</v>
      </c>
      <c r="L326">
        <v>135745</v>
      </c>
      <c r="M326">
        <v>135745</v>
      </c>
      <c r="X326" t="str">
        <f t="shared" si="15"/>
        <v>grade_5_t8_ra_cont_zfriendrelation</v>
      </c>
      <c r="Y326">
        <f t="shared" si="16"/>
        <v>136468</v>
      </c>
      <c r="Z326" t="str">
        <f t="shared" si="17"/>
        <v>zfriendrelation ~ relative_age + as.factor(sex) + as.factor(book) +      as.factor(year) | as.factor(school_id) | 0 | school_id</v>
      </c>
    </row>
    <row r="327" spans="1:26">
      <c r="A327">
        <v>326</v>
      </c>
      <c r="B327" t="s">
        <v>111</v>
      </c>
      <c r="C327" t="b">
        <v>0</v>
      </c>
      <c r="D327" t="s">
        <v>136</v>
      </c>
      <c r="E327" t="s">
        <v>307</v>
      </c>
      <c r="F327">
        <v>133759</v>
      </c>
      <c r="G327">
        <v>3.9337111418597602E-2</v>
      </c>
      <c r="H327">
        <v>3.4130755723060499E-2</v>
      </c>
      <c r="I327">
        <v>0.98097771319910498</v>
      </c>
      <c r="J327">
        <v>7.5555943003118697</v>
      </c>
      <c r="K327">
        <v>0</v>
      </c>
      <c r="L327">
        <v>133037</v>
      </c>
      <c r="M327">
        <v>133037</v>
      </c>
      <c r="X327" t="str">
        <f t="shared" si="15"/>
        <v>grade_4_t8_ra_cont_zfriendrelation</v>
      </c>
      <c r="Y327">
        <f t="shared" si="16"/>
        <v>133759</v>
      </c>
      <c r="Z327" t="str">
        <f t="shared" si="17"/>
        <v>zfriendrelation ~ relative_age + as.factor(sex) + as.factor(book) +      as.factor(year) | as.factor(school_id) | 0 | school_id</v>
      </c>
    </row>
    <row r="328" spans="1:26">
      <c r="A328">
        <v>327</v>
      </c>
      <c r="B328" t="s">
        <v>116</v>
      </c>
      <c r="C328" t="b">
        <v>0</v>
      </c>
      <c r="D328" t="s">
        <v>137</v>
      </c>
      <c r="E328" t="s">
        <v>315</v>
      </c>
      <c r="F328">
        <v>92285</v>
      </c>
      <c r="G328">
        <v>3.6963552613111801E-2</v>
      </c>
      <c r="H328">
        <v>3.3128924577867397E-2</v>
      </c>
      <c r="I328">
        <v>0.793564265201263</v>
      </c>
      <c r="J328">
        <v>9.6394102044255305</v>
      </c>
      <c r="K328">
        <v>0</v>
      </c>
      <c r="L328">
        <v>91918</v>
      </c>
      <c r="M328">
        <v>91918</v>
      </c>
      <c r="X328" t="str">
        <f t="shared" si="15"/>
        <v>grade_9_t8_ra_cont_teacherrelation2</v>
      </c>
      <c r="Y328">
        <f t="shared" si="16"/>
        <v>92285</v>
      </c>
      <c r="Z328" t="str">
        <f t="shared" si="17"/>
        <v>teacherrelation2 ~ relative_age + as.factor(sex) + as.factor(book) +      as.factor(year) | as.factor(school_id) | 0 | school_id</v>
      </c>
    </row>
    <row r="329" spans="1:26">
      <c r="A329">
        <v>328</v>
      </c>
      <c r="B329" t="s">
        <v>115</v>
      </c>
      <c r="C329" t="b">
        <v>0</v>
      </c>
      <c r="D329" t="s">
        <v>137</v>
      </c>
      <c r="E329" t="s">
        <v>314</v>
      </c>
      <c r="F329">
        <v>90247</v>
      </c>
      <c r="G329">
        <v>3.6622426549031799E-2</v>
      </c>
      <c r="H329">
        <v>3.2677935716681601E-2</v>
      </c>
      <c r="I329">
        <v>0.79295286831997602</v>
      </c>
      <c r="J329">
        <v>9.2844496553723896</v>
      </c>
      <c r="K329">
        <v>0</v>
      </c>
      <c r="L329">
        <v>89878</v>
      </c>
      <c r="M329">
        <v>89878</v>
      </c>
      <c r="X329" t="str">
        <f t="shared" si="15"/>
        <v>grade_8_t8_ra_cont_teacherrelation2</v>
      </c>
      <c r="Y329">
        <f t="shared" si="16"/>
        <v>90247</v>
      </c>
      <c r="Z329" t="str">
        <f t="shared" si="17"/>
        <v>teacherrelation2 ~ relative_age + as.factor(sex) + as.factor(book) +      as.factor(year) | as.factor(school_id) | 0 | school_id</v>
      </c>
    </row>
    <row r="330" spans="1:26">
      <c r="A330">
        <v>329</v>
      </c>
      <c r="B330" t="s">
        <v>119</v>
      </c>
      <c r="C330" t="b">
        <v>0</v>
      </c>
      <c r="D330" t="s">
        <v>137</v>
      </c>
      <c r="E330" t="s">
        <v>318</v>
      </c>
      <c r="F330">
        <v>93060</v>
      </c>
      <c r="G330">
        <v>5.8015972230086602E-2</v>
      </c>
      <c r="H330">
        <v>5.0650425720562997E-2</v>
      </c>
      <c r="I330">
        <v>0.78919849681338805</v>
      </c>
      <c r="J330">
        <v>7.8766690502968997</v>
      </c>
      <c r="K330">
        <v>0</v>
      </c>
      <c r="L330">
        <v>92337</v>
      </c>
      <c r="M330">
        <v>92337</v>
      </c>
      <c r="X330" t="str">
        <f t="shared" si="15"/>
        <v>grade_6_t8_ra_cont_teacherrelation2</v>
      </c>
      <c r="Y330">
        <f t="shared" si="16"/>
        <v>93060</v>
      </c>
      <c r="Z330" t="str">
        <f t="shared" si="17"/>
        <v>teacherrelation2 ~ relative_age + as.factor(sex) + as.factor(book) +      as.factor(year) | as.factor(school_id) | 0 | school_id</v>
      </c>
    </row>
    <row r="331" spans="1:26">
      <c r="A331">
        <v>330</v>
      </c>
      <c r="B331" t="s">
        <v>118</v>
      </c>
      <c r="C331" t="b">
        <v>0</v>
      </c>
      <c r="D331" t="s">
        <v>137</v>
      </c>
      <c r="E331" t="s">
        <v>317</v>
      </c>
      <c r="F331">
        <v>89427</v>
      </c>
      <c r="G331">
        <v>4.10869698680974E-2</v>
      </c>
      <c r="H331">
        <v>3.7124608316203699E-2</v>
      </c>
      <c r="I331">
        <v>0.80479677939244099</v>
      </c>
      <c r="J331">
        <v>10.369313685789701</v>
      </c>
      <c r="K331">
        <v>0</v>
      </c>
      <c r="L331">
        <v>89058</v>
      </c>
      <c r="M331">
        <v>89058</v>
      </c>
      <c r="X331" t="str">
        <f t="shared" si="15"/>
        <v>grade_7_t8_ra_cont_teacherrelation2</v>
      </c>
      <c r="Y331">
        <f t="shared" si="16"/>
        <v>89427</v>
      </c>
      <c r="Z331" t="str">
        <f t="shared" si="17"/>
        <v>teacherrelation2 ~ relative_age + as.factor(sex) + as.factor(book) +      as.factor(year) | as.factor(school_id) | 0 | school_id</v>
      </c>
    </row>
    <row r="332" spans="1:26">
      <c r="A332">
        <v>331</v>
      </c>
      <c r="B332" t="s">
        <v>117</v>
      </c>
      <c r="C332" t="b">
        <v>0</v>
      </c>
      <c r="D332" t="s">
        <v>137</v>
      </c>
      <c r="E332" t="s">
        <v>316</v>
      </c>
      <c r="F332">
        <v>91180</v>
      </c>
      <c r="G332">
        <v>5.4897642879557902E-2</v>
      </c>
      <c r="H332">
        <v>4.7364657411342298E-2</v>
      </c>
      <c r="I332">
        <v>0.77132388586939904</v>
      </c>
      <c r="J332">
        <v>7.2876342468987403</v>
      </c>
      <c r="K332">
        <v>0</v>
      </c>
      <c r="L332">
        <v>90458</v>
      </c>
      <c r="M332">
        <v>90458</v>
      </c>
      <c r="X332" t="str">
        <f t="shared" si="15"/>
        <v>grade_5_t8_ra_cont_teacherrelation2</v>
      </c>
      <c r="Y332">
        <f t="shared" si="16"/>
        <v>91180</v>
      </c>
      <c r="Z332" t="str">
        <f t="shared" si="17"/>
        <v>teacherrelation2 ~ relative_age + as.factor(sex) + as.factor(book) +      as.factor(year) | as.factor(school_id) | 0 | school_id</v>
      </c>
    </row>
    <row r="333" spans="1:26">
      <c r="A333">
        <v>332</v>
      </c>
      <c r="B333" t="s">
        <v>111</v>
      </c>
      <c r="C333" t="b">
        <v>0</v>
      </c>
      <c r="D333" t="s">
        <v>137</v>
      </c>
      <c r="E333" t="s">
        <v>313</v>
      </c>
      <c r="F333">
        <v>89648</v>
      </c>
      <c r="G333">
        <v>5.6727448382931402E-2</v>
      </c>
      <c r="H333">
        <v>4.9090215178569499E-2</v>
      </c>
      <c r="I333">
        <v>0.74137180618519105</v>
      </c>
      <c r="J333">
        <v>7.4277486185091703</v>
      </c>
      <c r="K333">
        <v>0</v>
      </c>
      <c r="L333">
        <v>88927</v>
      </c>
      <c r="M333">
        <v>88927</v>
      </c>
      <c r="X333" t="str">
        <f t="shared" si="15"/>
        <v>grade_4_t8_ra_cont_teacherrelation2</v>
      </c>
      <c r="Y333">
        <f t="shared" si="16"/>
        <v>89648</v>
      </c>
      <c r="Z333" t="str">
        <f t="shared" si="17"/>
        <v>teacherrelation2 ~ relative_age + as.factor(sex) + as.factor(book) +      as.factor(year) | as.factor(school_id) | 0 | school_id</v>
      </c>
    </row>
  </sheetData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topLeftCell="A73" workbookViewId="0">
      <selection activeCell="A82" sqref="A82"/>
    </sheetView>
  </sheetViews>
  <sheetFormatPr baseColWidth="10" defaultRowHeight="20"/>
  <cols>
    <col min="1" max="1" width="19.5703125" bestFit="1" customWidth="1"/>
    <col min="2" max="2" width="24.42578125" style="34" bestFit="1" customWidth="1"/>
    <col min="4" max="4" width="14" customWidth="1"/>
  </cols>
  <sheetData>
    <row r="1" spans="1:5">
      <c r="A1" t="s">
        <v>127</v>
      </c>
      <c r="B1" s="34" t="s">
        <v>682</v>
      </c>
      <c r="D1" t="s">
        <v>30</v>
      </c>
      <c r="E1" t="s">
        <v>31</v>
      </c>
    </row>
    <row r="2" spans="1:5">
      <c r="A2" t="s">
        <v>125</v>
      </c>
      <c r="B2" s="34" t="s">
        <v>128</v>
      </c>
      <c r="D2" s="2" t="s">
        <v>33</v>
      </c>
      <c r="E2" s="2" t="s">
        <v>34</v>
      </c>
    </row>
    <row r="3" spans="1:5">
      <c r="A3" t="s">
        <v>632</v>
      </c>
      <c r="B3" s="34" t="s">
        <v>129</v>
      </c>
      <c r="D3" s="2" t="s">
        <v>37</v>
      </c>
      <c r="E3" s="2" t="s">
        <v>38</v>
      </c>
    </row>
    <row r="4" spans="1:5">
      <c r="A4" t="s">
        <v>633</v>
      </c>
      <c r="B4" s="34" t="s">
        <v>130</v>
      </c>
      <c r="D4" s="2" t="s">
        <v>41</v>
      </c>
      <c r="E4" s="2" t="s">
        <v>42</v>
      </c>
    </row>
    <row r="5" spans="1:5">
      <c r="D5" s="2" t="s">
        <v>45</v>
      </c>
      <c r="E5" s="2" t="s">
        <v>46</v>
      </c>
    </row>
    <row r="6" spans="1:5">
      <c r="A6" t="s">
        <v>634</v>
      </c>
      <c r="B6" s="34" t="s">
        <v>29</v>
      </c>
      <c r="D6" s="2" t="s">
        <v>48</v>
      </c>
      <c r="E6" s="2" t="s">
        <v>49</v>
      </c>
    </row>
    <row r="7" spans="1:5">
      <c r="A7" t="s">
        <v>635</v>
      </c>
      <c r="B7" s="34" t="s">
        <v>36</v>
      </c>
      <c r="D7" s="2" t="s">
        <v>51</v>
      </c>
      <c r="E7" s="2" t="s">
        <v>52</v>
      </c>
    </row>
    <row r="8" spans="1:5">
      <c r="A8" t="s">
        <v>636</v>
      </c>
      <c r="B8" s="34" t="s">
        <v>40</v>
      </c>
      <c r="D8" s="2" t="s">
        <v>54</v>
      </c>
      <c r="E8" s="2" t="s">
        <v>55</v>
      </c>
    </row>
    <row r="9" spans="1:5">
      <c r="A9" t="s">
        <v>581</v>
      </c>
      <c r="B9" s="34" t="s">
        <v>44</v>
      </c>
    </row>
    <row r="10" spans="1:5">
      <c r="A10" t="s">
        <v>637</v>
      </c>
      <c r="B10" s="34" t="s">
        <v>36</v>
      </c>
    </row>
    <row r="11" spans="1:5">
      <c r="A11" t="s">
        <v>638</v>
      </c>
      <c r="B11" s="34" t="s">
        <v>40</v>
      </c>
    </row>
    <row r="12" spans="1:5">
      <c r="A12" t="s">
        <v>639</v>
      </c>
      <c r="B12" s="34" t="s">
        <v>44</v>
      </c>
    </row>
    <row r="13" spans="1:5">
      <c r="A13" t="s">
        <v>640</v>
      </c>
      <c r="B13" s="34" t="s">
        <v>57</v>
      </c>
      <c r="E13" s="1"/>
    </row>
    <row r="14" spans="1:5">
      <c r="A14" t="s">
        <v>641</v>
      </c>
      <c r="B14" s="34" t="s">
        <v>683</v>
      </c>
      <c r="E14" s="1"/>
    </row>
    <row r="15" spans="1:5">
      <c r="A15" t="s">
        <v>642</v>
      </c>
      <c r="B15" s="34" t="s">
        <v>684</v>
      </c>
      <c r="E15" s="1"/>
    </row>
    <row r="16" spans="1:5">
      <c r="A16" t="s">
        <v>643</v>
      </c>
      <c r="B16" s="34" t="s">
        <v>63</v>
      </c>
      <c r="E16" s="1"/>
    </row>
    <row r="17" spans="1:5">
      <c r="E17" s="1"/>
    </row>
    <row r="18" spans="1:5">
      <c r="E18" s="1"/>
    </row>
    <row r="19" spans="1:5">
      <c r="A19" t="s">
        <v>644</v>
      </c>
      <c r="B19" s="34" t="s">
        <v>57</v>
      </c>
      <c r="E19" s="1"/>
    </row>
    <row r="20" spans="1:5">
      <c r="A20" t="s">
        <v>645</v>
      </c>
      <c r="B20" s="34" t="s">
        <v>683</v>
      </c>
      <c r="E20" s="1"/>
    </row>
    <row r="21" spans="1:5">
      <c r="A21" t="s">
        <v>646</v>
      </c>
      <c r="B21" s="34" t="s">
        <v>684</v>
      </c>
    </row>
    <row r="22" spans="1:5">
      <c r="A22" t="s">
        <v>647</v>
      </c>
      <c r="B22" s="34" t="s">
        <v>63</v>
      </c>
    </row>
    <row r="24" spans="1:5">
      <c r="A24" t="s">
        <v>98</v>
      </c>
      <c r="B24" s="34" t="s">
        <v>102</v>
      </c>
    </row>
    <row r="25" spans="1:5">
      <c r="A25" t="s">
        <v>99</v>
      </c>
      <c r="B25" s="34" t="s">
        <v>77</v>
      </c>
    </row>
    <row r="26" spans="1:5">
      <c r="A26" t="s">
        <v>100</v>
      </c>
      <c r="B26" s="34" t="s">
        <v>84</v>
      </c>
    </row>
    <row r="27" spans="1:5">
      <c r="A27" t="s">
        <v>101</v>
      </c>
      <c r="B27" s="34" t="s">
        <v>85</v>
      </c>
    </row>
    <row r="28" spans="1:5">
      <c r="A28" t="s">
        <v>103</v>
      </c>
      <c r="B28" s="34" t="s">
        <v>82</v>
      </c>
    </row>
    <row r="29" spans="1:5">
      <c r="A29" t="s">
        <v>104</v>
      </c>
      <c r="B29" s="34" t="s">
        <v>83</v>
      </c>
    </row>
    <row r="31" spans="1:5">
      <c r="A31" t="s">
        <v>90</v>
      </c>
      <c r="B31" s="34" t="s">
        <v>86</v>
      </c>
    </row>
    <row r="32" spans="1:5">
      <c r="A32" t="s">
        <v>91</v>
      </c>
      <c r="B32" s="34" t="s">
        <v>87</v>
      </c>
    </row>
    <row r="33" spans="1:2">
      <c r="A33" t="s">
        <v>96</v>
      </c>
      <c r="B33" s="34" t="s">
        <v>88</v>
      </c>
    </row>
    <row r="34" spans="1:2">
      <c r="A34" t="s">
        <v>97</v>
      </c>
      <c r="B34" s="34" t="s">
        <v>89</v>
      </c>
    </row>
    <row r="35" spans="1:2">
      <c r="A35" t="s">
        <v>95</v>
      </c>
      <c r="B35" s="34" t="s">
        <v>693</v>
      </c>
    </row>
    <row r="38" spans="1:2">
      <c r="A38" t="s">
        <v>139</v>
      </c>
      <c r="B38" s="34" t="s">
        <v>650</v>
      </c>
    </row>
    <row r="39" spans="1:2">
      <c r="A39" t="s">
        <v>141</v>
      </c>
      <c r="B39" s="34" t="s">
        <v>651</v>
      </c>
    </row>
    <row r="41" spans="1:2">
      <c r="A41" t="s">
        <v>652</v>
      </c>
      <c r="B41" s="34" t="s">
        <v>86</v>
      </c>
    </row>
    <row r="42" spans="1:2">
      <c r="A42" t="s">
        <v>653</v>
      </c>
      <c r="B42" s="34" t="s">
        <v>87</v>
      </c>
    </row>
    <row r="43" spans="1:2">
      <c r="A43" t="s">
        <v>654</v>
      </c>
      <c r="B43" s="34" t="s">
        <v>88</v>
      </c>
    </row>
    <row r="44" spans="1:2">
      <c r="A44" t="s">
        <v>655</v>
      </c>
      <c r="B44" s="34" t="s">
        <v>89</v>
      </c>
    </row>
    <row r="45" spans="1:2">
      <c r="A45" t="s">
        <v>656</v>
      </c>
      <c r="B45" s="34" t="s">
        <v>64</v>
      </c>
    </row>
    <row r="46" spans="1:2">
      <c r="A46" t="s">
        <v>657</v>
      </c>
      <c r="B46" s="34" t="s">
        <v>59</v>
      </c>
    </row>
    <row r="47" spans="1:2">
      <c r="A47" t="s">
        <v>658</v>
      </c>
      <c r="B47" s="34" t="s">
        <v>648</v>
      </c>
    </row>
    <row r="48" spans="1:2">
      <c r="A48" t="s">
        <v>659</v>
      </c>
      <c r="B48" s="34" t="s">
        <v>649</v>
      </c>
    </row>
    <row r="49" spans="1:2">
      <c r="A49" t="s">
        <v>660</v>
      </c>
      <c r="B49" s="34" t="s">
        <v>661</v>
      </c>
    </row>
    <row r="50" spans="1:2">
      <c r="A50" t="s">
        <v>662</v>
      </c>
      <c r="B50" s="34" t="s">
        <v>663</v>
      </c>
    </row>
    <row r="51" spans="1:2">
      <c r="A51" t="s">
        <v>664</v>
      </c>
      <c r="B51" s="34" t="s">
        <v>144</v>
      </c>
    </row>
    <row r="52" spans="1:2">
      <c r="A52" t="s">
        <v>665</v>
      </c>
      <c r="B52" s="34" t="s">
        <v>143</v>
      </c>
    </row>
    <row r="53" spans="1:2">
      <c r="A53" t="s">
        <v>666</v>
      </c>
      <c r="B53" s="34" t="s">
        <v>61</v>
      </c>
    </row>
    <row r="54" spans="1:2">
      <c r="A54" t="s">
        <v>667</v>
      </c>
      <c r="B54" s="34" t="s">
        <v>63</v>
      </c>
    </row>
    <row r="55" spans="1:2">
      <c r="A55" t="s">
        <v>66</v>
      </c>
      <c r="B55" s="34" t="s">
        <v>76</v>
      </c>
    </row>
    <row r="56" spans="1:2">
      <c r="A56" t="s">
        <v>67</v>
      </c>
      <c r="B56" s="34" t="s">
        <v>77</v>
      </c>
    </row>
    <row r="57" spans="1:2">
      <c r="A57" t="s">
        <v>70</v>
      </c>
      <c r="B57" s="34" t="s">
        <v>78</v>
      </c>
    </row>
    <row r="58" spans="1:2">
      <c r="A58" t="s">
        <v>71</v>
      </c>
      <c r="B58" s="34" t="s">
        <v>79</v>
      </c>
    </row>
    <row r="59" spans="1:2">
      <c r="A59" t="s">
        <v>72</v>
      </c>
      <c r="B59" s="34" t="s">
        <v>80</v>
      </c>
    </row>
    <row r="60" spans="1:2">
      <c r="A60" t="s">
        <v>73</v>
      </c>
      <c r="B60" s="34" t="s">
        <v>81</v>
      </c>
    </row>
    <row r="61" spans="1:2">
      <c r="A61" t="s">
        <v>74</v>
      </c>
      <c r="B61" s="34" t="s">
        <v>82</v>
      </c>
    </row>
    <row r="62" spans="1:2">
      <c r="A62" t="s">
        <v>75</v>
      </c>
      <c r="B62" s="34" t="s">
        <v>83</v>
      </c>
    </row>
    <row r="63" spans="1:2">
      <c r="A63" t="s">
        <v>68</v>
      </c>
      <c r="B63" s="34" t="s">
        <v>84</v>
      </c>
    </row>
    <row r="64" spans="1:2">
      <c r="A64" t="s">
        <v>69</v>
      </c>
      <c r="B64" s="34" t="s">
        <v>85</v>
      </c>
    </row>
    <row r="66" spans="1:2">
      <c r="A66" t="s">
        <v>142</v>
      </c>
      <c r="B66" s="35" t="s">
        <v>650</v>
      </c>
    </row>
    <row r="67" spans="1:2">
      <c r="A67" t="s">
        <v>138</v>
      </c>
      <c r="B67" s="35" t="s">
        <v>685</v>
      </c>
    </row>
    <row r="68" spans="1:2">
      <c r="A68" t="s">
        <v>140</v>
      </c>
      <c r="B68" s="35" t="s">
        <v>651</v>
      </c>
    </row>
    <row r="70" spans="1:2">
      <c r="A70" t="s">
        <v>668</v>
      </c>
      <c r="B70" s="34" t="s">
        <v>669</v>
      </c>
    </row>
    <row r="71" spans="1:2">
      <c r="A71" t="s">
        <v>670</v>
      </c>
      <c r="B71" s="34" t="s">
        <v>671</v>
      </c>
    </row>
    <row r="72" spans="1:2">
      <c r="A72" t="s">
        <v>672</v>
      </c>
      <c r="B72" s="34" t="s">
        <v>673</v>
      </c>
    </row>
    <row r="73" spans="1:2">
      <c r="A73" t="s">
        <v>674</v>
      </c>
      <c r="B73" s="34" t="s">
        <v>675</v>
      </c>
    </row>
    <row r="74" spans="1:2">
      <c r="A74" t="s">
        <v>676</v>
      </c>
      <c r="B74" s="34" t="s">
        <v>677</v>
      </c>
    </row>
    <row r="75" spans="1:2">
      <c r="A75" t="s">
        <v>678</v>
      </c>
      <c r="B75" s="34" t="s">
        <v>679</v>
      </c>
    </row>
    <row r="77" spans="1:2">
      <c r="A77" t="s">
        <v>524</v>
      </c>
      <c r="B77" s="34" t="s">
        <v>699</v>
      </c>
    </row>
    <row r="78" spans="1:2">
      <c r="A78" t="s">
        <v>686</v>
      </c>
      <c r="B78" s="34" t="s">
        <v>700</v>
      </c>
    </row>
    <row r="79" spans="1:2">
      <c r="A79" t="s">
        <v>616</v>
      </c>
      <c r="B79" s="34" t="s">
        <v>701</v>
      </c>
    </row>
    <row r="80" spans="1:2">
      <c r="A80" s="36" t="s">
        <v>689</v>
      </c>
      <c r="B80" s="34" t="s">
        <v>702</v>
      </c>
    </row>
    <row r="81" spans="1:3">
      <c r="A81" t="s">
        <v>691</v>
      </c>
      <c r="B81" s="37" t="s">
        <v>703</v>
      </c>
    </row>
    <row r="83" spans="1:3">
      <c r="A83" t="s">
        <v>524</v>
      </c>
      <c r="B83" s="34" t="s">
        <v>698</v>
      </c>
      <c r="C83" t="s">
        <v>697</v>
      </c>
    </row>
    <row r="84" spans="1:3">
      <c r="A84" t="s">
        <v>686</v>
      </c>
      <c r="B84" s="34" t="s">
        <v>687</v>
      </c>
    </row>
    <row r="85" spans="1:3">
      <c r="A85" t="s">
        <v>616</v>
      </c>
      <c r="B85" s="34" t="s">
        <v>688</v>
      </c>
    </row>
    <row r="86" spans="1:3">
      <c r="A86" s="36" t="s">
        <v>689</v>
      </c>
      <c r="B86" s="34" t="s">
        <v>690</v>
      </c>
    </row>
    <row r="87" spans="1:3">
      <c r="A87" t="s">
        <v>691</v>
      </c>
      <c r="B87" s="37" t="s">
        <v>692</v>
      </c>
    </row>
    <row r="88" spans="1:3">
      <c r="B88" s="37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32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35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39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43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47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50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53</v>
      </c>
      <c r="J12" t="str">
        <f t="shared" si="0"/>
        <v>zmath_level</v>
      </c>
    </row>
    <row r="13" spans="1:10">
      <c r="F13" t="s">
        <v>21</v>
      </c>
      <c r="I13" s="1" t="s">
        <v>56</v>
      </c>
      <c r="J13" t="str">
        <f t="shared" si="0"/>
        <v>zmath_level</v>
      </c>
    </row>
    <row r="14" spans="1:10">
      <c r="F14" t="s">
        <v>22</v>
      </c>
      <c r="I14" s="1" t="s">
        <v>62</v>
      </c>
      <c r="J14" t="str">
        <f t="shared" si="0"/>
        <v>zmath_level</v>
      </c>
    </row>
    <row r="15" spans="1:10">
      <c r="F15" t="s">
        <v>18</v>
      </c>
      <c r="I15" s="1" t="s">
        <v>58</v>
      </c>
      <c r="J15" t="str">
        <f t="shared" si="0"/>
        <v>zeng_level</v>
      </c>
    </row>
    <row r="16" spans="1:10">
      <c r="I16" s="1" t="s">
        <v>60</v>
      </c>
      <c r="J16" t="str">
        <f t="shared" si="0"/>
        <v>zeng_level</v>
      </c>
    </row>
    <row r="17" spans="9:10">
      <c r="I17" t="s">
        <v>95</v>
      </c>
      <c r="J17" t="str">
        <f t="shared" si="0"/>
        <v>zeng_level</v>
      </c>
    </row>
    <row r="18" spans="9:10">
      <c r="I18" t="s">
        <v>93</v>
      </c>
      <c r="J18" t="str">
        <f t="shared" si="0"/>
        <v>zkokugo_growth</v>
      </c>
    </row>
    <row r="19" spans="9:10">
      <c r="I19" t="s">
        <v>92</v>
      </c>
      <c r="J19" t="str">
        <f t="shared" si="0"/>
        <v>zkokugo_growth</v>
      </c>
    </row>
    <row r="20" spans="9:10">
      <c r="I20" t="s">
        <v>94</v>
      </c>
      <c r="J20" t="str">
        <f t="shared" si="0"/>
        <v>zkokugo_growth</v>
      </c>
    </row>
    <row r="21" spans="9:10">
      <c r="I21" t="s">
        <v>139</v>
      </c>
      <c r="J21" t="str">
        <f t="shared" si="0"/>
        <v>zmath_growth</v>
      </c>
    </row>
    <row r="22" spans="9:10">
      <c r="I22" t="s">
        <v>142</v>
      </c>
      <c r="J22" t="str">
        <f t="shared" si="0"/>
        <v>zmath_growth</v>
      </c>
    </row>
    <row r="23" spans="9:10">
      <c r="I23" t="s">
        <v>141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summary2</vt:lpstr>
      <vt:lpstr>summary_tidy</vt:lpstr>
      <vt:lpstr>summary_glance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2021-03-17T03:33:04Z</dcterms:modified>
</cp:coreProperties>
</file>