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xr:revisionPtr revIDLastSave="0" documentId="13_ncr:1_{91267EFB-F6D2-414F-AF13-909B6ABC33F7}" xr6:coauthVersionLast="47" xr6:coauthVersionMax="47" xr10:uidLastSave="{00000000-0000-0000-0000-000000000000}"/>
  <bookViews>
    <workbookView xWindow="45972" yWindow="-108" windowWidth="46296" windowHeight="26136" xr2:uid="{00000000-000D-0000-FFFF-FFFF00000000}"/>
  </bookViews>
  <sheets>
    <sheet name="データ" sheetId="6" r:id="rId1"/>
    <sheet name="休日設定" sheetId="2" r:id="rId2"/>
  </sheets>
  <definedNames>
    <definedName name="_xlnm.Print_Area" localSheetId="0">データ!$4:$69</definedName>
    <definedName name="休日">休日設定!$C:$F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 r="C113" i="2" s="1"/>
  <c r="D113" i="2" s="1"/>
  <c r="C112" i="2"/>
  <c r="D112" i="2" s="1"/>
  <c r="C111" i="2"/>
  <c r="D111" i="2" s="1"/>
  <c r="C110" i="2"/>
  <c r="D110" i="2" s="1"/>
  <c r="C109" i="2"/>
  <c r="D109" i="2" s="1"/>
  <c r="C108" i="2"/>
  <c r="D108" i="2" s="1"/>
  <c r="C107" i="2"/>
  <c r="D107" i="2" s="1"/>
  <c r="C106" i="2"/>
  <c r="D106" i="2" s="1"/>
  <c r="C105" i="2"/>
  <c r="D105" i="2" s="1"/>
  <c r="C104" i="2"/>
  <c r="D104" i="2" s="1"/>
  <c r="C103" i="2"/>
  <c r="D103" i="2" s="1"/>
  <c r="C102" i="2"/>
  <c r="D102" i="2" s="1"/>
  <c r="C101" i="2"/>
  <c r="D101" i="2" s="1"/>
  <c r="C100" i="2"/>
  <c r="D100" i="2" s="1"/>
  <c r="C99" i="2"/>
  <c r="D99" i="2" s="1"/>
  <c r="C98" i="2"/>
  <c r="D98" i="2" s="1"/>
  <c r="C97" i="2"/>
  <c r="D97" i="2" s="1"/>
  <c r="C96" i="2"/>
  <c r="D96" i="2" s="1"/>
  <c r="C95" i="2"/>
  <c r="D95" i="2" s="1"/>
  <c r="C94" i="2"/>
  <c r="D94" i="2" s="1"/>
  <c r="C93" i="2"/>
  <c r="D93" i="2" s="1"/>
  <c r="C92" i="2"/>
  <c r="D92" i="2" s="1"/>
  <c r="C91" i="2"/>
  <c r="D91" i="2" s="1"/>
  <c r="C90" i="2"/>
  <c r="D90" i="2" s="1"/>
  <c r="C89" i="2"/>
  <c r="D89" i="2" s="1"/>
  <c r="C88" i="2"/>
  <c r="D88" i="2" s="1"/>
  <c r="C87" i="2"/>
  <c r="D87" i="2" s="1"/>
  <c r="C86" i="2"/>
  <c r="D86" i="2" s="1"/>
  <c r="C85" i="2"/>
  <c r="D85" i="2" s="1"/>
  <c r="C84" i="2"/>
  <c r="D84" i="2" s="1"/>
  <c r="C83" i="2"/>
  <c r="D83" i="2" s="1"/>
  <c r="C82" i="2"/>
  <c r="D82" i="2" s="1"/>
  <c r="C81" i="2"/>
  <c r="D81" i="2"/>
  <c r="C80" i="2"/>
  <c r="D80" i="2" s="1"/>
  <c r="C79" i="2"/>
  <c r="D79" i="2" s="1"/>
  <c r="C78" i="2"/>
  <c r="D78" i="2" s="1"/>
  <c r="C77" i="2"/>
  <c r="D77" i="2"/>
  <c r="C76" i="2"/>
  <c r="D76" i="2" s="1"/>
  <c r="C75" i="2"/>
  <c r="D75" i="2" s="1"/>
  <c r="C74" i="2"/>
  <c r="D74" i="2" s="1"/>
  <c r="C73" i="2"/>
  <c r="D73" i="2" s="1"/>
  <c r="C72" i="2"/>
  <c r="D72" i="2" s="1"/>
  <c r="C71" i="2"/>
  <c r="D71" i="2" s="1"/>
  <c r="C70" i="2"/>
  <c r="D70" i="2" s="1"/>
  <c r="C69" i="2"/>
  <c r="D69" i="2" s="1"/>
  <c r="C68" i="2"/>
  <c r="D68" i="2" s="1"/>
  <c r="C67" i="2"/>
  <c r="D67" i="2" s="1"/>
  <c r="C66" i="2"/>
  <c r="D66" i="2" s="1"/>
  <c r="C65" i="2"/>
  <c r="D65" i="2" s="1"/>
  <c r="C64" i="2"/>
  <c r="D64" i="2"/>
  <c r="C63" i="2"/>
  <c r="D63" i="2" s="1"/>
  <c r="C62" i="2"/>
  <c r="D62" i="2" s="1"/>
  <c r="C61" i="2"/>
  <c r="D61" i="2" s="1"/>
  <c r="C60" i="2"/>
  <c r="D60" i="2" s="1"/>
  <c r="C59" i="2"/>
  <c r="D59" i="2" s="1"/>
  <c r="C58" i="2"/>
  <c r="D58"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c r="C27" i="2"/>
  <c r="D27" i="2" s="1"/>
  <c r="C26" i="2"/>
  <c r="D26" i="2" s="1"/>
  <c r="C25" i="2"/>
  <c r="D25" i="2" s="1"/>
  <c r="C24" i="2"/>
  <c r="D24" i="2" s="1"/>
  <c r="C23" i="2"/>
  <c r="D23" i="2" s="1"/>
  <c r="C22" i="2"/>
  <c r="D22" i="2"/>
  <c r="C21" i="2"/>
  <c r="D21" i="2" s="1"/>
  <c r="C20" i="2"/>
  <c r="D20" i="2" s="1"/>
  <c r="C19" i="2"/>
  <c r="D19" i="2" s="1"/>
  <c r="C18" i="2"/>
  <c r="D18" i="2" s="1"/>
  <c r="C17" i="2"/>
  <c r="D17" i="2" s="1"/>
  <c r="C16" i="2"/>
  <c r="D16" i="2" s="1"/>
  <c r="C15" i="2"/>
  <c r="D15" i="2" s="1"/>
  <c r="C14" i="2"/>
  <c r="D14" i="2" s="1"/>
  <c r="C13" i="2"/>
  <c r="D13" i="2" s="1"/>
  <c r="C12" i="2"/>
  <c r="D12" i="2" s="1"/>
  <c r="C11" i="2"/>
  <c r="D11" i="2"/>
  <c r="C10" i="2"/>
  <c r="D10" i="2" s="1"/>
  <c r="C9" i="2"/>
  <c r="D9" i="2" s="1"/>
  <c r="C8" i="2"/>
  <c r="D8" i="2" s="1"/>
  <c r="C7" i="2"/>
  <c r="D7" i="2" s="1"/>
  <c r="C6" i="2"/>
  <c r="D6" i="2" s="1"/>
  <c r="C5" i="2"/>
  <c r="D5" i="2" s="1"/>
  <c r="C4" i="2"/>
  <c r="D4" i="2" s="1"/>
  <c r="D6" i="6"/>
  <c r="F6" i="6"/>
  <c r="A8" i="6"/>
  <c r="A7" i="6" l="1"/>
  <c r="G6" i="6"/>
  <c r="D8" i="6"/>
  <c r="D7" i="6" s="1"/>
  <c r="I6" i="6"/>
  <c r="L6" i="6" s="1"/>
  <c r="A10" i="6"/>
  <c r="B8" i="6"/>
  <c r="E8" i="6" l="1"/>
  <c r="D10" i="6"/>
  <c r="A12" i="6"/>
  <c r="B10" i="6"/>
  <c r="A9" i="6"/>
  <c r="J6" i="6"/>
  <c r="G8" i="6"/>
  <c r="E10" i="6" l="1"/>
  <c r="D9" i="6"/>
  <c r="D12" i="6"/>
  <c r="H8" i="6"/>
  <c r="G10" i="6"/>
  <c r="G7" i="6"/>
  <c r="M6" i="6"/>
  <c r="J8" i="6"/>
  <c r="O6" i="6"/>
  <c r="A11" i="6"/>
  <c r="A14" i="6"/>
  <c r="B12" i="6"/>
  <c r="E12" i="6" l="1"/>
  <c r="D11" i="6"/>
  <c r="D14" i="6"/>
  <c r="A13" i="6"/>
  <c r="A16" i="6"/>
  <c r="B14" i="6"/>
  <c r="K8" i="6"/>
  <c r="J7" i="6"/>
  <c r="J10" i="6"/>
  <c r="R6" i="6"/>
  <c r="M8" i="6"/>
  <c r="P6" i="6"/>
  <c r="G12" i="6"/>
  <c r="G9" i="6"/>
  <c r="H10" i="6"/>
  <c r="D16" i="6" l="1"/>
  <c r="D13" i="6"/>
  <c r="E14" i="6"/>
  <c r="U6" i="6"/>
  <c r="S6" i="6"/>
  <c r="P8" i="6"/>
  <c r="A15" i="6"/>
  <c r="B16" i="6"/>
  <c r="A18" i="6"/>
  <c r="G11" i="6"/>
  <c r="H12" i="6"/>
  <c r="G14" i="6"/>
  <c r="N8" i="6"/>
  <c r="M10" i="6"/>
  <c r="M7" i="6"/>
  <c r="J12" i="6"/>
  <c r="J9" i="6"/>
  <c r="K10" i="6"/>
  <c r="D15" i="6" l="1"/>
  <c r="E16" i="6"/>
  <c r="D18" i="6"/>
  <c r="K12" i="6"/>
  <c r="J14" i="6"/>
  <c r="J11" i="6"/>
  <c r="G16" i="6"/>
  <c r="H14" i="6"/>
  <c r="G13" i="6"/>
  <c r="B18" i="6"/>
  <c r="A17" i="6"/>
  <c r="A20" i="6"/>
  <c r="M12" i="6"/>
  <c r="M9" i="6"/>
  <c r="N10" i="6"/>
  <c r="P10" i="6"/>
  <c r="P7" i="6"/>
  <c r="Q8" i="6"/>
  <c r="X6" i="6"/>
  <c r="V6" i="6"/>
  <c r="S8" i="6"/>
  <c r="E18" i="6" l="1"/>
  <c r="D17" i="6"/>
  <c r="D20" i="6"/>
  <c r="A22" i="6"/>
  <c r="B20" i="6"/>
  <c r="A19" i="6"/>
  <c r="T8" i="6"/>
  <c r="S7" i="6"/>
  <c r="S10" i="6"/>
  <c r="Y6" i="6"/>
  <c r="V8" i="6"/>
  <c r="AA6" i="6"/>
  <c r="G15" i="6"/>
  <c r="G18" i="6"/>
  <c r="H16" i="6"/>
  <c r="P12" i="6"/>
  <c r="P9" i="6"/>
  <c r="Q10" i="6"/>
  <c r="M11" i="6"/>
  <c r="N12" i="6"/>
  <c r="M14" i="6"/>
  <c r="K14" i="6"/>
  <c r="J16" i="6"/>
  <c r="J13" i="6"/>
  <c r="E20" i="6" l="1"/>
  <c r="D22" i="6"/>
  <c r="D19" i="6"/>
  <c r="W8" i="6"/>
  <c r="V7" i="6"/>
  <c r="V10" i="6"/>
  <c r="AD6" i="6"/>
  <c r="AB6" i="6"/>
  <c r="Y8" i="6"/>
  <c r="T10" i="6"/>
  <c r="S9" i="6"/>
  <c r="S12" i="6"/>
  <c r="Q12" i="6"/>
  <c r="P14" i="6"/>
  <c r="P11" i="6"/>
  <c r="G17" i="6"/>
  <c r="H18" i="6"/>
  <c r="G20" i="6"/>
  <c r="J15" i="6"/>
  <c r="K16" i="6"/>
  <c r="J18" i="6"/>
  <c r="M13" i="6"/>
  <c r="M16" i="6"/>
  <c r="N14" i="6"/>
  <c r="A21" i="6"/>
  <c r="B22" i="6"/>
  <c r="A24" i="6"/>
  <c r="D21" i="6" l="1"/>
  <c r="E22" i="6"/>
  <c r="D24" i="6"/>
  <c r="Q14" i="6"/>
  <c r="P13" i="6"/>
  <c r="P16" i="6"/>
  <c r="Y10" i="6"/>
  <c r="Y7" i="6"/>
  <c r="Z8" i="6"/>
  <c r="AE6" i="6"/>
  <c r="AB8" i="6"/>
  <c r="AG6" i="6"/>
  <c r="G22" i="6"/>
  <c r="H20" i="6"/>
  <c r="G19" i="6"/>
  <c r="N16" i="6"/>
  <c r="M15" i="6"/>
  <c r="M18" i="6"/>
  <c r="V12" i="6"/>
  <c r="W10" i="6"/>
  <c r="V9" i="6"/>
  <c r="T12" i="6"/>
  <c r="S11" i="6"/>
  <c r="S14" i="6"/>
  <c r="A26" i="6"/>
  <c r="B24" i="6"/>
  <c r="A23" i="6"/>
  <c r="J20" i="6"/>
  <c r="K18" i="6"/>
  <c r="J17" i="6"/>
  <c r="D26" i="6" l="1"/>
  <c r="D23" i="6"/>
  <c r="E24" i="6"/>
  <c r="G21" i="6"/>
  <c r="H22" i="6"/>
  <c r="G24" i="6"/>
  <c r="AB10" i="6"/>
  <c r="AC8" i="6"/>
  <c r="AB7" i="6"/>
  <c r="J19" i="6"/>
  <c r="J22" i="6"/>
  <c r="K20" i="6"/>
  <c r="AE8" i="6"/>
  <c r="AJ6" i="6"/>
  <c r="AH6" i="6"/>
  <c r="Y12" i="6"/>
  <c r="Z10" i="6"/>
  <c r="Y9" i="6"/>
  <c r="A28" i="6"/>
  <c r="A25" i="6"/>
  <c r="B26" i="6"/>
  <c r="T14" i="6"/>
  <c r="S16" i="6"/>
  <c r="S13" i="6"/>
  <c r="V11" i="6"/>
  <c r="W12" i="6"/>
  <c r="V14" i="6"/>
  <c r="Q16" i="6"/>
  <c r="P15" i="6"/>
  <c r="P18" i="6"/>
  <c r="M20" i="6"/>
  <c r="N18" i="6"/>
  <c r="M17" i="6"/>
  <c r="AH8" i="6" l="1"/>
  <c r="E26" i="6"/>
  <c r="D28" i="6"/>
  <c r="D25" i="6"/>
  <c r="Z12" i="6"/>
  <c r="Y14" i="6"/>
  <c r="Y11" i="6"/>
  <c r="N20" i="6"/>
  <c r="M22" i="6"/>
  <c r="M19" i="6"/>
  <c r="AH10" i="6"/>
  <c r="AI8" i="6"/>
  <c r="AH7" i="6"/>
  <c r="AE10" i="6"/>
  <c r="AE7" i="6"/>
  <c r="AF8" i="6"/>
  <c r="J21" i="6"/>
  <c r="J24" i="6"/>
  <c r="K22" i="6"/>
  <c r="P17" i="6"/>
  <c r="P20" i="6"/>
  <c r="Q18" i="6"/>
  <c r="T16" i="6"/>
  <c r="S18" i="6"/>
  <c r="S15" i="6"/>
  <c r="AC10" i="6"/>
  <c r="AB12" i="6"/>
  <c r="AB9" i="6"/>
  <c r="W14" i="6"/>
  <c r="V16" i="6"/>
  <c r="V13" i="6"/>
  <c r="A27" i="6"/>
  <c r="B28" i="6"/>
  <c r="A30" i="6"/>
  <c r="G23" i="6"/>
  <c r="H24" i="6"/>
  <c r="G26" i="6"/>
  <c r="D30" i="6" l="1"/>
  <c r="E28" i="6"/>
  <c r="D27" i="6"/>
  <c r="V15" i="6"/>
  <c r="W16" i="6"/>
  <c r="V18" i="6"/>
  <c r="AF10" i="6"/>
  <c r="AE12" i="6"/>
  <c r="AE9" i="6"/>
  <c r="AC12" i="6"/>
  <c r="AB14" i="6"/>
  <c r="AB11" i="6"/>
  <c r="AI10" i="6"/>
  <c r="AH9" i="6"/>
  <c r="AH12" i="6"/>
  <c r="N22" i="6"/>
  <c r="M24" i="6"/>
  <c r="M21" i="6"/>
  <c r="G28" i="6"/>
  <c r="H26" i="6"/>
  <c r="G25" i="6"/>
  <c r="T18" i="6"/>
  <c r="S20" i="6"/>
  <c r="S17" i="6"/>
  <c r="J26" i="6"/>
  <c r="J23" i="6"/>
  <c r="K24" i="6"/>
  <c r="Y16" i="6"/>
  <c r="Y13" i="6"/>
  <c r="Z14" i="6"/>
  <c r="A29" i="6"/>
  <c r="B30" i="6"/>
  <c r="A32" i="6"/>
  <c r="Q20" i="6"/>
  <c r="P22" i="6"/>
  <c r="P19" i="6"/>
  <c r="E30" i="6" l="1"/>
  <c r="D32" i="6"/>
  <c r="D29" i="6"/>
  <c r="AB13" i="6"/>
  <c r="AB16" i="6"/>
  <c r="AC14" i="6"/>
  <c r="AI12" i="6"/>
  <c r="AH11" i="6"/>
  <c r="AH14" i="6"/>
  <c r="AE11" i="6"/>
  <c r="AF12" i="6"/>
  <c r="AE14" i="6"/>
  <c r="J28" i="6"/>
  <c r="J25" i="6"/>
  <c r="K26" i="6"/>
  <c r="S22" i="6"/>
  <c r="S19" i="6"/>
  <c r="T20" i="6"/>
  <c r="Y15" i="6"/>
  <c r="Y18" i="6"/>
  <c r="Z16" i="6"/>
  <c r="P21" i="6"/>
  <c r="Q22" i="6"/>
  <c r="P24" i="6"/>
  <c r="G30" i="6"/>
  <c r="H28" i="6"/>
  <c r="G27" i="6"/>
  <c r="V17" i="6"/>
  <c r="W18" i="6"/>
  <c r="V20" i="6"/>
  <c r="A31" i="6"/>
  <c r="A34" i="6"/>
  <c r="B32" i="6"/>
  <c r="M26" i="6"/>
  <c r="N24" i="6"/>
  <c r="M23" i="6"/>
  <c r="E32" i="6" l="1"/>
  <c r="D34" i="6"/>
  <c r="D31" i="6"/>
  <c r="T22" i="6"/>
  <c r="S24" i="6"/>
  <c r="S21" i="6"/>
  <c r="J30" i="6"/>
  <c r="K28" i="6"/>
  <c r="J27" i="6"/>
  <c r="G29" i="6"/>
  <c r="G32" i="6"/>
  <c r="H30" i="6"/>
  <c r="AF14" i="6"/>
  <c r="AE16" i="6"/>
  <c r="AE13" i="6"/>
  <c r="Q24" i="6"/>
  <c r="P26" i="6"/>
  <c r="P23" i="6"/>
  <c r="A36" i="6"/>
  <c r="A33" i="6"/>
  <c r="B34" i="6"/>
  <c r="AI14" i="6"/>
  <c r="AH16" i="6"/>
  <c r="AH13" i="6"/>
  <c r="Y20" i="6"/>
  <c r="Y17" i="6"/>
  <c r="Z18" i="6"/>
  <c r="V19" i="6"/>
  <c r="W20" i="6"/>
  <c r="V22" i="6"/>
  <c r="M25" i="6"/>
  <c r="M28" i="6"/>
  <c r="N26" i="6"/>
  <c r="AC16" i="6"/>
  <c r="AB15" i="6"/>
  <c r="AB18" i="6"/>
  <c r="D33" i="6" l="1"/>
  <c r="E34" i="6"/>
  <c r="D36" i="6"/>
  <c r="Q26" i="6"/>
  <c r="P28" i="6"/>
  <c r="P25" i="6"/>
  <c r="V21" i="6"/>
  <c r="W22" i="6"/>
  <c r="V24" i="6"/>
  <c r="AF16" i="6"/>
  <c r="AE15" i="6"/>
  <c r="AE18" i="6"/>
  <c r="H32" i="6"/>
  <c r="G34" i="6"/>
  <c r="G31" i="6"/>
  <c r="Y19" i="6"/>
  <c r="Z20" i="6"/>
  <c r="Y22" i="6"/>
  <c r="AB20" i="6"/>
  <c r="AB17" i="6"/>
  <c r="AC18" i="6"/>
  <c r="AH15" i="6"/>
  <c r="AI16" i="6"/>
  <c r="AH18" i="6"/>
  <c r="J32" i="6"/>
  <c r="J29" i="6"/>
  <c r="K30" i="6"/>
  <c r="A38" i="6"/>
  <c r="A35" i="6"/>
  <c r="B36" i="6"/>
  <c r="N28" i="6"/>
  <c r="M27" i="6"/>
  <c r="M30" i="6"/>
  <c r="S26" i="6"/>
  <c r="T24" i="6"/>
  <c r="S23" i="6"/>
  <c r="D35" i="6" l="1"/>
  <c r="D38" i="6"/>
  <c r="E36" i="6"/>
  <c r="G36" i="6"/>
  <c r="G33" i="6"/>
  <c r="H34" i="6"/>
  <c r="AE20" i="6"/>
  <c r="AE17" i="6"/>
  <c r="AF18" i="6"/>
  <c r="K32" i="6"/>
  <c r="J34" i="6"/>
  <c r="J31" i="6"/>
  <c r="W24" i="6"/>
  <c r="V26" i="6"/>
  <c r="V23" i="6"/>
  <c r="A37" i="6"/>
  <c r="A40" i="6"/>
  <c r="B38" i="6"/>
  <c r="AB22" i="6"/>
  <c r="AB19" i="6"/>
  <c r="AC20" i="6"/>
  <c r="S28" i="6"/>
  <c r="T26" i="6"/>
  <c r="S25" i="6"/>
  <c r="Y24" i="6"/>
  <c r="Y21" i="6"/>
  <c r="Z22" i="6"/>
  <c r="P27" i="6"/>
  <c r="P30" i="6"/>
  <c r="Q28" i="6"/>
  <c r="AI18" i="6"/>
  <c r="AH17" i="6"/>
  <c r="AH20" i="6"/>
  <c r="N30" i="6"/>
  <c r="M29" i="6"/>
  <c r="M32" i="6"/>
  <c r="E38" i="6" l="1"/>
  <c r="D37" i="6"/>
  <c r="D40" i="6"/>
  <c r="Q30" i="6"/>
  <c r="P32" i="6"/>
  <c r="P29" i="6"/>
  <c r="V25" i="6"/>
  <c r="V28" i="6"/>
  <c r="W26" i="6"/>
  <c r="J36" i="6"/>
  <c r="J33" i="6"/>
  <c r="K34" i="6"/>
  <c r="Y23" i="6"/>
  <c r="Z24" i="6"/>
  <c r="Y26" i="6"/>
  <c r="S27" i="6"/>
  <c r="T28" i="6"/>
  <c r="S30" i="6"/>
  <c r="AE19" i="6"/>
  <c r="AF20" i="6"/>
  <c r="AE22" i="6"/>
  <c r="M34" i="6"/>
  <c r="N32" i="6"/>
  <c r="M31" i="6"/>
  <c r="AB21" i="6"/>
  <c r="AB24" i="6"/>
  <c r="AC22" i="6"/>
  <c r="AH22" i="6"/>
  <c r="AH19" i="6"/>
  <c r="AI20" i="6"/>
  <c r="A42" i="6"/>
  <c r="B40" i="6"/>
  <c r="A39" i="6"/>
  <c r="G35" i="6"/>
  <c r="G38" i="6"/>
  <c r="H36" i="6"/>
  <c r="E40" i="6" l="1"/>
  <c r="D39" i="6"/>
  <c r="D42" i="6"/>
  <c r="B42" i="6"/>
  <c r="A44" i="6"/>
  <c r="A41" i="6"/>
  <c r="Y25" i="6"/>
  <c r="Y28" i="6"/>
  <c r="Z26" i="6"/>
  <c r="AC24" i="6"/>
  <c r="AB26" i="6"/>
  <c r="AB23" i="6"/>
  <c r="J38" i="6"/>
  <c r="K36" i="6"/>
  <c r="J35" i="6"/>
  <c r="W28" i="6"/>
  <c r="V30" i="6"/>
  <c r="V27" i="6"/>
  <c r="AI22" i="6"/>
  <c r="AH24" i="6"/>
  <c r="AH21" i="6"/>
  <c r="N34" i="6"/>
  <c r="M33" i="6"/>
  <c r="M36" i="6"/>
  <c r="AE24" i="6"/>
  <c r="AE21" i="6"/>
  <c r="AF22" i="6"/>
  <c r="G37" i="6"/>
  <c r="H38" i="6"/>
  <c r="G40" i="6"/>
  <c r="T30" i="6"/>
  <c r="S32" i="6"/>
  <c r="S29" i="6"/>
  <c r="P34" i="6"/>
  <c r="P31" i="6"/>
  <c r="Q32" i="6"/>
  <c r="D44" i="6" l="1"/>
  <c r="E42" i="6"/>
  <c r="D41" i="6"/>
  <c r="V32" i="6"/>
  <c r="W30" i="6"/>
  <c r="V29" i="6"/>
  <c r="H40" i="6"/>
  <c r="G42" i="6"/>
  <c r="G39" i="6"/>
  <c r="J40" i="6"/>
  <c r="K38" i="6"/>
  <c r="J37" i="6"/>
  <c r="AB25" i="6"/>
  <c r="AC26" i="6"/>
  <c r="AB28" i="6"/>
  <c r="S31" i="6"/>
  <c r="S34" i="6"/>
  <c r="T32" i="6"/>
  <c r="AF24" i="6"/>
  <c r="AE26" i="6"/>
  <c r="AE23" i="6"/>
  <c r="N36" i="6"/>
  <c r="M35" i="6"/>
  <c r="M38" i="6"/>
  <c r="Z28" i="6"/>
  <c r="Y30" i="6"/>
  <c r="Y27" i="6"/>
  <c r="Q34" i="6"/>
  <c r="P33" i="6"/>
  <c r="P36" i="6"/>
  <c r="B44" i="6"/>
  <c r="A46" i="6"/>
  <c r="A43" i="6"/>
  <c r="AI24" i="6"/>
  <c r="AH23" i="6"/>
  <c r="AH26" i="6"/>
  <c r="D43" i="6" l="1"/>
  <c r="D46" i="6"/>
  <c r="E44" i="6"/>
  <c r="AC28" i="6"/>
  <c r="AB30" i="6"/>
  <c r="AB27" i="6"/>
  <c r="Y32" i="6"/>
  <c r="Y29" i="6"/>
  <c r="Z30" i="6"/>
  <c r="Q36" i="6"/>
  <c r="P38" i="6"/>
  <c r="P35" i="6"/>
  <c r="J42" i="6"/>
  <c r="K40" i="6"/>
  <c r="J39" i="6"/>
  <c r="A45" i="6"/>
  <c r="B46" i="6"/>
  <c r="A48" i="6"/>
  <c r="N38" i="6"/>
  <c r="M40" i="6"/>
  <c r="M37" i="6"/>
  <c r="H42" i="6"/>
  <c r="G41" i="6"/>
  <c r="G44" i="6"/>
  <c r="AI26" i="6"/>
  <c r="AH28" i="6"/>
  <c r="AH25" i="6"/>
  <c r="AE25" i="6"/>
  <c r="AF26" i="6"/>
  <c r="AE28" i="6"/>
  <c r="T34" i="6"/>
  <c r="S36" i="6"/>
  <c r="S33" i="6"/>
  <c r="V34" i="6"/>
  <c r="W32" i="6"/>
  <c r="V31" i="6"/>
  <c r="E46" i="6" l="1"/>
  <c r="D45" i="6"/>
  <c r="D48" i="6"/>
  <c r="K42" i="6"/>
  <c r="J41" i="6"/>
  <c r="J44" i="6"/>
  <c r="P37" i="6"/>
  <c r="Q38" i="6"/>
  <c r="P40" i="6"/>
  <c r="T36" i="6"/>
  <c r="S38" i="6"/>
  <c r="S35" i="6"/>
  <c r="Y34" i="6"/>
  <c r="Y31" i="6"/>
  <c r="Z32" i="6"/>
  <c r="AE30" i="6"/>
  <c r="AE27" i="6"/>
  <c r="AF28" i="6"/>
  <c r="AI28" i="6"/>
  <c r="AH27" i="6"/>
  <c r="AH30" i="6"/>
  <c r="AC30" i="6"/>
  <c r="AB29" i="6"/>
  <c r="AB32" i="6"/>
  <c r="G43" i="6"/>
  <c r="H44" i="6"/>
  <c r="G46" i="6"/>
  <c r="M42" i="6"/>
  <c r="M39" i="6"/>
  <c r="N40" i="6"/>
  <c r="V36" i="6"/>
  <c r="W34" i="6"/>
  <c r="V33" i="6"/>
  <c r="A47" i="6"/>
  <c r="A50" i="6"/>
  <c r="B48" i="6"/>
  <c r="D47" i="6" l="1"/>
  <c r="E48" i="6"/>
  <c r="D50" i="6"/>
  <c r="AE29" i="6"/>
  <c r="AF30" i="6"/>
  <c r="AE32" i="6"/>
  <c r="N42" i="6"/>
  <c r="M41" i="6"/>
  <c r="M44" i="6"/>
  <c r="Y36" i="6"/>
  <c r="Y33" i="6"/>
  <c r="Z34" i="6"/>
  <c r="G48" i="6"/>
  <c r="H46" i="6"/>
  <c r="G45" i="6"/>
  <c r="S37" i="6"/>
  <c r="T38" i="6"/>
  <c r="S40" i="6"/>
  <c r="V38" i="6"/>
  <c r="V35" i="6"/>
  <c r="W36" i="6"/>
  <c r="P42" i="6"/>
  <c r="Q40" i="6"/>
  <c r="P39" i="6"/>
  <c r="AC32" i="6"/>
  <c r="AB34" i="6"/>
  <c r="AB31" i="6"/>
  <c r="J46" i="6"/>
  <c r="K44" i="6"/>
  <c r="J43" i="6"/>
  <c r="B50" i="6"/>
  <c r="A52" i="6"/>
  <c r="A49" i="6"/>
  <c r="AI30" i="6"/>
  <c r="AH29" i="6"/>
  <c r="AH32" i="6"/>
  <c r="D52" i="6" l="1"/>
  <c r="E50" i="6"/>
  <c r="D49" i="6"/>
  <c r="G50" i="6"/>
  <c r="H48" i="6"/>
  <c r="G47" i="6"/>
  <c r="J45" i="6"/>
  <c r="J48" i="6"/>
  <c r="K46" i="6"/>
  <c r="Z36" i="6"/>
  <c r="Y38" i="6"/>
  <c r="Y35" i="6"/>
  <c r="Q42" i="6"/>
  <c r="P44" i="6"/>
  <c r="P41" i="6"/>
  <c r="N44" i="6"/>
  <c r="M43" i="6"/>
  <c r="M46" i="6"/>
  <c r="B52" i="6"/>
  <c r="A51" i="6"/>
  <c r="A54" i="6"/>
  <c r="AC34" i="6"/>
  <c r="AB36" i="6"/>
  <c r="AB33" i="6"/>
  <c r="AI32" i="6"/>
  <c r="AH34" i="6"/>
  <c r="AH31" i="6"/>
  <c r="W38" i="6"/>
  <c r="V37" i="6"/>
  <c r="V40" i="6"/>
  <c r="AE34" i="6"/>
  <c r="AF32" i="6"/>
  <c r="AE31" i="6"/>
  <c r="S39" i="6"/>
  <c r="T40" i="6"/>
  <c r="S42" i="6"/>
  <c r="D51" i="6" l="1"/>
  <c r="D54" i="6"/>
  <c r="E52" i="6"/>
  <c r="Y37" i="6"/>
  <c r="Y40" i="6"/>
  <c r="Z38" i="6"/>
  <c r="K48" i="6"/>
  <c r="J50" i="6"/>
  <c r="J47" i="6"/>
  <c r="AB38" i="6"/>
  <c r="AB35" i="6"/>
  <c r="AC36" i="6"/>
  <c r="AH36" i="6"/>
  <c r="AI34" i="6"/>
  <c r="AH33" i="6"/>
  <c r="AE36" i="6"/>
  <c r="AE33" i="6"/>
  <c r="AF34" i="6"/>
  <c r="V39" i="6"/>
  <c r="W40" i="6"/>
  <c r="V42" i="6"/>
  <c r="Q44" i="6"/>
  <c r="P43" i="6"/>
  <c r="P46" i="6"/>
  <c r="N46" i="6"/>
  <c r="M48" i="6"/>
  <c r="M45" i="6"/>
  <c r="A53" i="6"/>
  <c r="A56" i="6"/>
  <c r="B54" i="6"/>
  <c r="S41" i="6"/>
  <c r="S44" i="6"/>
  <c r="T42" i="6"/>
  <c r="G52" i="6"/>
  <c r="G49" i="6"/>
  <c r="H50" i="6"/>
  <c r="D56" i="6" l="1"/>
  <c r="E54" i="6"/>
  <c r="D53" i="6"/>
  <c r="AI36" i="6"/>
  <c r="AH38" i="6"/>
  <c r="AH35" i="6"/>
  <c r="N48" i="6"/>
  <c r="M50" i="6"/>
  <c r="M47" i="6"/>
  <c r="AB37" i="6"/>
  <c r="AC38" i="6"/>
  <c r="AB40" i="6"/>
  <c r="P48" i="6"/>
  <c r="P45" i="6"/>
  <c r="Q46" i="6"/>
  <c r="V41" i="6"/>
  <c r="W42" i="6"/>
  <c r="V44" i="6"/>
  <c r="K50" i="6"/>
  <c r="J52" i="6"/>
  <c r="J49" i="6"/>
  <c r="S46" i="6"/>
  <c r="T44" i="6"/>
  <c r="S43" i="6"/>
  <c r="AF36" i="6"/>
  <c r="AE38" i="6"/>
  <c r="AE35" i="6"/>
  <c r="A58" i="6"/>
  <c r="B56" i="6"/>
  <c r="A55" i="6"/>
  <c r="H52" i="6"/>
  <c r="G54" i="6"/>
  <c r="G51" i="6"/>
  <c r="Z40" i="6"/>
  <c r="Y39" i="6"/>
  <c r="Y42" i="6"/>
  <c r="E56" i="6" l="1"/>
  <c r="D58" i="6"/>
  <c r="D55" i="6"/>
  <c r="P50" i="6"/>
  <c r="Q48" i="6"/>
  <c r="P47" i="6"/>
  <c r="AB42" i="6"/>
  <c r="AC40" i="6"/>
  <c r="AB39" i="6"/>
  <c r="M52" i="6"/>
  <c r="N50" i="6"/>
  <c r="M49" i="6"/>
  <c r="T46" i="6"/>
  <c r="S48" i="6"/>
  <c r="S45" i="6"/>
  <c r="Y41" i="6"/>
  <c r="Z42" i="6"/>
  <c r="Y44" i="6"/>
  <c r="K52" i="6"/>
  <c r="J54" i="6"/>
  <c r="J51" i="6"/>
  <c r="H54" i="6"/>
  <c r="G56" i="6"/>
  <c r="G53" i="6"/>
  <c r="V46" i="6"/>
  <c r="V43" i="6"/>
  <c r="W44" i="6"/>
  <c r="AI38" i="6"/>
  <c r="AH37" i="6"/>
  <c r="AH40" i="6"/>
  <c r="B58" i="6"/>
  <c r="A57" i="6"/>
  <c r="A60" i="6"/>
  <c r="AE37" i="6"/>
  <c r="AF38" i="6"/>
  <c r="AE40" i="6"/>
  <c r="D60" i="6" l="1"/>
  <c r="E58" i="6"/>
  <c r="D57" i="6"/>
  <c r="S47" i="6"/>
  <c r="T48" i="6"/>
  <c r="S50" i="6"/>
  <c r="W46" i="6"/>
  <c r="V45" i="6"/>
  <c r="V48" i="6"/>
  <c r="G58" i="6"/>
  <c r="H56" i="6"/>
  <c r="G55" i="6"/>
  <c r="N52" i="6"/>
  <c r="M54" i="6"/>
  <c r="M51" i="6"/>
  <c r="Y46" i="6"/>
  <c r="Z44" i="6"/>
  <c r="Y43" i="6"/>
  <c r="AH42" i="6"/>
  <c r="AI40" i="6"/>
  <c r="AH39" i="6"/>
  <c r="AB41" i="6"/>
  <c r="AB44" i="6"/>
  <c r="AC42" i="6"/>
  <c r="AE42" i="6"/>
  <c r="AF40" i="6"/>
  <c r="AE39" i="6"/>
  <c r="A59" i="6"/>
  <c r="B60" i="6"/>
  <c r="A62" i="6"/>
  <c r="K54" i="6"/>
  <c r="J56" i="6"/>
  <c r="J53" i="6"/>
  <c r="P49" i="6"/>
  <c r="Q50" i="6"/>
  <c r="P52" i="6"/>
  <c r="E60" i="6" l="1"/>
  <c r="D59" i="6"/>
  <c r="D62" i="6"/>
  <c r="B62" i="6"/>
  <c r="A64" i="6"/>
  <c r="A61" i="6"/>
  <c r="N54" i="6"/>
  <c r="M56" i="6"/>
  <c r="M53" i="6"/>
  <c r="AB46" i="6"/>
  <c r="AB43" i="6"/>
  <c r="AC44" i="6"/>
  <c r="G57" i="6"/>
  <c r="H58" i="6"/>
  <c r="G60" i="6"/>
  <c r="AF42" i="6"/>
  <c r="AE44" i="6"/>
  <c r="AE41" i="6"/>
  <c r="V50" i="6"/>
  <c r="W48" i="6"/>
  <c r="V47" i="6"/>
  <c r="J58" i="6"/>
  <c r="K56" i="6"/>
  <c r="J55" i="6"/>
  <c r="Q52" i="6"/>
  <c r="P51" i="6"/>
  <c r="P54" i="6"/>
  <c r="AI42" i="6"/>
  <c r="AH44" i="6"/>
  <c r="AH41" i="6"/>
  <c r="S52" i="6"/>
  <c r="S49" i="6"/>
  <c r="T50" i="6"/>
  <c r="Y45" i="6"/>
  <c r="Z46" i="6"/>
  <c r="Y48" i="6"/>
  <c r="E62" i="6" l="1"/>
  <c r="D61" i="6"/>
  <c r="D64" i="6"/>
  <c r="H60" i="6"/>
  <c r="G62" i="6"/>
  <c r="G59" i="6"/>
  <c r="T52" i="6"/>
  <c r="S54" i="6"/>
  <c r="S51" i="6"/>
  <c r="AC46" i="6"/>
  <c r="AB48" i="6"/>
  <c r="AB45" i="6"/>
  <c r="Q54" i="6"/>
  <c r="P56" i="6"/>
  <c r="P53" i="6"/>
  <c r="M55" i="6"/>
  <c r="N56" i="6"/>
  <c r="M58" i="6"/>
  <c r="V49" i="6"/>
  <c r="V52" i="6"/>
  <c r="W50" i="6"/>
  <c r="AE46" i="6"/>
  <c r="AF44" i="6"/>
  <c r="AE43" i="6"/>
  <c r="AI44" i="6"/>
  <c r="AH46" i="6"/>
  <c r="AH43" i="6"/>
  <c r="A63" i="6"/>
  <c r="B64" i="6"/>
  <c r="A66" i="6"/>
  <c r="J57" i="6"/>
  <c r="J60" i="6"/>
  <c r="K58" i="6"/>
  <c r="Y50" i="6"/>
  <c r="Z48" i="6"/>
  <c r="Y47" i="6"/>
  <c r="D63" i="6" l="1"/>
  <c r="E64" i="6"/>
  <c r="D66" i="6"/>
  <c r="J62" i="6"/>
  <c r="K60" i="6"/>
  <c r="J59" i="6"/>
  <c r="A65" i="6"/>
  <c r="A68" i="6"/>
  <c r="B66" i="6"/>
  <c r="P55" i="6"/>
  <c r="P58" i="6"/>
  <c r="Q56" i="6"/>
  <c r="M60" i="6"/>
  <c r="M57" i="6"/>
  <c r="N58" i="6"/>
  <c r="AB50" i="6"/>
  <c r="AC48" i="6"/>
  <c r="AB47" i="6"/>
  <c r="AH48" i="6"/>
  <c r="AI46" i="6"/>
  <c r="AH45" i="6"/>
  <c r="S56" i="6"/>
  <c r="T54" i="6"/>
  <c r="S53" i="6"/>
  <c r="AF46" i="6"/>
  <c r="AE48" i="6"/>
  <c r="AE45" i="6"/>
  <c r="Z50" i="6"/>
  <c r="Y49" i="6"/>
  <c r="Y52" i="6"/>
  <c r="H62" i="6"/>
  <c r="G64" i="6"/>
  <c r="G61" i="6"/>
  <c r="W52" i="6"/>
  <c r="V54" i="6"/>
  <c r="V51" i="6"/>
  <c r="D65" i="6" l="1"/>
  <c r="E66" i="6"/>
  <c r="D68" i="6"/>
  <c r="P57" i="6"/>
  <c r="P60" i="6"/>
  <c r="Q58" i="6"/>
  <c r="B68" i="6"/>
  <c r="A67" i="6"/>
  <c r="T56" i="6"/>
  <c r="S55" i="6"/>
  <c r="S58" i="6"/>
  <c r="M62" i="6"/>
  <c r="M59" i="6"/>
  <c r="N60" i="6"/>
  <c r="AF48" i="6"/>
  <c r="AE47" i="6"/>
  <c r="AE50" i="6"/>
  <c r="V53" i="6"/>
  <c r="W54" i="6"/>
  <c r="V56" i="6"/>
  <c r="AI48" i="6"/>
  <c r="AH47" i="6"/>
  <c r="AH50" i="6"/>
  <c r="G66" i="6"/>
  <c r="H64" i="6"/>
  <c r="G63" i="6"/>
  <c r="AC50" i="6"/>
  <c r="AB49" i="6"/>
  <c r="AB52" i="6"/>
  <c r="Z52" i="6"/>
  <c r="Y54" i="6"/>
  <c r="Y51" i="6"/>
  <c r="J61" i="6"/>
  <c r="K62" i="6"/>
  <c r="J64" i="6"/>
  <c r="E68" i="6" l="1"/>
  <c r="D67" i="6"/>
  <c r="AE52" i="6"/>
  <c r="AE49" i="6"/>
  <c r="AF50" i="6"/>
  <c r="AB51" i="6"/>
  <c r="AB54" i="6"/>
  <c r="AC52" i="6"/>
  <c r="M64" i="6"/>
  <c r="M61" i="6"/>
  <c r="N62" i="6"/>
  <c r="S57" i="6"/>
  <c r="T58" i="6"/>
  <c r="S60" i="6"/>
  <c r="Y56" i="6"/>
  <c r="Y53" i="6"/>
  <c r="Z54" i="6"/>
  <c r="G68" i="6"/>
  <c r="H66" i="6"/>
  <c r="G65" i="6"/>
  <c r="AH52" i="6"/>
  <c r="AH49" i="6"/>
  <c r="AI50" i="6"/>
  <c r="J66" i="6"/>
  <c r="J63" i="6"/>
  <c r="K64" i="6"/>
  <c r="Q60" i="6"/>
  <c r="P62" i="6"/>
  <c r="P59" i="6"/>
  <c r="V55" i="6"/>
  <c r="V58" i="6"/>
  <c r="W56" i="6"/>
  <c r="H68" i="6" l="1"/>
  <c r="G67" i="6"/>
  <c r="Y58" i="6"/>
  <c r="Z56" i="6"/>
  <c r="Y55" i="6"/>
  <c r="T60" i="6"/>
  <c r="S62" i="6"/>
  <c r="S59" i="6"/>
  <c r="M66" i="6"/>
  <c r="M63" i="6"/>
  <c r="N64" i="6"/>
  <c r="AC54" i="6"/>
  <c r="AB56" i="6"/>
  <c r="AB53" i="6"/>
  <c r="V57" i="6"/>
  <c r="W58" i="6"/>
  <c r="V60" i="6"/>
  <c r="Q62" i="6"/>
  <c r="P61" i="6"/>
  <c r="P64" i="6"/>
  <c r="J68" i="6"/>
  <c r="J65" i="6"/>
  <c r="K66" i="6"/>
  <c r="AI52" i="6"/>
  <c r="AH54" i="6"/>
  <c r="AH51" i="6"/>
  <c r="AE51" i="6"/>
  <c r="AE54" i="6"/>
  <c r="AF52" i="6"/>
  <c r="AC56" i="6" l="1"/>
  <c r="AB58" i="6"/>
  <c r="AB55" i="6"/>
  <c r="AI54" i="6"/>
  <c r="AH56" i="6"/>
  <c r="AH53" i="6"/>
  <c r="M68" i="6"/>
  <c r="M65" i="6"/>
  <c r="N66" i="6"/>
  <c r="S61" i="6"/>
  <c r="S64" i="6"/>
  <c r="T62" i="6"/>
  <c r="K68" i="6"/>
  <c r="J67" i="6"/>
  <c r="AE56" i="6"/>
  <c r="AF54" i="6"/>
  <c r="AE53" i="6"/>
  <c r="P66" i="6"/>
  <c r="Q64" i="6"/>
  <c r="P63" i="6"/>
  <c r="Z58" i="6"/>
  <c r="Y57" i="6"/>
  <c r="Y60" i="6"/>
  <c r="W60" i="6"/>
  <c r="V59" i="6"/>
  <c r="V62" i="6"/>
  <c r="S63" i="6" l="1"/>
  <c r="S66" i="6"/>
  <c r="T64" i="6"/>
  <c r="Y62" i="6"/>
  <c r="Y59" i="6"/>
  <c r="Z60" i="6"/>
  <c r="N68" i="6"/>
  <c r="M67" i="6"/>
  <c r="AH58" i="6"/>
  <c r="AI56" i="6"/>
  <c r="AH55" i="6"/>
  <c r="AE58" i="6"/>
  <c r="AF56" i="6"/>
  <c r="AE55" i="6"/>
  <c r="V61" i="6"/>
  <c r="V64" i="6"/>
  <c r="W62" i="6"/>
  <c r="P65" i="6"/>
  <c r="P68" i="6"/>
  <c r="Q66" i="6"/>
  <c r="AB60" i="6"/>
  <c r="AB57" i="6"/>
  <c r="AC58" i="6"/>
  <c r="AF58" i="6" l="1"/>
  <c r="AE57" i="6"/>
  <c r="AE60" i="6"/>
  <c r="AH57" i="6"/>
  <c r="AH60" i="6"/>
  <c r="AI58" i="6"/>
  <c r="Z62" i="6"/>
  <c r="Y64" i="6"/>
  <c r="Y61" i="6"/>
  <c r="V66" i="6"/>
  <c r="V63" i="6"/>
  <c r="W64" i="6"/>
  <c r="AB62" i="6"/>
  <c r="AB59" i="6"/>
  <c r="AC60" i="6"/>
  <c r="P67" i="6"/>
  <c r="Q68" i="6"/>
  <c r="S68" i="6"/>
  <c r="S65" i="6"/>
  <c r="T66" i="6"/>
  <c r="AB61" i="6" l="1"/>
  <c r="AB64" i="6"/>
  <c r="AC62" i="6"/>
  <c r="V68" i="6"/>
  <c r="W66" i="6"/>
  <c r="V65" i="6"/>
  <c r="Z64" i="6"/>
  <c r="Y63" i="6"/>
  <c r="Y66" i="6"/>
  <c r="AI60" i="6"/>
  <c r="AH59" i="6"/>
  <c r="AH62" i="6"/>
  <c r="AF60" i="6"/>
  <c r="AE62" i="6"/>
  <c r="AE59" i="6"/>
  <c r="T68" i="6"/>
  <c r="S67" i="6"/>
  <c r="AF62" i="6" l="1"/>
  <c r="AE61" i="6"/>
  <c r="AE64" i="6"/>
  <c r="AH64" i="6"/>
  <c r="AH61" i="6"/>
  <c r="AI62" i="6"/>
  <c r="Z66" i="6"/>
  <c r="Y65" i="6"/>
  <c r="Y68" i="6"/>
  <c r="W68" i="6"/>
  <c r="V67" i="6"/>
  <c r="AC64" i="6"/>
  <c r="AB63" i="6"/>
  <c r="AB66" i="6"/>
  <c r="AB65" i="6" l="1"/>
  <c r="AB68" i="6"/>
  <c r="AC66" i="6"/>
  <c r="AH63" i="6"/>
  <c r="AH66" i="6"/>
  <c r="AI64" i="6"/>
  <c r="AE66" i="6"/>
  <c r="AE63" i="6"/>
  <c r="AF64" i="6"/>
  <c r="Z68" i="6"/>
  <c r="Y67" i="6"/>
  <c r="AE65" i="6" l="1"/>
  <c r="AE68" i="6"/>
  <c r="AF66" i="6"/>
  <c r="AI66" i="6"/>
  <c r="AH65" i="6"/>
  <c r="AH68" i="6"/>
  <c r="AB67" i="6"/>
  <c r="AC68" i="6"/>
  <c r="AI68" i="6" l="1"/>
  <c r="AH67" i="6"/>
  <c r="AE67" i="6"/>
  <c r="AF6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4" authorId="0" shapeId="0" xr:uid="{00000000-0006-0000-0000-000001000000}">
      <text>
        <r>
          <rPr>
            <b/>
            <sz val="9"/>
            <color indexed="81"/>
            <rFont val="ＭＳ Ｐゴシック"/>
            <family val="3"/>
            <charset val="128"/>
          </rPr>
          <t>スケジュールの表題を入力できます。</t>
        </r>
      </text>
    </comment>
    <comment ref="A6" authorId="0" shapeId="0" xr:uid="{00000000-0006-0000-0000-000002000000}">
      <text>
        <r>
          <rPr>
            <sz val="9"/>
            <color indexed="81"/>
            <rFont val="ＭＳ Ｐゴシック"/>
            <family val="3"/>
            <charset val="128"/>
          </rPr>
          <t xml:space="preserve">西暦年を数字だけ入力してください。
</t>
        </r>
      </text>
    </comment>
    <comment ref="C6" authorId="0" shapeId="0" xr:uid="{00000000-0006-0000-0000-000003000000}">
      <text>
        <r>
          <rPr>
            <b/>
            <sz val="9"/>
            <color indexed="81"/>
            <rFont val="ＭＳ Ｐゴシック"/>
            <family val="3"/>
            <charset val="128"/>
          </rPr>
          <t>月を数字だけ入力してください。</t>
        </r>
      </text>
    </comment>
  </commentList>
</comments>
</file>

<file path=xl/sharedStrings.xml><?xml version="1.0" encoding="utf-8"?>
<sst xmlns="http://schemas.openxmlformats.org/spreadsheetml/2006/main" count="15" uniqueCount="15">
  <si>
    <t>土</t>
  </si>
  <si>
    <t>日</t>
  </si>
  <si>
    <t>西暦</t>
    <rPh sb="0" eb="2">
      <t>セイレキ</t>
    </rPh>
    <phoneticPr fontId="2"/>
  </si>
  <si>
    <t>月</t>
    <rPh sb="0" eb="1">
      <t>ツキ</t>
    </rPh>
    <phoneticPr fontId="2"/>
  </si>
  <si>
    <t>日</t>
    <rPh sb="0" eb="1">
      <t>ニチ</t>
    </rPh>
    <phoneticPr fontId="2"/>
  </si>
  <si>
    <t>日付</t>
    <rPh sb="0" eb="2">
      <t>ヒヅケ</t>
    </rPh>
    <phoneticPr fontId="2"/>
  </si>
  <si>
    <t>曜日</t>
    <rPh sb="0" eb="2">
      <t>ヨウビ</t>
    </rPh>
    <phoneticPr fontId="2"/>
  </si>
  <si>
    <t>名称</t>
    <rPh sb="0" eb="2">
      <t>メイショウ</t>
    </rPh>
    <phoneticPr fontId="2"/>
  </si>
  <si>
    <t>休日区分</t>
    <rPh sb="0" eb="2">
      <t>キュウジツ</t>
    </rPh>
    <rPh sb="2" eb="4">
      <t>クブン</t>
    </rPh>
    <phoneticPr fontId="2"/>
  </si>
  <si>
    <t>赤色</t>
    <rPh sb="0" eb="2">
      <t>アカイロ</t>
    </rPh>
    <phoneticPr fontId="2"/>
  </si>
  <si>
    <t>青色</t>
    <rPh sb="0" eb="2">
      <t>アオイロ</t>
    </rPh>
    <phoneticPr fontId="2"/>
  </si>
  <si>
    <t>年間予定表</t>
    <rPh sb="0" eb="2">
      <t>ネンカン</t>
    </rPh>
    <rPh sb="2" eb="4">
      <t>ヨテイ</t>
    </rPh>
    <rPh sb="4" eb="5">
      <t>ヒョウ</t>
    </rPh>
    <phoneticPr fontId="2"/>
  </si>
  <si>
    <t>スケテン for Excel By しら</t>
    <phoneticPr fontId="2"/>
  </si>
  <si>
    <t>今すぐ業務効率化できるワード・エクセル研修を行っています！</t>
    <rPh sb="0" eb="1">
      <t>イマ</t>
    </rPh>
    <rPh sb="3" eb="5">
      <t>ギョウム</t>
    </rPh>
    <rPh sb="5" eb="8">
      <t>コウリツカ</t>
    </rPh>
    <rPh sb="19" eb="21">
      <t>ケンシュウ</t>
    </rPh>
    <rPh sb="22" eb="23">
      <t>オコナ</t>
    </rPh>
    <phoneticPr fontId="2"/>
  </si>
  <si>
    <t>【大好評】シフト表作成や勤怠計算の効率化も承ります。</t>
    <rPh sb="1" eb="4">
      <t>ダイコウヒョウ</t>
    </rPh>
    <rPh sb="8" eb="9">
      <t>ヒョウ</t>
    </rPh>
    <rPh sb="9" eb="11">
      <t>サクセイ</t>
    </rPh>
    <rPh sb="12" eb="14">
      <t>キンタイ</t>
    </rPh>
    <rPh sb="14" eb="16">
      <t>ケイサン</t>
    </rPh>
    <rPh sb="17" eb="20">
      <t>コウリツカ</t>
    </rPh>
    <rPh sb="21" eb="22">
      <t>ウケタマワ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</si>
</sst>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 &quot;月&quot;"/>
    <numFmt numFmtId="177" formatCode="yyyy/mm/dd"/>
    <numFmt numFmtId="178" formatCode="d"/>
  </numFmts>
  <fonts count="19" x14ac:knownFonts="1">
    <font>
      <sz val="11"/>
      <name val="ＭＳ Ｐゴシック"/>
      <family val="3"/>
      <charset val="128"/>
    </font>
    <font>
      <sz val="11"/>
      <name val="ＭＳ Ｐゴシック"/>
      <family val="3"/>
      <charset val="128"/>
    </font>
    <font>
      <sz val="6"/>
      <name val="ＭＳ Ｐゴシック"/>
      <family val="3"/>
      <charset val="128"/>
    </font>
    <font>
      <b/>
      <sz val="9"/>
      <color indexed="81"/>
      <name val="ＭＳ Ｐゴシック"/>
      <family val="3"/>
      <charset val="128"/>
    </font>
    <font>
      <sz val="9"/>
      <name val="ＭＳ Ｐゴシック"/>
      <family val="3"/>
      <charset val="128"/>
    </font>
    <font>
      <b/>
      <sz val="9"/>
      <name val="ＭＳ Ｐゴシック"/>
      <family val="3"/>
      <charset val="128"/>
    </font>
    <font>
      <sz val="9"/>
      <color indexed="81"/>
      <name val="ＭＳ Ｐゴシック"/>
      <family val="3"/>
      <charset val="128"/>
    </font>
    <font>
      <sz val="8"/>
      <color indexed="55"/>
      <name val="ＭＳ Ｐゴシック"/>
      <family val="3"/>
      <charset val="128"/>
    </font>
    <font>
      <u/>
      <sz val="11"/>
      <color indexed="12"/>
      <name val="ＭＳ Ｐゴシック"/>
      <family val="3"/>
      <charset val="128"/>
    </font>
    <font>
      <sz val="18"/>
      <name val="ＭＳ Ｐゴシック"/>
      <family val="3"/>
      <charset val="128"/>
    </font>
    <font>
      <b/>
      <sz val="16"/>
      <name val="Impact"/>
      <family val="2"/>
    </font>
    <font>
      <b/>
      <sz val="12"/>
      <name val="Impact"/>
      <family val="2"/>
    </font>
    <font>
      <sz val="16"/>
      <name val="ＭＳ Ｐゴシック"/>
      <family val="3"/>
      <charset val="128"/>
    </font>
    <font>
      <u/>
      <sz val="11"/>
      <color indexed="23"/>
      <name val="ＭＳ Ｐゴシック"/>
      <family val="3"/>
      <charset val="128"/>
    </font>
    <font>
      <sz val="12"/>
      <color indexed="23"/>
      <name val="Impact"/>
      <family val="2"/>
    </font>
    <font>
      <sz val="11"/>
      <color indexed="23"/>
      <name val="ＭＳ Ｐゴシック"/>
      <family val="3"/>
      <charset val="128"/>
    </font>
    <font>
      <u/>
      <sz val="11"/>
      <name val="ＭＳ Ｐゴシック"/>
      <family val="3"/>
      <charset val="128"/>
    </font>
    <font>
      <b/>
      <u/>
      <sz val="11"/>
      <color indexed="12"/>
      <name val="ＭＳ Ｐゴシック"/>
      <family val="3"/>
      <charset val="128"/>
    </font>
    <font>
      <sz val="11"/>
      <color theme="1" tint="0.499984740745262"/>
      <name val="ＭＳ Ｐゴシック"/>
      <family val="3"/>
      <charset val="128"/>
    </font>
  </fonts>
  <fills count="4">
    <fill>
      <patternFill patternType="none"/>
    </fill>
    <fill>
      <patternFill patternType="gray125"/>
    </fill>
    <fill>
      <patternFill patternType="solid">
        <fgColor indexed="43"/>
        <bgColor indexed="64"/>
      </patternFill>
    </fill>
    <fill>
      <patternFill patternType="solid">
        <fgColor indexed="4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right style="hair">
        <color indexed="64"/>
      </right>
      <top/>
      <bottom/>
      <diagonal/>
    </border>
    <border>
      <left/>
      <right/>
      <top style="thin">
        <color indexed="64"/>
      </top>
      <bottom/>
      <diagonal/>
    </border>
    <border>
      <left style="thin">
        <color indexed="64"/>
      </left>
      <right/>
      <top style="hair">
        <color indexed="64"/>
      </top>
      <bottom/>
      <diagonal/>
    </border>
    <border>
      <left/>
      <right style="hair">
        <color indexed="64"/>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diagonal/>
    </border>
    <border>
      <left/>
      <right/>
      <top style="thin">
        <color indexed="64"/>
      </top>
      <bottom style="thin">
        <color indexed="64"/>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38" fontId="1" fillId="0" borderId="0" applyFont="0" applyFill="0" applyBorder="0" applyAlignment="0" applyProtection="0">
      <alignment vertical="center"/>
    </xf>
  </cellStyleXfs>
  <cellXfs count="63">
    <xf numFmtId="0" fontId="0" fillId="0" borderId="0" xfId="0">
      <alignment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4" fillId="0" borderId="0" xfId="0" applyFont="1" applyAlignment="1">
      <alignment horizontal="center" vertical="center"/>
    </xf>
    <xf numFmtId="49" fontId="4" fillId="0" borderId="0" xfId="0" applyNumberFormat="1" applyFont="1">
      <alignment vertical="center"/>
    </xf>
    <xf numFmtId="49" fontId="4" fillId="0" borderId="0" xfId="0" applyNumberFormat="1" applyFont="1" applyAlignment="1">
      <alignment horizontal="center" vertical="center"/>
    </xf>
    <xf numFmtId="0" fontId="4" fillId="0" borderId="0" xfId="0" applyFont="1">
      <alignment vertical="center"/>
    </xf>
    <xf numFmtId="38" fontId="5" fillId="3" borderId="1" xfId="2" applyFont="1" applyFill="1" applyBorder="1" applyAlignment="1">
      <alignment horizontal="center" vertical="center"/>
    </xf>
    <xf numFmtId="177"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49" fontId="5" fillId="3" borderId="1" xfId="0" applyNumberFormat="1" applyFont="1" applyFill="1" applyBorder="1" applyAlignment="1">
      <alignment horizontal="center" vertical="center"/>
    </xf>
    <xf numFmtId="0" fontId="4" fillId="0" borderId="2" xfId="0" applyFont="1" applyBorder="1" applyAlignment="1">
      <alignment horizontal="center" vertical="center"/>
    </xf>
    <xf numFmtId="38" fontId="4" fillId="0" borderId="3" xfId="2" applyFont="1" applyBorder="1" applyAlignment="1" applyProtection="1">
      <alignment horizontal="right" vertical="center"/>
      <protection locked="0"/>
    </xf>
    <xf numFmtId="177" fontId="4" fillId="0" borderId="3" xfId="0" applyNumberFormat="1" applyFont="1" applyBorder="1" applyAlignment="1">
      <alignment horizontal="center" vertical="center"/>
    </xf>
    <xf numFmtId="49" fontId="4" fillId="0" borderId="3" xfId="0" applyNumberFormat="1" applyFont="1" applyBorder="1" applyProtection="1">
      <alignment vertical="center"/>
      <protection locked="0"/>
    </xf>
    <xf numFmtId="49" fontId="4" fillId="0" borderId="3" xfId="0" applyNumberFormat="1" applyFont="1" applyBorder="1" applyAlignment="1" applyProtection="1">
      <alignment horizontal="center" vertical="center"/>
      <protection locked="0"/>
    </xf>
    <xf numFmtId="38" fontId="4" fillId="0" borderId="0" xfId="2" applyFont="1" applyAlignment="1">
      <alignment horizontal="right" vertical="center"/>
    </xf>
    <xf numFmtId="177" fontId="4" fillId="0" borderId="0" xfId="0" applyNumberFormat="1" applyFont="1" applyAlignment="1">
      <alignment horizontal="center" vertical="center"/>
    </xf>
    <xf numFmtId="0" fontId="9" fillId="0" borderId="0" xfId="0" applyFont="1" applyProtection="1">
      <alignment vertical="center"/>
      <protection locked="0"/>
    </xf>
    <xf numFmtId="176" fontId="10" fillId="0" borderId="4" xfId="0" applyNumberFormat="1" applyFont="1" applyBorder="1" applyAlignment="1">
      <alignment horizontal="center" vertical="center"/>
    </xf>
    <xf numFmtId="176" fontId="10" fillId="0" borderId="4" xfId="0" applyNumberFormat="1" applyFont="1" applyBorder="1" applyAlignment="1" applyProtection="1">
      <alignment horizontal="center" vertical="center"/>
      <protection locked="0"/>
    </xf>
    <xf numFmtId="178" fontId="11" fillId="0" borderId="5" xfId="0" applyNumberFormat="1" applyFont="1" applyBorder="1" applyAlignment="1"/>
    <xf numFmtId="0" fontId="4" fillId="0" borderId="6" xfId="0" applyFont="1" applyBorder="1" applyAlignment="1"/>
    <xf numFmtId="0" fontId="12" fillId="0" borderId="0" xfId="0" applyFont="1" applyProtection="1">
      <alignment vertical="center"/>
      <protection locked="0"/>
    </xf>
    <xf numFmtId="38" fontId="4" fillId="3" borderId="4" xfId="2" applyFont="1" applyFill="1" applyBorder="1" applyAlignment="1">
      <alignment horizontal="center" vertical="center"/>
    </xf>
    <xf numFmtId="38" fontId="4" fillId="0" borderId="0" xfId="2" applyFont="1" applyBorder="1" applyAlignment="1" applyProtection="1">
      <alignment horizontal="right" vertical="center"/>
      <protection locked="0"/>
    </xf>
    <xf numFmtId="177" fontId="4" fillId="0" borderId="0" xfId="0" applyNumberFormat="1" applyFont="1" applyBorder="1" applyAlignment="1">
      <alignment horizontal="center" vertical="center"/>
    </xf>
    <xf numFmtId="0" fontId="4" fillId="0" borderId="0" xfId="0" applyFont="1" applyBorder="1" applyAlignment="1">
      <alignment horizontal="center" vertical="center"/>
    </xf>
    <xf numFmtId="49" fontId="4" fillId="0" borderId="0" xfId="0" applyNumberFormat="1" applyFont="1" applyBorder="1" applyProtection="1">
      <alignment vertical="center"/>
      <protection locked="0"/>
    </xf>
    <xf numFmtId="49" fontId="4" fillId="0" borderId="0" xfId="0" applyNumberFormat="1" applyFont="1" applyBorder="1" applyAlignment="1" applyProtection="1">
      <alignment horizontal="center" vertical="center"/>
      <protection locked="0"/>
    </xf>
    <xf numFmtId="38" fontId="4" fillId="3" borderId="7" xfId="2" applyFont="1" applyFill="1" applyBorder="1" applyAlignment="1">
      <alignment horizontal="left" vertical="center"/>
    </xf>
    <xf numFmtId="0" fontId="13" fillId="0" borderId="0" xfId="1" applyFont="1" applyFill="1" applyBorder="1" applyAlignment="1" applyProtection="1">
      <alignment horizontal="right" vertical="center"/>
    </xf>
    <xf numFmtId="178" fontId="11" fillId="0" borderId="5" xfId="0" applyNumberFormat="1" applyFont="1" applyBorder="1" applyAlignment="1" applyProtection="1"/>
    <xf numFmtId="0" fontId="4" fillId="0" borderId="6" xfId="0" applyFont="1" applyBorder="1" applyAlignment="1" applyProtection="1"/>
    <xf numFmtId="178" fontId="11" fillId="0" borderId="8" xfId="0" applyNumberFormat="1" applyFont="1" applyBorder="1" applyAlignment="1" applyProtection="1"/>
    <xf numFmtId="0" fontId="4" fillId="0" borderId="9" xfId="0" applyFont="1" applyBorder="1" applyAlignment="1" applyProtection="1"/>
    <xf numFmtId="0" fontId="4" fillId="0" borderId="10" xfId="0" applyFont="1" applyBorder="1">
      <alignment vertical="center"/>
    </xf>
    <xf numFmtId="38" fontId="4" fillId="0" borderId="3" xfId="2" applyFont="1" applyFill="1" applyBorder="1" applyAlignment="1" applyProtection="1">
      <alignment horizontal="right" vertical="center"/>
      <protection locked="0"/>
    </xf>
    <xf numFmtId="177" fontId="4" fillId="0" borderId="3" xfId="0" applyNumberFormat="1" applyFont="1" applyFill="1" applyBorder="1" applyAlignment="1">
      <alignment horizontal="center" vertical="center"/>
    </xf>
    <xf numFmtId="0" fontId="4" fillId="0" borderId="2" xfId="0" applyFont="1" applyFill="1" applyBorder="1" applyAlignment="1">
      <alignment horizontal="center" vertical="center"/>
    </xf>
    <xf numFmtId="49" fontId="4" fillId="0" borderId="3" xfId="0" applyNumberFormat="1" applyFont="1" applyFill="1" applyBorder="1" applyProtection="1">
      <alignment vertical="center"/>
      <protection locked="0"/>
    </xf>
    <xf numFmtId="49" fontId="4" fillId="0" borderId="2" xfId="0" applyNumberFormat="1" applyFont="1" applyFill="1" applyBorder="1" applyAlignment="1" applyProtection="1">
      <alignment horizontal="center" vertical="center"/>
      <protection locked="0"/>
    </xf>
    <xf numFmtId="49" fontId="4" fillId="0" borderId="3" xfId="0" applyNumberFormat="1" applyFont="1" applyFill="1" applyBorder="1" applyAlignment="1" applyProtection="1">
      <alignment horizontal="center" vertical="center"/>
      <protection locked="0"/>
    </xf>
    <xf numFmtId="0" fontId="4" fillId="0" borderId="1" xfId="2" applyNumberFormat="1" applyFont="1" applyBorder="1" applyAlignment="1">
      <alignment horizontal="center" vertical="center"/>
    </xf>
    <xf numFmtId="49" fontId="16" fillId="0" borderId="0" xfId="1" applyNumberFormat="1" applyFont="1" applyAlignment="1" applyProtection="1">
      <alignment vertical="center"/>
    </xf>
    <xf numFmtId="49" fontId="16" fillId="0" borderId="0" xfId="1" applyNumberFormat="1" applyFont="1" applyAlignment="1" applyProtection="1">
      <alignment horizontal="center" vertical="center"/>
    </xf>
    <xf numFmtId="38" fontId="4" fillId="0" borderId="2" xfId="2" applyFont="1" applyFill="1" applyBorder="1" applyAlignment="1" applyProtection="1">
      <alignment horizontal="right" vertical="center"/>
      <protection locked="0"/>
    </xf>
    <xf numFmtId="177" fontId="4" fillId="0" borderId="2" xfId="0" applyNumberFormat="1" applyFont="1" applyFill="1" applyBorder="1" applyAlignment="1">
      <alignment horizontal="center" vertical="center"/>
    </xf>
    <xf numFmtId="49" fontId="4" fillId="0" borderId="2" xfId="0" applyNumberFormat="1" applyFont="1" applyFill="1" applyBorder="1" applyProtection="1">
      <alignment vertical="center"/>
      <protection locked="0"/>
    </xf>
    <xf numFmtId="0" fontId="17" fillId="0" borderId="0" xfId="1" applyFont="1" applyAlignment="1" applyProtection="1">
      <alignment horizontal="center" vertical="center"/>
    </xf>
    <xf numFmtId="0" fontId="18" fillId="0" borderId="0" xfId="1" applyFont="1" applyAlignment="1" applyProtection="1">
      <alignment horizontal="left" vertical="center"/>
    </xf>
    <xf numFmtId="0" fontId="15" fillId="0" borderId="0" xfId="1" applyFont="1" applyFill="1" applyBorder="1" applyAlignment="1" applyProtection="1">
      <alignment horizontal="left" vertical="center"/>
    </xf>
    <xf numFmtId="0" fontId="7" fillId="0" borderId="11" xfId="0" applyFont="1" applyBorder="1" applyAlignment="1" applyProtection="1">
      <alignment vertical="center" shrinkToFit="1"/>
    </xf>
    <xf numFmtId="0" fontId="0" fillId="0" borderId="12" xfId="0" applyBorder="1" applyAlignment="1" applyProtection="1">
      <alignment vertical="center" shrinkToFit="1"/>
    </xf>
    <xf numFmtId="0" fontId="4" fillId="0" borderId="13" xfId="0" applyFont="1" applyBorder="1" applyAlignment="1" applyProtection="1">
      <alignment vertical="center" wrapText="1"/>
      <protection locked="0"/>
    </xf>
    <xf numFmtId="0" fontId="4" fillId="0" borderId="14" xfId="0" applyFont="1" applyBorder="1" applyAlignment="1" applyProtection="1">
      <alignment vertical="center" wrapText="1"/>
      <protection locked="0"/>
    </xf>
    <xf numFmtId="0" fontId="4" fillId="0" borderId="15" xfId="0" applyFont="1" applyBorder="1" applyAlignment="1" applyProtection="1">
      <alignment vertical="center" wrapText="1"/>
      <protection locked="0"/>
    </xf>
    <xf numFmtId="0" fontId="14" fillId="0" borderId="7" xfId="0" applyFont="1" applyBorder="1" applyAlignment="1">
      <alignment vertical="center"/>
    </xf>
    <xf numFmtId="0" fontId="14" fillId="0" borderId="16" xfId="0" applyFont="1" applyBorder="1" applyAlignment="1">
      <alignment vertical="center"/>
    </xf>
    <xf numFmtId="0" fontId="7" fillId="0" borderId="8" xfId="0" applyFont="1" applyBorder="1" applyAlignment="1">
      <alignment vertical="center" shrinkToFit="1"/>
    </xf>
    <xf numFmtId="0" fontId="0" fillId="0" borderId="9" xfId="0" applyBorder="1" applyAlignment="1">
      <alignment vertical="center" shrinkToFit="1"/>
    </xf>
    <xf numFmtId="0" fontId="14" fillId="0" borderId="7" xfId="0" applyFont="1" applyBorder="1" applyAlignment="1" applyProtection="1">
      <alignment horizontal="right" vertical="center"/>
      <protection locked="0"/>
    </xf>
    <xf numFmtId="0" fontId="14" fillId="0" borderId="16" xfId="0" applyFont="1" applyBorder="1" applyAlignment="1" applyProtection="1">
      <alignment horizontal="right" vertical="center"/>
      <protection locked="0"/>
    </xf>
  </cellXfs>
  <cellStyles count="3">
    <cellStyle name="ハイパーリンク" xfId="1" builtinId="8"/>
    <cellStyle name="桁区切り" xfId="2" builtinId="6"/>
    <cellStyle name="標準" xfId="0" builtinId="0"/>
  </cellStyles>
  <dxfs count="109">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u/>
        <color indexed="12"/>
      </font>
      <fill>
        <patternFill patternType="none">
          <bgColor indexed="65"/>
        </patternFill>
      </fill>
    </dxf>
    <dxf>
      <font>
        <condense val="0"/>
        <extend val="0"/>
        <u/>
        <color indexed="10"/>
      </font>
      <fill>
        <patternFill>
          <bgColor indexed="44"/>
        </patternFill>
      </fill>
    </dxf>
    <dxf>
      <font>
        <condense val="0"/>
        <extend val="0"/>
        <color indexed="9"/>
      </font>
    </dxf>
    <dxf>
      <font>
        <condense val="0"/>
        <extend val="0"/>
        <color indexed="12"/>
      </font>
      <fill>
        <patternFill patternType="none">
          <bgColor indexed="65"/>
        </patternFill>
      </fill>
    </dxf>
    <dxf>
      <font>
        <condense val="0"/>
        <extend val="0"/>
        <color indexed="10"/>
      </font>
      <fill>
        <patternFill>
          <bgColor indexed="44"/>
        </patternFill>
      </fill>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jg-rider.com/shift/index.html?utm_source=sche-tem&amp;utm_medium=excel&amp;utm_campaign=%E3%83%86%E3%83%B3%E3%83%97%E3%83%AC%E3%83%BC%E3%83%88" TargetMode="External"/><Relationship Id="rId2" Type="http://schemas.openxmlformats.org/officeDocument/2006/relationships/hyperlink" Target="http://jg-rider.com/index.html?utm_source=sche-tem&amp;utm_medium=excel&amp;utm_campaign=%E3%83%86%E3%83%B3%E3%83%97%E3%83%AC%E3%83%BC%E3%83%88" TargetMode="External"/><Relationship Id="rId1" Type="http://schemas.openxmlformats.org/officeDocument/2006/relationships/hyperlink" Target="http://siland.j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9"/>
  <sheetViews>
    <sheetView showGridLines="0" showZeros="0" tabSelected="1" workbookViewId="0">
      <selection activeCell="G4" sqref="G4"/>
    </sheetView>
  </sheetViews>
  <sheetFormatPr defaultColWidth="9" defaultRowHeight="13.5" customHeight="1" x14ac:dyDescent="0.2"/>
  <cols>
    <col min="1" max="1" width="4.6640625" style="6" customWidth="1"/>
    <col min="2" max="2" width="3.109375" style="6" customWidth="1"/>
    <col min="3" max="3" width="12.6640625" style="6" customWidth="1"/>
    <col min="4" max="4" width="4.6640625" style="6" customWidth="1"/>
    <col min="5" max="5" width="3.109375" style="6" customWidth="1"/>
    <col min="6" max="6" width="12.6640625" style="6" customWidth="1"/>
    <col min="7" max="7" width="4.6640625" style="6" customWidth="1"/>
    <col min="8" max="8" width="3.109375" style="6" customWidth="1"/>
    <col min="9" max="9" width="12.6640625" style="6" customWidth="1"/>
    <col min="10" max="10" width="4.6640625" style="6" customWidth="1"/>
    <col min="11" max="11" width="3.109375" style="6" customWidth="1"/>
    <col min="12" max="12" width="12.6640625" style="6" customWidth="1"/>
    <col min="13" max="13" width="4.6640625" style="6" customWidth="1"/>
    <col min="14" max="14" width="3.109375" style="6" customWidth="1"/>
    <col min="15" max="15" width="12.6640625" style="6" customWidth="1"/>
    <col min="16" max="16" width="4.6640625" style="6" customWidth="1"/>
    <col min="17" max="17" width="3.109375" style="6" customWidth="1"/>
    <col min="18" max="18" width="12.6640625" style="6" customWidth="1"/>
    <col min="19" max="19" width="4.6640625" style="6" customWidth="1"/>
    <col min="20" max="20" width="3.109375" style="6" customWidth="1"/>
    <col min="21" max="21" width="12.6640625" style="6" customWidth="1"/>
    <col min="22" max="22" width="4.6640625" style="6" customWidth="1"/>
    <col min="23" max="23" width="3.109375" style="6" customWidth="1"/>
    <col min="24" max="24" width="12.6640625" style="6" customWidth="1"/>
    <col min="25" max="25" width="4.6640625" style="6" customWidth="1"/>
    <col min="26" max="26" width="3.109375" style="6" customWidth="1"/>
    <col min="27" max="27" width="12.6640625" style="6" customWidth="1"/>
    <col min="28" max="28" width="4.6640625" style="6" customWidth="1"/>
    <col min="29" max="29" width="3.109375" style="6" customWidth="1"/>
    <col min="30" max="30" width="12.6640625" style="6" customWidth="1"/>
    <col min="31" max="31" width="4.6640625" style="6" customWidth="1"/>
    <col min="32" max="32" width="3.109375" style="6" customWidth="1"/>
    <col min="33" max="33" width="12.6640625" style="6" customWidth="1"/>
    <col min="34" max="34" width="4.6640625" style="6" customWidth="1"/>
    <col min="35" max="35" width="3.109375" style="6" customWidth="1"/>
    <col min="36" max="36" width="12.6640625" style="6" customWidth="1"/>
    <col min="37" max="16384" width="9" style="6"/>
  </cols>
  <sheetData>
    <row r="1" spans="1:36" ht="13.5" customHeight="1" x14ac:dyDescent="0.2">
      <c r="C1" s="1" t="s">
        <v>9</v>
      </c>
      <c r="F1" s="1" t="s">
        <v>10</v>
      </c>
      <c r="I1" s="51" t="s">
        <v>12</v>
      </c>
      <c r="L1" s="31"/>
      <c r="O1" s="31"/>
      <c r="R1" s="31"/>
      <c r="U1" s="31"/>
      <c r="X1" s="31"/>
      <c r="AA1" s="31"/>
      <c r="AD1" s="31"/>
      <c r="AG1" s="31"/>
      <c r="AJ1" s="31"/>
    </row>
    <row r="2" spans="1:36" ht="13.5" customHeight="1" x14ac:dyDescent="0.2">
      <c r="C2" s="2" t="s">
        <v>1</v>
      </c>
      <c r="F2" s="2" t="s">
        <v>0</v>
      </c>
      <c r="I2" s="50" t="s">
        <v>13</v>
      </c>
    </row>
    <row r="3" spans="1:36" ht="13.5" customHeight="1" x14ac:dyDescent="0.2">
      <c r="I3" s="50" t="s">
        <v>14</v>
      </c>
    </row>
    <row r="4" spans="1:36" ht="21.9" customHeight="1" x14ac:dyDescent="0.2">
      <c r="A4" s="23" t="s">
        <v>11</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6" spans="1:36" ht="21.9" customHeight="1" x14ac:dyDescent="0.2">
      <c r="A6" s="61">
        <v>2019</v>
      </c>
      <c r="B6" s="62"/>
      <c r="C6" s="20">
        <v>1</v>
      </c>
      <c r="D6" s="57">
        <f>YEAR(DATE(A6,C6+1,1))</f>
        <v>2019</v>
      </c>
      <c r="E6" s="58"/>
      <c r="F6" s="19">
        <f>MONTH(DATE(A6,C6+1,1))</f>
        <v>2</v>
      </c>
      <c r="G6" s="57">
        <f>YEAR(DATE(D6,F6+1,1))</f>
        <v>2019</v>
      </c>
      <c r="H6" s="58"/>
      <c r="I6" s="19">
        <f>MONTH(DATE(D6,F6+1,1))</f>
        <v>3</v>
      </c>
      <c r="J6" s="57">
        <f>YEAR(DATE(G6,I6+1,1))</f>
        <v>2019</v>
      </c>
      <c r="K6" s="58"/>
      <c r="L6" s="19">
        <f>MONTH(DATE(G6,I6+1,1))</f>
        <v>4</v>
      </c>
      <c r="M6" s="57">
        <f>YEAR(DATE(J6,L6+1,1))</f>
        <v>2019</v>
      </c>
      <c r="N6" s="58"/>
      <c r="O6" s="19">
        <f>MONTH(DATE(J6,L6+1,1))</f>
        <v>5</v>
      </c>
      <c r="P6" s="57">
        <f>YEAR(DATE(M6,O6+1,1))</f>
        <v>2019</v>
      </c>
      <c r="Q6" s="58"/>
      <c r="R6" s="19">
        <f>MONTH(DATE(M6,O6+1,1))</f>
        <v>6</v>
      </c>
      <c r="S6" s="57">
        <f>YEAR(DATE(P6,R6+1,1))</f>
        <v>2019</v>
      </c>
      <c r="T6" s="58"/>
      <c r="U6" s="19">
        <f>MONTH(DATE(P6,R6+1,1))</f>
        <v>7</v>
      </c>
      <c r="V6" s="57">
        <f>YEAR(DATE(S6,U6+1,1))</f>
        <v>2019</v>
      </c>
      <c r="W6" s="58"/>
      <c r="X6" s="19">
        <f>MONTH(DATE(S6,U6+1,1))</f>
        <v>8</v>
      </c>
      <c r="Y6" s="57">
        <f>YEAR(DATE(V6,X6+1,1))</f>
        <v>2019</v>
      </c>
      <c r="Z6" s="58"/>
      <c r="AA6" s="19">
        <f>MONTH(DATE(V6,X6+1,1))</f>
        <v>9</v>
      </c>
      <c r="AB6" s="57">
        <f>YEAR(DATE(Y6,AA6+1,1))</f>
        <v>2019</v>
      </c>
      <c r="AC6" s="58"/>
      <c r="AD6" s="19">
        <f>MONTH(DATE(Y6,AA6+1,1))</f>
        <v>10</v>
      </c>
      <c r="AE6" s="57">
        <f>YEAR(DATE(AB6,AD6+1,1))</f>
        <v>2019</v>
      </c>
      <c r="AF6" s="58"/>
      <c r="AG6" s="19">
        <f>MONTH(DATE(AB6,AD6+1,1))</f>
        <v>11</v>
      </c>
      <c r="AH6" s="57">
        <f>YEAR(DATE(AE6,AG6+1,1))</f>
        <v>2019</v>
      </c>
      <c r="AI6" s="58"/>
      <c r="AJ6" s="19">
        <f>MONTH(DATE(AE6,AG6+1,1))</f>
        <v>12</v>
      </c>
    </row>
    <row r="7" spans="1:36" ht="11.25" customHeight="1" x14ac:dyDescent="0.2">
      <c r="A7" s="59" t="str">
        <f>IF(ISNA(VLOOKUP(A8,休日,3,FALSE)),"",VLOOKUP(A8,休日,3,FALSE))</f>
        <v/>
      </c>
      <c r="B7" s="60"/>
      <c r="C7" s="56"/>
      <c r="D7" s="59" t="str">
        <f>IF(ISNA(VLOOKUP(D8,休日,3,FALSE)),"",VLOOKUP(D8,休日,3,FALSE))</f>
        <v/>
      </c>
      <c r="E7" s="60"/>
      <c r="F7" s="56"/>
      <c r="G7" s="59" t="str">
        <f>IF(ISNA(VLOOKUP(G8,休日,3,FALSE)),"",VLOOKUP(G8,休日,3,FALSE))</f>
        <v/>
      </c>
      <c r="H7" s="60"/>
      <c r="I7" s="56"/>
      <c r="J7" s="59" t="str">
        <f>IF(ISNA(VLOOKUP(J8,休日,3,FALSE)),"",VLOOKUP(J8,休日,3,FALSE))</f>
        <v/>
      </c>
      <c r="K7" s="60"/>
      <c r="L7" s="56"/>
      <c r="M7" s="59" t="str">
        <f>IF(ISNA(VLOOKUP(M8,休日,3,FALSE)),"",VLOOKUP(M8,休日,3,FALSE))</f>
        <v/>
      </c>
      <c r="N7" s="60"/>
      <c r="O7" s="56"/>
      <c r="P7" s="59" t="str">
        <f>IF(ISNA(VLOOKUP(P8,休日,3,FALSE)),"",VLOOKUP(P8,休日,3,FALSE))</f>
        <v/>
      </c>
      <c r="Q7" s="60"/>
      <c r="R7" s="56"/>
      <c r="S7" s="59" t="str">
        <f>IF(ISNA(VLOOKUP(S8,休日,3,FALSE)),"",VLOOKUP(S8,休日,3,FALSE))</f>
        <v/>
      </c>
      <c r="T7" s="60"/>
      <c r="U7" s="56"/>
      <c r="V7" s="59" t="str">
        <f>IF(ISNA(VLOOKUP(V8,休日,3,FALSE)),"",VLOOKUP(V8,休日,3,FALSE))</f>
        <v/>
      </c>
      <c r="W7" s="60"/>
      <c r="X7" s="56"/>
      <c r="Y7" s="59" t="str">
        <f>IF(ISNA(VLOOKUP(Y8,休日,3,FALSE)),"",VLOOKUP(Y8,休日,3,FALSE))</f>
        <v/>
      </c>
      <c r="Z7" s="60"/>
      <c r="AA7" s="56"/>
      <c r="AB7" s="59" t="str">
        <f>IF(ISNA(VLOOKUP(AB8,休日,3,FALSE)),"",VLOOKUP(AB8,休日,3,FALSE))</f>
        <v/>
      </c>
      <c r="AC7" s="60"/>
      <c r="AD7" s="56"/>
      <c r="AE7" s="59" t="str">
        <f>IF(ISNA(VLOOKUP(AE8,休日,3,FALSE)),"",VLOOKUP(AE8,休日,3,FALSE))</f>
        <v/>
      </c>
      <c r="AF7" s="60"/>
      <c r="AG7" s="56"/>
      <c r="AH7" s="59" t="str">
        <f>IF(ISNA(VLOOKUP(AH8,休日,3,FALSE)),"",VLOOKUP(AH8,休日,3,FALSE))</f>
        <v/>
      </c>
      <c r="AI7" s="60"/>
      <c r="AJ7" s="56"/>
    </row>
    <row r="8" spans="1:36" ht="18" customHeight="1" x14ac:dyDescent="0.3">
      <c r="A8" s="21">
        <f>DATE(A$6,C$6,1)</f>
        <v>43466</v>
      </c>
      <c r="B8" s="22" t="str">
        <f>TEXT(A8,"aaa")</f>
        <v>火</v>
      </c>
      <c r="C8" s="55"/>
      <c r="D8" s="21">
        <f>DATE(D$6,F$6,1)</f>
        <v>43497</v>
      </c>
      <c r="E8" s="22" t="str">
        <f>TEXT(D8,"aaa")</f>
        <v>金</v>
      </c>
      <c r="F8" s="55"/>
      <c r="G8" s="21">
        <f>DATE(G$6,I$6,1)</f>
        <v>43525</v>
      </c>
      <c r="H8" s="22" t="str">
        <f>TEXT(G8,"aaa")</f>
        <v>金</v>
      </c>
      <c r="I8" s="55"/>
      <c r="J8" s="21">
        <f>DATE(J$6,L$6,1)</f>
        <v>43556</v>
      </c>
      <c r="K8" s="22" t="str">
        <f>TEXT(J8,"aaa")</f>
        <v>月</v>
      </c>
      <c r="L8" s="55"/>
      <c r="M8" s="21">
        <f>DATE(M$6,O$6,1)</f>
        <v>43586</v>
      </c>
      <c r="N8" s="22" t="str">
        <f>TEXT(M8,"aaa")</f>
        <v>水</v>
      </c>
      <c r="O8" s="55"/>
      <c r="P8" s="21">
        <f>DATE(P$6,R$6,1)</f>
        <v>43617</v>
      </c>
      <c r="Q8" s="22" t="str">
        <f>TEXT(P8,"aaa")</f>
        <v>土</v>
      </c>
      <c r="R8" s="55"/>
      <c r="S8" s="21">
        <f>DATE(S$6,U$6,1)</f>
        <v>43647</v>
      </c>
      <c r="T8" s="22" t="str">
        <f>TEXT(S8,"aaa")</f>
        <v>月</v>
      </c>
      <c r="U8" s="55"/>
      <c r="V8" s="21">
        <f>DATE(V$6,X$6,1)</f>
        <v>43678</v>
      </c>
      <c r="W8" s="22" t="str">
        <f>TEXT(V8,"aaa")</f>
        <v>木</v>
      </c>
      <c r="X8" s="55"/>
      <c r="Y8" s="21">
        <f>DATE(Y$6,AA$6,1)</f>
        <v>43709</v>
      </c>
      <c r="Z8" s="22" t="str">
        <f>TEXT(Y8,"aaa")</f>
        <v>日</v>
      </c>
      <c r="AA8" s="55"/>
      <c r="AB8" s="21">
        <f>DATE(AB$6,AD$6,1)</f>
        <v>43739</v>
      </c>
      <c r="AC8" s="22" t="str">
        <f>TEXT(AB8,"aaa")</f>
        <v>火</v>
      </c>
      <c r="AD8" s="55"/>
      <c r="AE8" s="21">
        <f>DATE(AE$6,AG$6,1)</f>
        <v>43770</v>
      </c>
      <c r="AF8" s="22" t="str">
        <f>TEXT(AE8,"aaa")</f>
        <v>金</v>
      </c>
      <c r="AG8" s="55"/>
      <c r="AH8" s="21">
        <f>DATE(AH$6,AJ$6,1)</f>
        <v>43800</v>
      </c>
      <c r="AI8" s="22" t="str">
        <f>TEXT(AH8,"aaa")</f>
        <v>日</v>
      </c>
      <c r="AJ8" s="55"/>
    </row>
    <row r="9" spans="1:36" ht="11.25" customHeight="1" x14ac:dyDescent="0.2">
      <c r="A9" s="52" t="str">
        <f>IF(ISNA(VLOOKUP(A10,休日,3,FALSE)),"",VLOOKUP(A10,休日,3,FALSE))</f>
        <v/>
      </c>
      <c r="B9" s="53"/>
      <c r="C9" s="54"/>
      <c r="D9" s="52" t="str">
        <f>IF(ISNA(VLOOKUP(D10,休日,3,FALSE)),"",VLOOKUP(D10,休日,3,FALSE))</f>
        <v/>
      </c>
      <c r="E9" s="53"/>
      <c r="F9" s="54"/>
      <c r="G9" s="52" t="str">
        <f>IF(ISNA(VLOOKUP(G10,休日,3,FALSE)),"",VLOOKUP(G10,休日,3,FALSE))</f>
        <v/>
      </c>
      <c r="H9" s="53"/>
      <c r="I9" s="54"/>
      <c r="J9" s="52" t="str">
        <f>IF(ISNA(VLOOKUP(J10,休日,3,FALSE)),"",VLOOKUP(J10,休日,3,FALSE))</f>
        <v/>
      </c>
      <c r="K9" s="53"/>
      <c r="L9" s="54"/>
      <c r="M9" s="52" t="str">
        <f>IF(ISNA(VLOOKUP(M10,休日,3,FALSE)),"",VLOOKUP(M10,休日,3,FALSE))</f>
        <v/>
      </c>
      <c r="N9" s="53"/>
      <c r="O9" s="54"/>
      <c r="P9" s="52" t="str">
        <f>IF(ISNA(VLOOKUP(P10,休日,3,FALSE)),"",VLOOKUP(P10,休日,3,FALSE))</f>
        <v/>
      </c>
      <c r="Q9" s="53"/>
      <c r="R9" s="54"/>
      <c r="S9" s="52" t="str">
        <f>IF(ISNA(VLOOKUP(S10,休日,3,FALSE)),"",VLOOKUP(S10,休日,3,FALSE))</f>
        <v/>
      </c>
      <c r="T9" s="53"/>
      <c r="U9" s="54"/>
      <c r="V9" s="52" t="str">
        <f>IF(ISNA(VLOOKUP(V10,休日,3,FALSE)),"",VLOOKUP(V10,休日,3,FALSE))</f>
        <v/>
      </c>
      <c r="W9" s="53"/>
      <c r="X9" s="54"/>
      <c r="Y9" s="52" t="str">
        <f>IF(ISNA(VLOOKUP(Y10,休日,3,FALSE)),"",VLOOKUP(Y10,休日,3,FALSE))</f>
        <v/>
      </c>
      <c r="Z9" s="53"/>
      <c r="AA9" s="54"/>
      <c r="AB9" s="52" t="str">
        <f>IF(ISNA(VLOOKUP(AB10,休日,3,FALSE)),"",VLOOKUP(AB10,休日,3,FALSE))</f>
        <v/>
      </c>
      <c r="AC9" s="53"/>
      <c r="AD9" s="54"/>
      <c r="AE9" s="52" t="str">
        <f>IF(ISNA(VLOOKUP(AE10,休日,3,FALSE)),"",VLOOKUP(AE10,休日,3,FALSE))</f>
        <v/>
      </c>
      <c r="AF9" s="53"/>
      <c r="AG9" s="54"/>
      <c r="AH9" s="52" t="str">
        <f>IF(ISNA(VLOOKUP(AH10,休日,3,FALSE)),"",VLOOKUP(AH10,休日,3,FALSE))</f>
        <v/>
      </c>
      <c r="AI9" s="53"/>
      <c r="AJ9" s="54"/>
    </row>
    <row r="10" spans="1:36" ht="18" customHeight="1" x14ac:dyDescent="0.3">
      <c r="A10" s="32">
        <f>A8+1</f>
        <v>43467</v>
      </c>
      <c r="B10" s="33" t="str">
        <f>TEXT(A10,"aaa")</f>
        <v>水</v>
      </c>
      <c r="C10" s="55"/>
      <c r="D10" s="32">
        <f>D8+1</f>
        <v>43498</v>
      </c>
      <c r="E10" s="33" t="str">
        <f>TEXT(D10,"aaa")</f>
        <v>土</v>
      </c>
      <c r="F10" s="55"/>
      <c r="G10" s="32">
        <f>G8+1</f>
        <v>43526</v>
      </c>
      <c r="H10" s="33" t="str">
        <f>TEXT(G10,"aaa")</f>
        <v>土</v>
      </c>
      <c r="I10" s="55"/>
      <c r="J10" s="32">
        <f>J8+1</f>
        <v>43557</v>
      </c>
      <c r="K10" s="33" t="str">
        <f>TEXT(J10,"aaa")</f>
        <v>火</v>
      </c>
      <c r="L10" s="55"/>
      <c r="M10" s="32">
        <f>M8+1</f>
        <v>43587</v>
      </c>
      <c r="N10" s="33" t="str">
        <f>TEXT(M10,"aaa")</f>
        <v>木</v>
      </c>
      <c r="O10" s="55"/>
      <c r="P10" s="32">
        <f>P8+1</f>
        <v>43618</v>
      </c>
      <c r="Q10" s="33" t="str">
        <f>TEXT(P10,"aaa")</f>
        <v>日</v>
      </c>
      <c r="R10" s="55"/>
      <c r="S10" s="32">
        <f>S8+1</f>
        <v>43648</v>
      </c>
      <c r="T10" s="33" t="str">
        <f>TEXT(S10,"aaa")</f>
        <v>火</v>
      </c>
      <c r="U10" s="55"/>
      <c r="V10" s="32">
        <f>V8+1</f>
        <v>43679</v>
      </c>
      <c r="W10" s="33" t="str">
        <f>TEXT(V10,"aaa")</f>
        <v>金</v>
      </c>
      <c r="X10" s="55"/>
      <c r="Y10" s="32">
        <f>Y8+1</f>
        <v>43710</v>
      </c>
      <c r="Z10" s="33" t="str">
        <f>TEXT(Y10,"aaa")</f>
        <v>月</v>
      </c>
      <c r="AA10" s="55"/>
      <c r="AB10" s="32">
        <f>AB8+1</f>
        <v>43740</v>
      </c>
      <c r="AC10" s="33" t="str">
        <f>TEXT(AB10,"aaa")</f>
        <v>水</v>
      </c>
      <c r="AD10" s="55"/>
      <c r="AE10" s="32">
        <f>AE8+1</f>
        <v>43771</v>
      </c>
      <c r="AF10" s="33" t="str">
        <f>TEXT(AE10,"aaa")</f>
        <v>土</v>
      </c>
      <c r="AG10" s="55"/>
      <c r="AH10" s="32">
        <f>AH8+1</f>
        <v>43801</v>
      </c>
      <c r="AI10" s="33" t="str">
        <f>TEXT(AH10,"aaa")</f>
        <v>月</v>
      </c>
      <c r="AJ10" s="55"/>
    </row>
    <row r="11" spans="1:36" ht="11.25" customHeight="1" x14ac:dyDescent="0.2">
      <c r="A11" s="52" t="str">
        <f>IF(ISNA(VLOOKUP(A12,休日,3,FALSE)),"",VLOOKUP(A12,休日,3,FALSE))</f>
        <v/>
      </c>
      <c r="B11" s="53"/>
      <c r="C11" s="54"/>
      <c r="D11" s="52" t="str">
        <f>IF(ISNA(VLOOKUP(D12,休日,3,FALSE)),"",VLOOKUP(D12,休日,3,FALSE))</f>
        <v/>
      </c>
      <c r="E11" s="53"/>
      <c r="F11" s="54"/>
      <c r="G11" s="52" t="str">
        <f>IF(ISNA(VLOOKUP(G12,休日,3,FALSE)),"",VLOOKUP(G12,休日,3,FALSE))</f>
        <v/>
      </c>
      <c r="H11" s="53"/>
      <c r="I11" s="54"/>
      <c r="J11" s="52" t="str">
        <f>IF(ISNA(VLOOKUP(J12,休日,3,FALSE)),"",VLOOKUP(J12,休日,3,FALSE))</f>
        <v/>
      </c>
      <c r="K11" s="53"/>
      <c r="L11" s="54"/>
      <c r="M11" s="52" t="str">
        <f>IF(ISNA(VLOOKUP(M12,休日,3,FALSE)),"",VLOOKUP(M12,休日,3,FALSE))</f>
        <v/>
      </c>
      <c r="N11" s="53"/>
      <c r="O11" s="54"/>
      <c r="P11" s="52" t="str">
        <f>IF(ISNA(VLOOKUP(P12,休日,3,FALSE)),"",VLOOKUP(P12,休日,3,FALSE))</f>
        <v/>
      </c>
      <c r="Q11" s="53"/>
      <c r="R11" s="54"/>
      <c r="S11" s="52" t="str">
        <f>IF(ISNA(VLOOKUP(S12,休日,3,FALSE)),"",VLOOKUP(S12,休日,3,FALSE))</f>
        <v/>
      </c>
      <c r="T11" s="53"/>
      <c r="U11" s="54"/>
      <c r="V11" s="52" t="str">
        <f>IF(ISNA(VLOOKUP(V12,休日,3,FALSE)),"",VLOOKUP(V12,休日,3,FALSE))</f>
        <v/>
      </c>
      <c r="W11" s="53"/>
      <c r="X11" s="54"/>
      <c r="Y11" s="52" t="str">
        <f>IF(ISNA(VLOOKUP(Y12,休日,3,FALSE)),"",VLOOKUP(Y12,休日,3,FALSE))</f>
        <v/>
      </c>
      <c r="Z11" s="53"/>
      <c r="AA11" s="54"/>
      <c r="AB11" s="52" t="str">
        <f>IF(ISNA(VLOOKUP(AB12,休日,3,FALSE)),"",VLOOKUP(AB12,休日,3,FALSE))</f>
        <v/>
      </c>
      <c r="AC11" s="53"/>
      <c r="AD11" s="54"/>
      <c r="AE11" s="52" t="str">
        <f>IF(ISNA(VLOOKUP(AE12,休日,3,FALSE)),"",VLOOKUP(AE12,休日,3,FALSE))</f>
        <v/>
      </c>
      <c r="AF11" s="53"/>
      <c r="AG11" s="54"/>
      <c r="AH11" s="52" t="str">
        <f>IF(ISNA(VLOOKUP(AH12,休日,3,FALSE)),"",VLOOKUP(AH12,休日,3,FALSE))</f>
        <v/>
      </c>
      <c r="AI11" s="53"/>
      <c r="AJ11" s="54"/>
    </row>
    <row r="12" spans="1:36" ht="18" customHeight="1" x14ac:dyDescent="0.3">
      <c r="A12" s="32">
        <f>A10+1</f>
        <v>43468</v>
      </c>
      <c r="B12" s="33" t="str">
        <f>TEXT(A12,"aaa")</f>
        <v>木</v>
      </c>
      <c r="C12" s="55"/>
      <c r="D12" s="32">
        <f>D10+1</f>
        <v>43499</v>
      </c>
      <c r="E12" s="33" t="str">
        <f>TEXT(D12,"aaa")</f>
        <v>日</v>
      </c>
      <c r="F12" s="55"/>
      <c r="G12" s="32">
        <f>G10+1</f>
        <v>43527</v>
      </c>
      <c r="H12" s="33" t="str">
        <f>TEXT(G12,"aaa")</f>
        <v>日</v>
      </c>
      <c r="I12" s="55"/>
      <c r="J12" s="32">
        <f>J10+1</f>
        <v>43558</v>
      </c>
      <c r="K12" s="33" t="str">
        <f>TEXT(J12,"aaa")</f>
        <v>水</v>
      </c>
      <c r="L12" s="55"/>
      <c r="M12" s="32">
        <f>M10+1</f>
        <v>43588</v>
      </c>
      <c r="N12" s="33" t="str">
        <f>TEXT(M12,"aaa")</f>
        <v>金</v>
      </c>
      <c r="O12" s="55"/>
      <c r="P12" s="32">
        <f>P10+1</f>
        <v>43619</v>
      </c>
      <c r="Q12" s="33" t="str">
        <f>TEXT(P12,"aaa")</f>
        <v>月</v>
      </c>
      <c r="R12" s="55"/>
      <c r="S12" s="32">
        <f>S10+1</f>
        <v>43649</v>
      </c>
      <c r="T12" s="33" t="str">
        <f>TEXT(S12,"aaa")</f>
        <v>水</v>
      </c>
      <c r="U12" s="55"/>
      <c r="V12" s="32">
        <f>V10+1</f>
        <v>43680</v>
      </c>
      <c r="W12" s="33" t="str">
        <f>TEXT(V12,"aaa")</f>
        <v>土</v>
      </c>
      <c r="X12" s="55"/>
      <c r="Y12" s="32">
        <f>Y10+1</f>
        <v>43711</v>
      </c>
      <c r="Z12" s="33" t="str">
        <f>TEXT(Y12,"aaa")</f>
        <v>火</v>
      </c>
      <c r="AA12" s="55"/>
      <c r="AB12" s="32">
        <f>AB10+1</f>
        <v>43741</v>
      </c>
      <c r="AC12" s="33" t="str">
        <f>TEXT(AB12,"aaa")</f>
        <v>木</v>
      </c>
      <c r="AD12" s="55"/>
      <c r="AE12" s="32">
        <f>AE10+1</f>
        <v>43772</v>
      </c>
      <c r="AF12" s="33" t="str">
        <f>TEXT(AE12,"aaa")</f>
        <v>日</v>
      </c>
      <c r="AG12" s="55"/>
      <c r="AH12" s="32">
        <f>AH10+1</f>
        <v>43802</v>
      </c>
      <c r="AI12" s="33" t="str">
        <f>TEXT(AH12,"aaa")</f>
        <v>火</v>
      </c>
      <c r="AJ12" s="55"/>
    </row>
    <row r="13" spans="1:36" ht="11.25" customHeight="1" x14ac:dyDescent="0.2">
      <c r="A13" s="52" t="str">
        <f>IF(ISNA(VLOOKUP(A14,休日,3,FALSE)),"",VLOOKUP(A14,休日,3,FALSE))</f>
        <v/>
      </c>
      <c r="B13" s="53"/>
      <c r="C13" s="54"/>
      <c r="D13" s="52" t="str">
        <f>IF(ISNA(VLOOKUP(D14,休日,3,FALSE)),"",VLOOKUP(D14,休日,3,FALSE))</f>
        <v/>
      </c>
      <c r="E13" s="53"/>
      <c r="F13" s="54"/>
      <c r="G13" s="52" t="str">
        <f>IF(ISNA(VLOOKUP(G14,休日,3,FALSE)),"",VLOOKUP(G14,休日,3,FALSE))</f>
        <v/>
      </c>
      <c r="H13" s="53"/>
      <c r="I13" s="54"/>
      <c r="J13" s="52" t="str">
        <f>IF(ISNA(VLOOKUP(J14,休日,3,FALSE)),"",VLOOKUP(J14,休日,3,FALSE))</f>
        <v/>
      </c>
      <c r="K13" s="53"/>
      <c r="L13" s="54"/>
      <c r="M13" s="52" t="str">
        <f>IF(ISNA(VLOOKUP(M14,休日,3,FALSE)),"",VLOOKUP(M14,休日,3,FALSE))</f>
        <v/>
      </c>
      <c r="N13" s="53"/>
      <c r="O13" s="54"/>
      <c r="P13" s="52" t="str">
        <f>IF(ISNA(VLOOKUP(P14,休日,3,FALSE)),"",VLOOKUP(P14,休日,3,FALSE))</f>
        <v/>
      </c>
      <c r="Q13" s="53"/>
      <c r="R13" s="54"/>
      <c r="S13" s="52" t="str">
        <f>IF(ISNA(VLOOKUP(S14,休日,3,FALSE)),"",VLOOKUP(S14,休日,3,FALSE))</f>
        <v/>
      </c>
      <c r="T13" s="53"/>
      <c r="U13" s="54"/>
      <c r="V13" s="52" t="str">
        <f>IF(ISNA(VLOOKUP(V14,休日,3,FALSE)),"",VLOOKUP(V14,休日,3,FALSE))</f>
        <v/>
      </c>
      <c r="W13" s="53"/>
      <c r="X13" s="54"/>
      <c r="Y13" s="52" t="str">
        <f>IF(ISNA(VLOOKUP(Y14,休日,3,FALSE)),"",VLOOKUP(Y14,休日,3,FALSE))</f>
        <v/>
      </c>
      <c r="Z13" s="53"/>
      <c r="AA13" s="54"/>
      <c r="AB13" s="52" t="str">
        <f>IF(ISNA(VLOOKUP(AB14,休日,3,FALSE)),"",VLOOKUP(AB14,休日,3,FALSE))</f>
        <v/>
      </c>
      <c r="AC13" s="53"/>
      <c r="AD13" s="54"/>
      <c r="AE13" s="52" t="str">
        <f>IF(ISNA(VLOOKUP(AE14,休日,3,FALSE)),"",VLOOKUP(AE14,休日,3,FALSE))</f>
        <v/>
      </c>
      <c r="AF13" s="53"/>
      <c r="AG13" s="54"/>
      <c r="AH13" s="52" t="str">
        <f>IF(ISNA(VLOOKUP(AH14,休日,3,FALSE)),"",VLOOKUP(AH14,休日,3,FALSE))</f>
        <v/>
      </c>
      <c r="AI13" s="53"/>
      <c r="AJ13" s="54"/>
    </row>
    <row r="14" spans="1:36" ht="18" customHeight="1" x14ac:dyDescent="0.3">
      <c r="A14" s="32">
        <f>A12+1</f>
        <v>43469</v>
      </c>
      <c r="B14" s="33" t="str">
        <f>TEXT(A14,"aaa")</f>
        <v>金</v>
      </c>
      <c r="C14" s="55"/>
      <c r="D14" s="32">
        <f>D12+1</f>
        <v>43500</v>
      </c>
      <c r="E14" s="33" t="str">
        <f>TEXT(D14,"aaa")</f>
        <v>月</v>
      </c>
      <c r="F14" s="55"/>
      <c r="G14" s="32">
        <f>G12+1</f>
        <v>43528</v>
      </c>
      <c r="H14" s="33" t="str">
        <f>TEXT(G14,"aaa")</f>
        <v>月</v>
      </c>
      <c r="I14" s="55"/>
      <c r="J14" s="32">
        <f>J12+1</f>
        <v>43559</v>
      </c>
      <c r="K14" s="33" t="str">
        <f>TEXT(J14,"aaa")</f>
        <v>木</v>
      </c>
      <c r="L14" s="55"/>
      <c r="M14" s="32">
        <f>M12+1</f>
        <v>43589</v>
      </c>
      <c r="N14" s="33" t="str">
        <f>TEXT(M14,"aaa")</f>
        <v>土</v>
      </c>
      <c r="O14" s="55"/>
      <c r="P14" s="32">
        <f>P12+1</f>
        <v>43620</v>
      </c>
      <c r="Q14" s="33" t="str">
        <f>TEXT(P14,"aaa")</f>
        <v>火</v>
      </c>
      <c r="R14" s="55"/>
      <c r="S14" s="32">
        <f>S12+1</f>
        <v>43650</v>
      </c>
      <c r="T14" s="33" t="str">
        <f>TEXT(S14,"aaa")</f>
        <v>木</v>
      </c>
      <c r="U14" s="55"/>
      <c r="V14" s="32">
        <f>V12+1</f>
        <v>43681</v>
      </c>
      <c r="W14" s="33" t="str">
        <f>TEXT(V14,"aaa")</f>
        <v>日</v>
      </c>
      <c r="X14" s="55"/>
      <c r="Y14" s="32">
        <f>Y12+1</f>
        <v>43712</v>
      </c>
      <c r="Z14" s="33" t="str">
        <f>TEXT(Y14,"aaa")</f>
        <v>水</v>
      </c>
      <c r="AA14" s="55"/>
      <c r="AB14" s="32">
        <f>AB12+1</f>
        <v>43742</v>
      </c>
      <c r="AC14" s="33" t="str">
        <f>TEXT(AB14,"aaa")</f>
        <v>金</v>
      </c>
      <c r="AD14" s="55"/>
      <c r="AE14" s="32">
        <f>AE12+1</f>
        <v>43773</v>
      </c>
      <c r="AF14" s="33" t="str">
        <f>TEXT(AE14,"aaa")</f>
        <v>月</v>
      </c>
      <c r="AG14" s="55"/>
      <c r="AH14" s="32">
        <f>AH12+1</f>
        <v>43803</v>
      </c>
      <c r="AI14" s="33" t="str">
        <f>TEXT(AH14,"aaa")</f>
        <v>水</v>
      </c>
      <c r="AJ14" s="55"/>
    </row>
    <row r="15" spans="1:36" ht="11.25" customHeight="1" x14ac:dyDescent="0.2">
      <c r="A15" s="52" t="str">
        <f>IF(ISNA(VLOOKUP(A16,休日,3,FALSE)),"",VLOOKUP(A16,休日,3,FALSE))</f>
        <v/>
      </c>
      <c r="B15" s="53"/>
      <c r="C15" s="54"/>
      <c r="D15" s="52" t="str">
        <f>IF(ISNA(VLOOKUP(D16,休日,3,FALSE)),"",VLOOKUP(D16,休日,3,FALSE))</f>
        <v/>
      </c>
      <c r="E15" s="53"/>
      <c r="F15" s="54"/>
      <c r="G15" s="52" t="str">
        <f>IF(ISNA(VLOOKUP(G16,休日,3,FALSE)),"",VLOOKUP(G16,休日,3,FALSE))</f>
        <v/>
      </c>
      <c r="H15" s="53"/>
      <c r="I15" s="54"/>
      <c r="J15" s="52" t="str">
        <f>IF(ISNA(VLOOKUP(J16,休日,3,FALSE)),"",VLOOKUP(J16,休日,3,FALSE))</f>
        <v/>
      </c>
      <c r="K15" s="53"/>
      <c r="L15" s="54"/>
      <c r="M15" s="52" t="str">
        <f>IF(ISNA(VLOOKUP(M16,休日,3,FALSE)),"",VLOOKUP(M16,休日,3,FALSE))</f>
        <v/>
      </c>
      <c r="N15" s="53"/>
      <c r="O15" s="54"/>
      <c r="P15" s="52" t="str">
        <f>IF(ISNA(VLOOKUP(P16,休日,3,FALSE)),"",VLOOKUP(P16,休日,3,FALSE))</f>
        <v/>
      </c>
      <c r="Q15" s="53"/>
      <c r="R15" s="54"/>
      <c r="S15" s="52" t="str">
        <f>IF(ISNA(VLOOKUP(S16,休日,3,FALSE)),"",VLOOKUP(S16,休日,3,FALSE))</f>
        <v/>
      </c>
      <c r="T15" s="53"/>
      <c r="U15" s="54"/>
      <c r="V15" s="52" t="str">
        <f>IF(ISNA(VLOOKUP(V16,休日,3,FALSE)),"",VLOOKUP(V16,休日,3,FALSE))</f>
        <v/>
      </c>
      <c r="W15" s="53"/>
      <c r="X15" s="54"/>
      <c r="Y15" s="52" t="str">
        <f>IF(ISNA(VLOOKUP(Y16,休日,3,FALSE)),"",VLOOKUP(Y16,休日,3,FALSE))</f>
        <v/>
      </c>
      <c r="Z15" s="53"/>
      <c r="AA15" s="54"/>
      <c r="AB15" s="52" t="str">
        <f>IF(ISNA(VLOOKUP(AB16,休日,3,FALSE)),"",VLOOKUP(AB16,休日,3,FALSE))</f>
        <v/>
      </c>
      <c r="AC15" s="53"/>
      <c r="AD15" s="54"/>
      <c r="AE15" s="52" t="str">
        <f>IF(ISNA(VLOOKUP(AE16,休日,3,FALSE)),"",VLOOKUP(AE16,休日,3,FALSE))</f>
        <v/>
      </c>
      <c r="AF15" s="53"/>
      <c r="AG15" s="54"/>
      <c r="AH15" s="52" t="str">
        <f>IF(ISNA(VLOOKUP(AH16,休日,3,FALSE)),"",VLOOKUP(AH16,休日,3,FALSE))</f>
        <v/>
      </c>
      <c r="AI15" s="53"/>
      <c r="AJ15" s="54"/>
    </row>
    <row r="16" spans="1:36" ht="18" customHeight="1" x14ac:dyDescent="0.3">
      <c r="A16" s="32">
        <f>A14+1</f>
        <v>43470</v>
      </c>
      <c r="B16" s="33" t="str">
        <f>TEXT(A16,"aaa")</f>
        <v>土</v>
      </c>
      <c r="C16" s="55"/>
      <c r="D16" s="32">
        <f>D14+1</f>
        <v>43501</v>
      </c>
      <c r="E16" s="33" t="str">
        <f>TEXT(D16,"aaa")</f>
        <v>火</v>
      </c>
      <c r="F16" s="55"/>
      <c r="G16" s="32">
        <f>G14+1</f>
        <v>43529</v>
      </c>
      <c r="H16" s="33" t="str">
        <f>TEXT(G16,"aaa")</f>
        <v>火</v>
      </c>
      <c r="I16" s="55"/>
      <c r="J16" s="32">
        <f>J14+1</f>
        <v>43560</v>
      </c>
      <c r="K16" s="33" t="str">
        <f>TEXT(J16,"aaa")</f>
        <v>金</v>
      </c>
      <c r="L16" s="55"/>
      <c r="M16" s="32">
        <f>M14+1</f>
        <v>43590</v>
      </c>
      <c r="N16" s="33" t="str">
        <f>TEXT(M16,"aaa")</f>
        <v>日</v>
      </c>
      <c r="O16" s="55"/>
      <c r="P16" s="32">
        <f>P14+1</f>
        <v>43621</v>
      </c>
      <c r="Q16" s="33" t="str">
        <f>TEXT(P16,"aaa")</f>
        <v>水</v>
      </c>
      <c r="R16" s="55"/>
      <c r="S16" s="32">
        <f>S14+1</f>
        <v>43651</v>
      </c>
      <c r="T16" s="33" t="str">
        <f>TEXT(S16,"aaa")</f>
        <v>金</v>
      </c>
      <c r="U16" s="55"/>
      <c r="V16" s="32">
        <f>V14+1</f>
        <v>43682</v>
      </c>
      <c r="W16" s="33" t="str">
        <f>TEXT(V16,"aaa")</f>
        <v>月</v>
      </c>
      <c r="X16" s="55"/>
      <c r="Y16" s="32">
        <f>Y14+1</f>
        <v>43713</v>
      </c>
      <c r="Z16" s="33" t="str">
        <f>TEXT(Y16,"aaa")</f>
        <v>木</v>
      </c>
      <c r="AA16" s="55"/>
      <c r="AB16" s="32">
        <f>AB14+1</f>
        <v>43743</v>
      </c>
      <c r="AC16" s="33" t="str">
        <f>TEXT(AB16,"aaa")</f>
        <v>土</v>
      </c>
      <c r="AD16" s="55"/>
      <c r="AE16" s="32">
        <f>AE14+1</f>
        <v>43774</v>
      </c>
      <c r="AF16" s="33" t="str">
        <f>TEXT(AE16,"aaa")</f>
        <v>火</v>
      </c>
      <c r="AG16" s="55"/>
      <c r="AH16" s="32">
        <f>AH14+1</f>
        <v>43804</v>
      </c>
      <c r="AI16" s="33" t="str">
        <f>TEXT(AH16,"aaa")</f>
        <v>木</v>
      </c>
      <c r="AJ16" s="55"/>
    </row>
    <row r="17" spans="1:36" ht="11.25" customHeight="1" x14ac:dyDescent="0.2">
      <c r="A17" s="52" t="str">
        <f>IF(ISNA(VLOOKUP(A18,休日,3,FALSE)),"",VLOOKUP(A18,休日,3,FALSE))</f>
        <v/>
      </c>
      <c r="B17" s="53"/>
      <c r="C17" s="54"/>
      <c r="D17" s="52" t="str">
        <f>IF(ISNA(VLOOKUP(D18,休日,3,FALSE)),"",VLOOKUP(D18,休日,3,FALSE))</f>
        <v/>
      </c>
      <c r="E17" s="53"/>
      <c r="F17" s="54"/>
      <c r="G17" s="52" t="str">
        <f>IF(ISNA(VLOOKUP(G18,休日,3,FALSE)),"",VLOOKUP(G18,休日,3,FALSE))</f>
        <v/>
      </c>
      <c r="H17" s="53"/>
      <c r="I17" s="54"/>
      <c r="J17" s="52" t="str">
        <f>IF(ISNA(VLOOKUP(J18,休日,3,FALSE)),"",VLOOKUP(J18,休日,3,FALSE))</f>
        <v/>
      </c>
      <c r="K17" s="53"/>
      <c r="L17" s="54"/>
      <c r="M17" s="52" t="str">
        <f>IF(ISNA(VLOOKUP(M18,休日,3,FALSE)),"",VLOOKUP(M18,休日,3,FALSE))</f>
        <v/>
      </c>
      <c r="N17" s="53"/>
      <c r="O17" s="54"/>
      <c r="P17" s="52" t="str">
        <f>IF(ISNA(VLOOKUP(P18,休日,3,FALSE)),"",VLOOKUP(P18,休日,3,FALSE))</f>
        <v/>
      </c>
      <c r="Q17" s="53"/>
      <c r="R17" s="54"/>
      <c r="S17" s="52" t="str">
        <f>IF(ISNA(VLOOKUP(S18,休日,3,FALSE)),"",VLOOKUP(S18,休日,3,FALSE))</f>
        <v/>
      </c>
      <c r="T17" s="53"/>
      <c r="U17" s="54"/>
      <c r="V17" s="52" t="str">
        <f>IF(ISNA(VLOOKUP(V18,休日,3,FALSE)),"",VLOOKUP(V18,休日,3,FALSE))</f>
        <v/>
      </c>
      <c r="W17" s="53"/>
      <c r="X17" s="54"/>
      <c r="Y17" s="52" t="str">
        <f>IF(ISNA(VLOOKUP(Y18,休日,3,FALSE)),"",VLOOKUP(Y18,休日,3,FALSE))</f>
        <v/>
      </c>
      <c r="Z17" s="53"/>
      <c r="AA17" s="54"/>
      <c r="AB17" s="52" t="str">
        <f>IF(ISNA(VLOOKUP(AB18,休日,3,FALSE)),"",VLOOKUP(AB18,休日,3,FALSE))</f>
        <v/>
      </c>
      <c r="AC17" s="53"/>
      <c r="AD17" s="54"/>
      <c r="AE17" s="52" t="str">
        <f>IF(ISNA(VLOOKUP(AE18,休日,3,FALSE)),"",VLOOKUP(AE18,休日,3,FALSE))</f>
        <v/>
      </c>
      <c r="AF17" s="53"/>
      <c r="AG17" s="54"/>
      <c r="AH17" s="52" t="str">
        <f>IF(ISNA(VLOOKUP(AH18,休日,3,FALSE)),"",VLOOKUP(AH18,休日,3,FALSE))</f>
        <v/>
      </c>
      <c r="AI17" s="53"/>
      <c r="AJ17" s="54"/>
    </row>
    <row r="18" spans="1:36" ht="18" customHeight="1" x14ac:dyDescent="0.3">
      <c r="A18" s="32">
        <f>A16+1</f>
        <v>43471</v>
      </c>
      <c r="B18" s="33" t="str">
        <f>TEXT(A18,"aaa")</f>
        <v>日</v>
      </c>
      <c r="C18" s="55"/>
      <c r="D18" s="32">
        <f>D16+1</f>
        <v>43502</v>
      </c>
      <c r="E18" s="33" t="str">
        <f>TEXT(D18,"aaa")</f>
        <v>水</v>
      </c>
      <c r="F18" s="55"/>
      <c r="G18" s="32">
        <f>G16+1</f>
        <v>43530</v>
      </c>
      <c r="H18" s="33" t="str">
        <f>TEXT(G18,"aaa")</f>
        <v>水</v>
      </c>
      <c r="I18" s="55"/>
      <c r="J18" s="32">
        <f>J16+1</f>
        <v>43561</v>
      </c>
      <c r="K18" s="33" t="str">
        <f>TEXT(J18,"aaa")</f>
        <v>土</v>
      </c>
      <c r="L18" s="55"/>
      <c r="M18" s="32">
        <f>M16+1</f>
        <v>43591</v>
      </c>
      <c r="N18" s="33" t="str">
        <f>TEXT(M18,"aaa")</f>
        <v>月</v>
      </c>
      <c r="O18" s="55"/>
      <c r="P18" s="32">
        <f>P16+1</f>
        <v>43622</v>
      </c>
      <c r="Q18" s="33" t="str">
        <f>TEXT(P18,"aaa")</f>
        <v>木</v>
      </c>
      <c r="R18" s="55"/>
      <c r="S18" s="32">
        <f>S16+1</f>
        <v>43652</v>
      </c>
      <c r="T18" s="33" t="str">
        <f>TEXT(S18,"aaa")</f>
        <v>土</v>
      </c>
      <c r="U18" s="55"/>
      <c r="V18" s="32">
        <f>V16+1</f>
        <v>43683</v>
      </c>
      <c r="W18" s="33" t="str">
        <f>TEXT(V18,"aaa")</f>
        <v>火</v>
      </c>
      <c r="X18" s="55"/>
      <c r="Y18" s="32">
        <f>Y16+1</f>
        <v>43714</v>
      </c>
      <c r="Z18" s="33" t="str">
        <f>TEXT(Y18,"aaa")</f>
        <v>金</v>
      </c>
      <c r="AA18" s="55"/>
      <c r="AB18" s="32">
        <f>AB16+1</f>
        <v>43744</v>
      </c>
      <c r="AC18" s="33" t="str">
        <f>TEXT(AB18,"aaa")</f>
        <v>日</v>
      </c>
      <c r="AD18" s="55"/>
      <c r="AE18" s="32">
        <f>AE16+1</f>
        <v>43775</v>
      </c>
      <c r="AF18" s="33" t="str">
        <f>TEXT(AE18,"aaa")</f>
        <v>水</v>
      </c>
      <c r="AG18" s="55"/>
      <c r="AH18" s="32">
        <f>AH16+1</f>
        <v>43805</v>
      </c>
      <c r="AI18" s="33" t="str">
        <f>TEXT(AH18,"aaa")</f>
        <v>金</v>
      </c>
      <c r="AJ18" s="55"/>
    </row>
    <row r="19" spans="1:36" ht="11.25" customHeight="1" x14ac:dyDescent="0.2">
      <c r="A19" s="52" t="str">
        <f>IF(ISNA(VLOOKUP(A20,休日,3,FALSE)),"",VLOOKUP(A20,休日,3,FALSE))</f>
        <v/>
      </c>
      <c r="B19" s="53"/>
      <c r="C19" s="54"/>
      <c r="D19" s="52" t="str">
        <f>IF(ISNA(VLOOKUP(D20,休日,3,FALSE)),"",VLOOKUP(D20,休日,3,FALSE))</f>
        <v/>
      </c>
      <c r="E19" s="53"/>
      <c r="F19" s="54"/>
      <c r="G19" s="52" t="str">
        <f>IF(ISNA(VLOOKUP(G20,休日,3,FALSE)),"",VLOOKUP(G20,休日,3,FALSE))</f>
        <v/>
      </c>
      <c r="H19" s="53"/>
      <c r="I19" s="54"/>
      <c r="J19" s="52" t="str">
        <f>IF(ISNA(VLOOKUP(J20,休日,3,FALSE)),"",VLOOKUP(J20,休日,3,FALSE))</f>
        <v/>
      </c>
      <c r="K19" s="53"/>
      <c r="L19" s="54"/>
      <c r="M19" s="52" t="str">
        <f>IF(ISNA(VLOOKUP(M20,休日,3,FALSE)),"",VLOOKUP(M20,休日,3,FALSE))</f>
        <v/>
      </c>
      <c r="N19" s="53"/>
      <c r="O19" s="54"/>
      <c r="P19" s="52" t="str">
        <f>IF(ISNA(VLOOKUP(P20,休日,3,FALSE)),"",VLOOKUP(P20,休日,3,FALSE))</f>
        <v/>
      </c>
      <c r="Q19" s="53"/>
      <c r="R19" s="54"/>
      <c r="S19" s="52" t="str">
        <f>IF(ISNA(VLOOKUP(S20,休日,3,FALSE)),"",VLOOKUP(S20,休日,3,FALSE))</f>
        <v/>
      </c>
      <c r="T19" s="53"/>
      <c r="U19" s="54"/>
      <c r="V19" s="52" t="str">
        <f>IF(ISNA(VLOOKUP(V20,休日,3,FALSE)),"",VLOOKUP(V20,休日,3,FALSE))</f>
        <v/>
      </c>
      <c r="W19" s="53"/>
      <c r="X19" s="54"/>
      <c r="Y19" s="52" t="str">
        <f>IF(ISNA(VLOOKUP(Y20,休日,3,FALSE)),"",VLOOKUP(Y20,休日,3,FALSE))</f>
        <v/>
      </c>
      <c r="Z19" s="53"/>
      <c r="AA19" s="54"/>
      <c r="AB19" s="52" t="str">
        <f>IF(ISNA(VLOOKUP(AB20,休日,3,FALSE)),"",VLOOKUP(AB20,休日,3,FALSE))</f>
        <v/>
      </c>
      <c r="AC19" s="53"/>
      <c r="AD19" s="54"/>
      <c r="AE19" s="52" t="str">
        <f>IF(ISNA(VLOOKUP(AE20,休日,3,FALSE)),"",VLOOKUP(AE20,休日,3,FALSE))</f>
        <v/>
      </c>
      <c r="AF19" s="53"/>
      <c r="AG19" s="54"/>
      <c r="AH19" s="52" t="str">
        <f>IF(ISNA(VLOOKUP(AH20,休日,3,FALSE)),"",VLOOKUP(AH20,休日,3,FALSE))</f>
        <v/>
      </c>
      <c r="AI19" s="53"/>
      <c r="AJ19" s="54"/>
    </row>
    <row r="20" spans="1:36" ht="18" customHeight="1" x14ac:dyDescent="0.3">
      <c r="A20" s="32">
        <f>A18+1</f>
        <v>43472</v>
      </c>
      <c r="B20" s="33" t="str">
        <f>TEXT(A20,"aaa")</f>
        <v>月</v>
      </c>
      <c r="C20" s="55"/>
      <c r="D20" s="32">
        <f>D18+1</f>
        <v>43503</v>
      </c>
      <c r="E20" s="33" t="str">
        <f>TEXT(D20,"aaa")</f>
        <v>木</v>
      </c>
      <c r="F20" s="55"/>
      <c r="G20" s="32">
        <f>G18+1</f>
        <v>43531</v>
      </c>
      <c r="H20" s="33" t="str">
        <f>TEXT(G20,"aaa")</f>
        <v>木</v>
      </c>
      <c r="I20" s="55"/>
      <c r="J20" s="32">
        <f>J18+1</f>
        <v>43562</v>
      </c>
      <c r="K20" s="33" t="str">
        <f>TEXT(J20,"aaa")</f>
        <v>日</v>
      </c>
      <c r="L20" s="55"/>
      <c r="M20" s="32">
        <f>M18+1</f>
        <v>43592</v>
      </c>
      <c r="N20" s="33" t="str">
        <f>TEXT(M20,"aaa")</f>
        <v>火</v>
      </c>
      <c r="O20" s="55"/>
      <c r="P20" s="32">
        <f>P18+1</f>
        <v>43623</v>
      </c>
      <c r="Q20" s="33" t="str">
        <f>TEXT(P20,"aaa")</f>
        <v>金</v>
      </c>
      <c r="R20" s="55"/>
      <c r="S20" s="32">
        <f>S18+1</f>
        <v>43653</v>
      </c>
      <c r="T20" s="33" t="str">
        <f>TEXT(S20,"aaa")</f>
        <v>日</v>
      </c>
      <c r="U20" s="55"/>
      <c r="V20" s="32">
        <f>V18+1</f>
        <v>43684</v>
      </c>
      <c r="W20" s="33" t="str">
        <f>TEXT(V20,"aaa")</f>
        <v>水</v>
      </c>
      <c r="X20" s="55"/>
      <c r="Y20" s="32">
        <f>Y18+1</f>
        <v>43715</v>
      </c>
      <c r="Z20" s="33" t="str">
        <f>TEXT(Y20,"aaa")</f>
        <v>土</v>
      </c>
      <c r="AA20" s="55"/>
      <c r="AB20" s="32">
        <f>AB18+1</f>
        <v>43745</v>
      </c>
      <c r="AC20" s="33" t="str">
        <f>TEXT(AB20,"aaa")</f>
        <v>月</v>
      </c>
      <c r="AD20" s="55"/>
      <c r="AE20" s="32">
        <f>AE18+1</f>
        <v>43776</v>
      </c>
      <c r="AF20" s="33" t="str">
        <f>TEXT(AE20,"aaa")</f>
        <v>木</v>
      </c>
      <c r="AG20" s="55"/>
      <c r="AH20" s="32">
        <f>AH18+1</f>
        <v>43806</v>
      </c>
      <c r="AI20" s="33" t="str">
        <f>TEXT(AH20,"aaa")</f>
        <v>土</v>
      </c>
      <c r="AJ20" s="55"/>
    </row>
    <row r="21" spans="1:36" ht="11.25" customHeight="1" x14ac:dyDescent="0.2">
      <c r="A21" s="52" t="str">
        <f>IF(ISNA(VLOOKUP(A22,休日,3,FALSE)),"",VLOOKUP(A22,休日,3,FALSE))</f>
        <v/>
      </c>
      <c r="B21" s="53"/>
      <c r="C21" s="54"/>
      <c r="D21" s="52" t="str">
        <f>IF(ISNA(VLOOKUP(D22,休日,3,FALSE)),"",VLOOKUP(D22,休日,3,FALSE))</f>
        <v/>
      </c>
      <c r="E21" s="53"/>
      <c r="F21" s="54"/>
      <c r="G21" s="52" t="str">
        <f>IF(ISNA(VLOOKUP(G22,休日,3,FALSE)),"",VLOOKUP(G22,休日,3,FALSE))</f>
        <v/>
      </c>
      <c r="H21" s="53"/>
      <c r="I21" s="54"/>
      <c r="J21" s="52" t="str">
        <f>IF(ISNA(VLOOKUP(J22,休日,3,FALSE)),"",VLOOKUP(J22,休日,3,FALSE))</f>
        <v/>
      </c>
      <c r="K21" s="53"/>
      <c r="L21" s="54"/>
      <c r="M21" s="52" t="str">
        <f>IF(ISNA(VLOOKUP(M22,休日,3,FALSE)),"",VLOOKUP(M22,休日,3,FALSE))</f>
        <v/>
      </c>
      <c r="N21" s="53"/>
      <c r="O21" s="54"/>
      <c r="P21" s="52" t="str">
        <f>IF(ISNA(VLOOKUP(P22,休日,3,FALSE)),"",VLOOKUP(P22,休日,3,FALSE))</f>
        <v/>
      </c>
      <c r="Q21" s="53"/>
      <c r="R21" s="54"/>
      <c r="S21" s="52" t="str">
        <f>IF(ISNA(VLOOKUP(S22,休日,3,FALSE)),"",VLOOKUP(S22,休日,3,FALSE))</f>
        <v/>
      </c>
      <c r="T21" s="53"/>
      <c r="U21" s="54"/>
      <c r="V21" s="52" t="str">
        <f>IF(ISNA(VLOOKUP(V22,休日,3,FALSE)),"",VLOOKUP(V22,休日,3,FALSE))</f>
        <v/>
      </c>
      <c r="W21" s="53"/>
      <c r="X21" s="54"/>
      <c r="Y21" s="52" t="str">
        <f>IF(ISNA(VLOOKUP(Y22,休日,3,FALSE)),"",VLOOKUP(Y22,休日,3,FALSE))</f>
        <v/>
      </c>
      <c r="Z21" s="53"/>
      <c r="AA21" s="54"/>
      <c r="AB21" s="52" t="str">
        <f>IF(ISNA(VLOOKUP(AB22,休日,3,FALSE)),"",VLOOKUP(AB22,休日,3,FALSE))</f>
        <v/>
      </c>
      <c r="AC21" s="53"/>
      <c r="AD21" s="54"/>
      <c r="AE21" s="52" t="str">
        <f>IF(ISNA(VLOOKUP(AE22,休日,3,FALSE)),"",VLOOKUP(AE22,休日,3,FALSE))</f>
        <v/>
      </c>
      <c r="AF21" s="53"/>
      <c r="AG21" s="54"/>
      <c r="AH21" s="52" t="str">
        <f>IF(ISNA(VLOOKUP(AH22,休日,3,FALSE)),"",VLOOKUP(AH22,休日,3,FALSE))</f>
        <v/>
      </c>
      <c r="AI21" s="53"/>
      <c r="AJ21" s="54"/>
    </row>
    <row r="22" spans="1:36" ht="18" customHeight="1" x14ac:dyDescent="0.3">
      <c r="A22" s="32">
        <f>A20+1</f>
        <v>43473</v>
      </c>
      <c r="B22" s="33" t="str">
        <f>TEXT(A22,"aaa")</f>
        <v>火</v>
      </c>
      <c r="C22" s="55"/>
      <c r="D22" s="32">
        <f>D20+1</f>
        <v>43504</v>
      </c>
      <c r="E22" s="33" t="str">
        <f>TEXT(D22,"aaa")</f>
        <v>金</v>
      </c>
      <c r="F22" s="55"/>
      <c r="G22" s="32">
        <f>G20+1</f>
        <v>43532</v>
      </c>
      <c r="H22" s="33" t="str">
        <f>TEXT(G22,"aaa")</f>
        <v>金</v>
      </c>
      <c r="I22" s="55"/>
      <c r="J22" s="32">
        <f>J20+1</f>
        <v>43563</v>
      </c>
      <c r="K22" s="33" t="str">
        <f>TEXT(J22,"aaa")</f>
        <v>月</v>
      </c>
      <c r="L22" s="55"/>
      <c r="M22" s="32">
        <f>M20+1</f>
        <v>43593</v>
      </c>
      <c r="N22" s="33" t="str">
        <f>TEXT(M22,"aaa")</f>
        <v>水</v>
      </c>
      <c r="O22" s="55"/>
      <c r="P22" s="32">
        <f>P20+1</f>
        <v>43624</v>
      </c>
      <c r="Q22" s="33" t="str">
        <f>TEXT(P22,"aaa")</f>
        <v>土</v>
      </c>
      <c r="R22" s="55"/>
      <c r="S22" s="32">
        <f>S20+1</f>
        <v>43654</v>
      </c>
      <c r="T22" s="33" t="str">
        <f>TEXT(S22,"aaa")</f>
        <v>月</v>
      </c>
      <c r="U22" s="55"/>
      <c r="V22" s="32">
        <f>V20+1</f>
        <v>43685</v>
      </c>
      <c r="W22" s="33" t="str">
        <f>TEXT(V22,"aaa")</f>
        <v>木</v>
      </c>
      <c r="X22" s="55"/>
      <c r="Y22" s="32">
        <f>Y20+1</f>
        <v>43716</v>
      </c>
      <c r="Z22" s="33" t="str">
        <f>TEXT(Y22,"aaa")</f>
        <v>日</v>
      </c>
      <c r="AA22" s="55"/>
      <c r="AB22" s="32">
        <f>AB20+1</f>
        <v>43746</v>
      </c>
      <c r="AC22" s="33" t="str">
        <f>TEXT(AB22,"aaa")</f>
        <v>火</v>
      </c>
      <c r="AD22" s="55"/>
      <c r="AE22" s="32">
        <f>AE20+1</f>
        <v>43777</v>
      </c>
      <c r="AF22" s="33" t="str">
        <f>TEXT(AE22,"aaa")</f>
        <v>金</v>
      </c>
      <c r="AG22" s="55"/>
      <c r="AH22" s="32">
        <f>AH20+1</f>
        <v>43807</v>
      </c>
      <c r="AI22" s="33" t="str">
        <f>TEXT(AH22,"aaa")</f>
        <v>日</v>
      </c>
      <c r="AJ22" s="55"/>
    </row>
    <row r="23" spans="1:36" ht="11.25" customHeight="1" x14ac:dyDescent="0.2">
      <c r="A23" s="52" t="str">
        <f>IF(ISNA(VLOOKUP(A24,休日,3,FALSE)),"",VLOOKUP(A24,休日,3,FALSE))</f>
        <v/>
      </c>
      <c r="B23" s="53"/>
      <c r="C23" s="54"/>
      <c r="D23" s="52" t="str">
        <f>IF(ISNA(VLOOKUP(D24,休日,3,FALSE)),"",VLOOKUP(D24,休日,3,FALSE))</f>
        <v/>
      </c>
      <c r="E23" s="53"/>
      <c r="F23" s="54"/>
      <c r="G23" s="52" t="str">
        <f>IF(ISNA(VLOOKUP(G24,休日,3,FALSE)),"",VLOOKUP(G24,休日,3,FALSE))</f>
        <v/>
      </c>
      <c r="H23" s="53"/>
      <c r="I23" s="54"/>
      <c r="J23" s="52" t="str">
        <f>IF(ISNA(VLOOKUP(J24,休日,3,FALSE)),"",VLOOKUP(J24,休日,3,FALSE))</f>
        <v/>
      </c>
      <c r="K23" s="53"/>
      <c r="L23" s="54"/>
      <c r="M23" s="52" t="str">
        <f>IF(ISNA(VLOOKUP(M24,休日,3,FALSE)),"",VLOOKUP(M24,休日,3,FALSE))</f>
        <v/>
      </c>
      <c r="N23" s="53"/>
      <c r="O23" s="54"/>
      <c r="P23" s="52" t="str">
        <f>IF(ISNA(VLOOKUP(P24,休日,3,FALSE)),"",VLOOKUP(P24,休日,3,FALSE))</f>
        <v/>
      </c>
      <c r="Q23" s="53"/>
      <c r="R23" s="54"/>
      <c r="S23" s="52" t="str">
        <f>IF(ISNA(VLOOKUP(S24,休日,3,FALSE)),"",VLOOKUP(S24,休日,3,FALSE))</f>
        <v/>
      </c>
      <c r="T23" s="53"/>
      <c r="U23" s="54"/>
      <c r="V23" s="52" t="str">
        <f>IF(ISNA(VLOOKUP(V24,休日,3,FALSE)),"",VLOOKUP(V24,休日,3,FALSE))</f>
        <v/>
      </c>
      <c r="W23" s="53"/>
      <c r="X23" s="54"/>
      <c r="Y23" s="52" t="str">
        <f>IF(ISNA(VLOOKUP(Y24,休日,3,FALSE)),"",VLOOKUP(Y24,休日,3,FALSE))</f>
        <v/>
      </c>
      <c r="Z23" s="53"/>
      <c r="AA23" s="54"/>
      <c r="AB23" s="52" t="str">
        <f>IF(ISNA(VLOOKUP(AB24,休日,3,FALSE)),"",VLOOKUP(AB24,休日,3,FALSE))</f>
        <v/>
      </c>
      <c r="AC23" s="53"/>
      <c r="AD23" s="54"/>
      <c r="AE23" s="52" t="str">
        <f>IF(ISNA(VLOOKUP(AE24,休日,3,FALSE)),"",VLOOKUP(AE24,休日,3,FALSE))</f>
        <v/>
      </c>
      <c r="AF23" s="53"/>
      <c r="AG23" s="54"/>
      <c r="AH23" s="52" t="str">
        <f>IF(ISNA(VLOOKUP(AH24,休日,3,FALSE)),"",VLOOKUP(AH24,休日,3,FALSE))</f>
        <v/>
      </c>
      <c r="AI23" s="53"/>
      <c r="AJ23" s="54"/>
    </row>
    <row r="24" spans="1:36" ht="18" customHeight="1" x14ac:dyDescent="0.3">
      <c r="A24" s="32">
        <f>A22+1</f>
        <v>43474</v>
      </c>
      <c r="B24" s="33" t="str">
        <f>TEXT(A24,"aaa")</f>
        <v>水</v>
      </c>
      <c r="C24" s="55"/>
      <c r="D24" s="32">
        <f>D22+1</f>
        <v>43505</v>
      </c>
      <c r="E24" s="33" t="str">
        <f>TEXT(D24,"aaa")</f>
        <v>土</v>
      </c>
      <c r="F24" s="55"/>
      <c r="G24" s="32">
        <f>G22+1</f>
        <v>43533</v>
      </c>
      <c r="H24" s="33" t="str">
        <f>TEXT(G24,"aaa")</f>
        <v>土</v>
      </c>
      <c r="I24" s="55"/>
      <c r="J24" s="32">
        <f>J22+1</f>
        <v>43564</v>
      </c>
      <c r="K24" s="33" t="str">
        <f>TEXT(J24,"aaa")</f>
        <v>火</v>
      </c>
      <c r="L24" s="55"/>
      <c r="M24" s="32">
        <f>M22+1</f>
        <v>43594</v>
      </c>
      <c r="N24" s="33" t="str">
        <f>TEXT(M24,"aaa")</f>
        <v>木</v>
      </c>
      <c r="O24" s="55"/>
      <c r="P24" s="32">
        <f>P22+1</f>
        <v>43625</v>
      </c>
      <c r="Q24" s="33" t="str">
        <f>TEXT(P24,"aaa")</f>
        <v>日</v>
      </c>
      <c r="R24" s="55"/>
      <c r="S24" s="32">
        <f>S22+1</f>
        <v>43655</v>
      </c>
      <c r="T24" s="33" t="str">
        <f>TEXT(S24,"aaa")</f>
        <v>火</v>
      </c>
      <c r="U24" s="55"/>
      <c r="V24" s="32">
        <f>V22+1</f>
        <v>43686</v>
      </c>
      <c r="W24" s="33" t="str">
        <f>TEXT(V24,"aaa")</f>
        <v>金</v>
      </c>
      <c r="X24" s="55"/>
      <c r="Y24" s="32">
        <f>Y22+1</f>
        <v>43717</v>
      </c>
      <c r="Z24" s="33" t="str">
        <f>TEXT(Y24,"aaa")</f>
        <v>月</v>
      </c>
      <c r="AA24" s="55"/>
      <c r="AB24" s="32">
        <f>AB22+1</f>
        <v>43747</v>
      </c>
      <c r="AC24" s="33" t="str">
        <f>TEXT(AB24,"aaa")</f>
        <v>水</v>
      </c>
      <c r="AD24" s="55"/>
      <c r="AE24" s="32">
        <f>AE22+1</f>
        <v>43778</v>
      </c>
      <c r="AF24" s="33" t="str">
        <f>TEXT(AE24,"aaa")</f>
        <v>土</v>
      </c>
      <c r="AG24" s="55"/>
      <c r="AH24" s="32">
        <f>AH22+1</f>
        <v>43808</v>
      </c>
      <c r="AI24" s="33" t="str">
        <f>TEXT(AH24,"aaa")</f>
        <v>月</v>
      </c>
      <c r="AJ24" s="55"/>
    </row>
    <row r="25" spans="1:36" ht="11.25" customHeight="1" x14ac:dyDescent="0.2">
      <c r="A25" s="52" t="str">
        <f>IF(ISNA(VLOOKUP(A26,休日,3,FALSE)),"",VLOOKUP(A26,休日,3,FALSE))</f>
        <v/>
      </c>
      <c r="B25" s="53"/>
      <c r="C25" s="54"/>
      <c r="D25" s="52" t="str">
        <f>IF(ISNA(VLOOKUP(D26,休日,3,FALSE)),"",VLOOKUP(D26,休日,3,FALSE))</f>
        <v/>
      </c>
      <c r="E25" s="53"/>
      <c r="F25" s="54"/>
      <c r="G25" s="52" t="str">
        <f>IF(ISNA(VLOOKUP(G26,休日,3,FALSE)),"",VLOOKUP(G26,休日,3,FALSE))</f>
        <v/>
      </c>
      <c r="H25" s="53"/>
      <c r="I25" s="54"/>
      <c r="J25" s="52" t="str">
        <f>IF(ISNA(VLOOKUP(J26,休日,3,FALSE)),"",VLOOKUP(J26,休日,3,FALSE))</f>
        <v/>
      </c>
      <c r="K25" s="53"/>
      <c r="L25" s="54"/>
      <c r="M25" s="52" t="str">
        <f>IF(ISNA(VLOOKUP(M26,休日,3,FALSE)),"",VLOOKUP(M26,休日,3,FALSE))</f>
        <v/>
      </c>
      <c r="N25" s="53"/>
      <c r="O25" s="54"/>
      <c r="P25" s="52" t="str">
        <f>IF(ISNA(VLOOKUP(P26,休日,3,FALSE)),"",VLOOKUP(P26,休日,3,FALSE))</f>
        <v/>
      </c>
      <c r="Q25" s="53"/>
      <c r="R25" s="54"/>
      <c r="S25" s="52" t="str">
        <f>IF(ISNA(VLOOKUP(S26,休日,3,FALSE)),"",VLOOKUP(S26,休日,3,FALSE))</f>
        <v/>
      </c>
      <c r="T25" s="53"/>
      <c r="U25" s="54"/>
      <c r="V25" s="52" t="str">
        <f>IF(ISNA(VLOOKUP(V26,休日,3,FALSE)),"",VLOOKUP(V26,休日,3,FALSE))</f>
        <v/>
      </c>
      <c r="W25" s="53"/>
      <c r="X25" s="54"/>
      <c r="Y25" s="52" t="str">
        <f>IF(ISNA(VLOOKUP(Y26,休日,3,FALSE)),"",VLOOKUP(Y26,休日,3,FALSE))</f>
        <v/>
      </c>
      <c r="Z25" s="53"/>
      <c r="AA25" s="54"/>
      <c r="AB25" s="52" t="str">
        <f>IF(ISNA(VLOOKUP(AB26,休日,3,FALSE)),"",VLOOKUP(AB26,休日,3,FALSE))</f>
        <v/>
      </c>
      <c r="AC25" s="53"/>
      <c r="AD25" s="54"/>
      <c r="AE25" s="52" t="str">
        <f>IF(ISNA(VLOOKUP(AE26,休日,3,FALSE)),"",VLOOKUP(AE26,休日,3,FALSE))</f>
        <v/>
      </c>
      <c r="AF25" s="53"/>
      <c r="AG25" s="54"/>
      <c r="AH25" s="52" t="str">
        <f>IF(ISNA(VLOOKUP(AH26,休日,3,FALSE)),"",VLOOKUP(AH26,休日,3,FALSE))</f>
        <v/>
      </c>
      <c r="AI25" s="53"/>
      <c r="AJ25" s="54"/>
    </row>
    <row r="26" spans="1:36" ht="18" customHeight="1" x14ac:dyDescent="0.3">
      <c r="A26" s="32">
        <f>A24+1</f>
        <v>43475</v>
      </c>
      <c r="B26" s="33" t="str">
        <f>TEXT(A26,"aaa")</f>
        <v>木</v>
      </c>
      <c r="C26" s="55"/>
      <c r="D26" s="32">
        <f>D24+1</f>
        <v>43506</v>
      </c>
      <c r="E26" s="33" t="str">
        <f>TEXT(D26,"aaa")</f>
        <v>日</v>
      </c>
      <c r="F26" s="55"/>
      <c r="G26" s="32">
        <f>G24+1</f>
        <v>43534</v>
      </c>
      <c r="H26" s="33" t="str">
        <f>TEXT(G26,"aaa")</f>
        <v>日</v>
      </c>
      <c r="I26" s="55"/>
      <c r="J26" s="32">
        <f>J24+1</f>
        <v>43565</v>
      </c>
      <c r="K26" s="33" t="str">
        <f>TEXT(J26,"aaa")</f>
        <v>水</v>
      </c>
      <c r="L26" s="55"/>
      <c r="M26" s="32">
        <f>M24+1</f>
        <v>43595</v>
      </c>
      <c r="N26" s="33" t="str">
        <f>TEXT(M26,"aaa")</f>
        <v>金</v>
      </c>
      <c r="O26" s="55"/>
      <c r="P26" s="32">
        <f>P24+1</f>
        <v>43626</v>
      </c>
      <c r="Q26" s="33" t="str">
        <f>TEXT(P26,"aaa")</f>
        <v>月</v>
      </c>
      <c r="R26" s="55"/>
      <c r="S26" s="32">
        <f>S24+1</f>
        <v>43656</v>
      </c>
      <c r="T26" s="33" t="str">
        <f>TEXT(S26,"aaa")</f>
        <v>水</v>
      </c>
      <c r="U26" s="55"/>
      <c r="V26" s="32">
        <f>V24+1</f>
        <v>43687</v>
      </c>
      <c r="W26" s="33" t="str">
        <f>TEXT(V26,"aaa")</f>
        <v>土</v>
      </c>
      <c r="X26" s="55"/>
      <c r="Y26" s="32">
        <f>Y24+1</f>
        <v>43718</v>
      </c>
      <c r="Z26" s="33" t="str">
        <f>TEXT(Y26,"aaa")</f>
        <v>火</v>
      </c>
      <c r="AA26" s="55"/>
      <c r="AB26" s="32">
        <f>AB24+1</f>
        <v>43748</v>
      </c>
      <c r="AC26" s="33" t="str">
        <f>TEXT(AB26,"aaa")</f>
        <v>木</v>
      </c>
      <c r="AD26" s="55"/>
      <c r="AE26" s="32">
        <f>AE24+1</f>
        <v>43779</v>
      </c>
      <c r="AF26" s="33" t="str">
        <f>TEXT(AE26,"aaa")</f>
        <v>日</v>
      </c>
      <c r="AG26" s="55"/>
      <c r="AH26" s="32">
        <f>AH24+1</f>
        <v>43809</v>
      </c>
      <c r="AI26" s="33" t="str">
        <f>TEXT(AH26,"aaa")</f>
        <v>火</v>
      </c>
      <c r="AJ26" s="55"/>
    </row>
    <row r="27" spans="1:36" ht="11.25" customHeight="1" x14ac:dyDescent="0.2">
      <c r="A27" s="52" t="str">
        <f>IF(ISNA(VLOOKUP(A28,休日,3,FALSE)),"",VLOOKUP(A28,休日,3,FALSE))</f>
        <v/>
      </c>
      <c r="B27" s="53"/>
      <c r="C27" s="54"/>
      <c r="D27" s="52" t="str">
        <f>IF(ISNA(VLOOKUP(D28,休日,3,FALSE)),"",VLOOKUP(D28,休日,3,FALSE))</f>
        <v/>
      </c>
      <c r="E27" s="53"/>
      <c r="F27" s="54"/>
      <c r="G27" s="52" t="str">
        <f>IF(ISNA(VLOOKUP(G28,休日,3,FALSE)),"",VLOOKUP(G28,休日,3,FALSE))</f>
        <v/>
      </c>
      <c r="H27" s="53"/>
      <c r="I27" s="54"/>
      <c r="J27" s="52" t="str">
        <f>IF(ISNA(VLOOKUP(J28,休日,3,FALSE)),"",VLOOKUP(J28,休日,3,FALSE))</f>
        <v/>
      </c>
      <c r="K27" s="53"/>
      <c r="L27" s="54"/>
      <c r="M27" s="52" t="str">
        <f>IF(ISNA(VLOOKUP(M28,休日,3,FALSE)),"",VLOOKUP(M28,休日,3,FALSE))</f>
        <v/>
      </c>
      <c r="N27" s="53"/>
      <c r="O27" s="54"/>
      <c r="P27" s="52" t="str">
        <f>IF(ISNA(VLOOKUP(P28,休日,3,FALSE)),"",VLOOKUP(P28,休日,3,FALSE))</f>
        <v/>
      </c>
      <c r="Q27" s="53"/>
      <c r="R27" s="54"/>
      <c r="S27" s="52" t="str">
        <f>IF(ISNA(VLOOKUP(S28,休日,3,FALSE)),"",VLOOKUP(S28,休日,3,FALSE))</f>
        <v/>
      </c>
      <c r="T27" s="53"/>
      <c r="U27" s="54"/>
      <c r="V27" s="52" t="str">
        <f>IF(ISNA(VLOOKUP(V28,休日,3,FALSE)),"",VLOOKUP(V28,休日,3,FALSE))</f>
        <v/>
      </c>
      <c r="W27" s="53"/>
      <c r="X27" s="54"/>
      <c r="Y27" s="52" t="str">
        <f>IF(ISNA(VLOOKUP(Y28,休日,3,FALSE)),"",VLOOKUP(Y28,休日,3,FALSE))</f>
        <v/>
      </c>
      <c r="Z27" s="53"/>
      <c r="AA27" s="54"/>
      <c r="AB27" s="52" t="str">
        <f>IF(ISNA(VLOOKUP(AB28,休日,3,FALSE)),"",VLOOKUP(AB28,休日,3,FALSE))</f>
        <v/>
      </c>
      <c r="AC27" s="53"/>
      <c r="AD27" s="54"/>
      <c r="AE27" s="52" t="str">
        <f>IF(ISNA(VLOOKUP(AE28,休日,3,FALSE)),"",VLOOKUP(AE28,休日,3,FALSE))</f>
        <v/>
      </c>
      <c r="AF27" s="53"/>
      <c r="AG27" s="54"/>
      <c r="AH27" s="52" t="str">
        <f>IF(ISNA(VLOOKUP(AH28,休日,3,FALSE)),"",VLOOKUP(AH28,休日,3,FALSE))</f>
        <v/>
      </c>
      <c r="AI27" s="53"/>
      <c r="AJ27" s="54"/>
    </row>
    <row r="28" spans="1:36" ht="18" customHeight="1" x14ac:dyDescent="0.3">
      <c r="A28" s="32">
        <f>A26+1</f>
        <v>43476</v>
      </c>
      <c r="B28" s="33" t="str">
        <f>TEXT(A28,"aaa")</f>
        <v>金</v>
      </c>
      <c r="C28" s="55"/>
      <c r="D28" s="32">
        <f>D26+1</f>
        <v>43507</v>
      </c>
      <c r="E28" s="33" t="str">
        <f>TEXT(D28,"aaa")</f>
        <v>月</v>
      </c>
      <c r="F28" s="55"/>
      <c r="G28" s="32">
        <f>G26+1</f>
        <v>43535</v>
      </c>
      <c r="H28" s="33" t="str">
        <f>TEXT(G28,"aaa")</f>
        <v>月</v>
      </c>
      <c r="I28" s="55"/>
      <c r="J28" s="32">
        <f>J26+1</f>
        <v>43566</v>
      </c>
      <c r="K28" s="33" t="str">
        <f>TEXT(J28,"aaa")</f>
        <v>木</v>
      </c>
      <c r="L28" s="55"/>
      <c r="M28" s="32">
        <f>M26+1</f>
        <v>43596</v>
      </c>
      <c r="N28" s="33" t="str">
        <f>TEXT(M28,"aaa")</f>
        <v>土</v>
      </c>
      <c r="O28" s="55"/>
      <c r="P28" s="32">
        <f>P26+1</f>
        <v>43627</v>
      </c>
      <c r="Q28" s="33" t="str">
        <f>TEXT(P28,"aaa")</f>
        <v>火</v>
      </c>
      <c r="R28" s="55"/>
      <c r="S28" s="32">
        <f>S26+1</f>
        <v>43657</v>
      </c>
      <c r="T28" s="33" t="str">
        <f>TEXT(S28,"aaa")</f>
        <v>木</v>
      </c>
      <c r="U28" s="55"/>
      <c r="V28" s="32">
        <f>V26+1</f>
        <v>43688</v>
      </c>
      <c r="W28" s="33" t="str">
        <f>TEXT(V28,"aaa")</f>
        <v>日</v>
      </c>
      <c r="X28" s="55"/>
      <c r="Y28" s="32">
        <f>Y26+1</f>
        <v>43719</v>
      </c>
      <c r="Z28" s="33" t="str">
        <f>TEXT(Y28,"aaa")</f>
        <v>水</v>
      </c>
      <c r="AA28" s="55"/>
      <c r="AB28" s="32">
        <f>AB26+1</f>
        <v>43749</v>
      </c>
      <c r="AC28" s="33" t="str">
        <f>TEXT(AB28,"aaa")</f>
        <v>金</v>
      </c>
      <c r="AD28" s="55"/>
      <c r="AE28" s="32">
        <f>AE26+1</f>
        <v>43780</v>
      </c>
      <c r="AF28" s="33" t="str">
        <f>TEXT(AE28,"aaa")</f>
        <v>月</v>
      </c>
      <c r="AG28" s="55"/>
      <c r="AH28" s="32">
        <f>AH26+1</f>
        <v>43810</v>
      </c>
      <c r="AI28" s="33" t="str">
        <f>TEXT(AH28,"aaa")</f>
        <v>水</v>
      </c>
      <c r="AJ28" s="55"/>
    </row>
    <row r="29" spans="1:36" ht="11.25" customHeight="1" x14ac:dyDescent="0.2">
      <c r="A29" s="52" t="str">
        <f>IF(ISNA(VLOOKUP(A30,休日,3,FALSE)),"",VLOOKUP(A30,休日,3,FALSE))</f>
        <v/>
      </c>
      <c r="B29" s="53"/>
      <c r="C29" s="54"/>
      <c r="D29" s="52" t="str">
        <f>IF(ISNA(VLOOKUP(D30,休日,3,FALSE)),"",VLOOKUP(D30,休日,3,FALSE))</f>
        <v/>
      </c>
      <c r="E29" s="53"/>
      <c r="F29" s="54"/>
      <c r="G29" s="52" t="str">
        <f>IF(ISNA(VLOOKUP(G30,休日,3,FALSE)),"",VLOOKUP(G30,休日,3,FALSE))</f>
        <v/>
      </c>
      <c r="H29" s="53"/>
      <c r="I29" s="54"/>
      <c r="J29" s="52" t="str">
        <f>IF(ISNA(VLOOKUP(J30,休日,3,FALSE)),"",VLOOKUP(J30,休日,3,FALSE))</f>
        <v/>
      </c>
      <c r="K29" s="53"/>
      <c r="L29" s="54"/>
      <c r="M29" s="52" t="str">
        <f>IF(ISNA(VLOOKUP(M30,休日,3,FALSE)),"",VLOOKUP(M30,休日,3,FALSE))</f>
        <v/>
      </c>
      <c r="N29" s="53"/>
      <c r="O29" s="54"/>
      <c r="P29" s="52" t="str">
        <f>IF(ISNA(VLOOKUP(P30,休日,3,FALSE)),"",VLOOKUP(P30,休日,3,FALSE))</f>
        <v/>
      </c>
      <c r="Q29" s="53"/>
      <c r="R29" s="54"/>
      <c r="S29" s="52" t="str">
        <f>IF(ISNA(VLOOKUP(S30,休日,3,FALSE)),"",VLOOKUP(S30,休日,3,FALSE))</f>
        <v/>
      </c>
      <c r="T29" s="53"/>
      <c r="U29" s="54"/>
      <c r="V29" s="52" t="str">
        <f>IF(ISNA(VLOOKUP(V30,休日,3,FALSE)),"",VLOOKUP(V30,休日,3,FALSE))</f>
        <v/>
      </c>
      <c r="W29" s="53"/>
      <c r="X29" s="54"/>
      <c r="Y29" s="52" t="str">
        <f>IF(ISNA(VLOOKUP(Y30,休日,3,FALSE)),"",VLOOKUP(Y30,休日,3,FALSE))</f>
        <v/>
      </c>
      <c r="Z29" s="53"/>
      <c r="AA29" s="54"/>
      <c r="AB29" s="52" t="str">
        <f>IF(ISNA(VLOOKUP(AB30,休日,3,FALSE)),"",VLOOKUP(AB30,休日,3,FALSE))</f>
        <v/>
      </c>
      <c r="AC29" s="53"/>
      <c r="AD29" s="54"/>
      <c r="AE29" s="52" t="str">
        <f>IF(ISNA(VLOOKUP(AE30,休日,3,FALSE)),"",VLOOKUP(AE30,休日,3,FALSE))</f>
        <v/>
      </c>
      <c r="AF29" s="53"/>
      <c r="AG29" s="54"/>
      <c r="AH29" s="52" t="str">
        <f>IF(ISNA(VLOOKUP(AH30,休日,3,FALSE)),"",VLOOKUP(AH30,休日,3,FALSE))</f>
        <v/>
      </c>
      <c r="AI29" s="53"/>
      <c r="AJ29" s="54"/>
    </row>
    <row r="30" spans="1:36" ht="18" customHeight="1" x14ac:dyDescent="0.3">
      <c r="A30" s="32">
        <f>A28+1</f>
        <v>43477</v>
      </c>
      <c r="B30" s="33" t="str">
        <f>TEXT(A30,"aaa")</f>
        <v>土</v>
      </c>
      <c r="C30" s="55"/>
      <c r="D30" s="32">
        <f>D28+1</f>
        <v>43508</v>
      </c>
      <c r="E30" s="33" t="str">
        <f>TEXT(D30,"aaa")</f>
        <v>火</v>
      </c>
      <c r="F30" s="55"/>
      <c r="G30" s="32">
        <f>G28+1</f>
        <v>43536</v>
      </c>
      <c r="H30" s="33" t="str">
        <f>TEXT(G30,"aaa")</f>
        <v>火</v>
      </c>
      <c r="I30" s="55"/>
      <c r="J30" s="32">
        <f>J28+1</f>
        <v>43567</v>
      </c>
      <c r="K30" s="33" t="str">
        <f>TEXT(J30,"aaa")</f>
        <v>金</v>
      </c>
      <c r="L30" s="55"/>
      <c r="M30" s="32">
        <f>M28+1</f>
        <v>43597</v>
      </c>
      <c r="N30" s="33" t="str">
        <f>TEXT(M30,"aaa")</f>
        <v>日</v>
      </c>
      <c r="O30" s="55"/>
      <c r="P30" s="32">
        <f>P28+1</f>
        <v>43628</v>
      </c>
      <c r="Q30" s="33" t="str">
        <f>TEXT(P30,"aaa")</f>
        <v>水</v>
      </c>
      <c r="R30" s="55"/>
      <c r="S30" s="32">
        <f>S28+1</f>
        <v>43658</v>
      </c>
      <c r="T30" s="33" t="str">
        <f>TEXT(S30,"aaa")</f>
        <v>金</v>
      </c>
      <c r="U30" s="55"/>
      <c r="V30" s="32">
        <f>V28+1</f>
        <v>43689</v>
      </c>
      <c r="W30" s="33" t="str">
        <f>TEXT(V30,"aaa")</f>
        <v>月</v>
      </c>
      <c r="X30" s="55"/>
      <c r="Y30" s="32">
        <f>Y28+1</f>
        <v>43720</v>
      </c>
      <c r="Z30" s="33" t="str">
        <f>TEXT(Y30,"aaa")</f>
        <v>木</v>
      </c>
      <c r="AA30" s="55"/>
      <c r="AB30" s="32">
        <f>AB28+1</f>
        <v>43750</v>
      </c>
      <c r="AC30" s="33" t="str">
        <f>TEXT(AB30,"aaa")</f>
        <v>土</v>
      </c>
      <c r="AD30" s="55"/>
      <c r="AE30" s="32">
        <f>AE28+1</f>
        <v>43781</v>
      </c>
      <c r="AF30" s="33" t="str">
        <f>TEXT(AE30,"aaa")</f>
        <v>火</v>
      </c>
      <c r="AG30" s="55"/>
      <c r="AH30" s="32">
        <f>AH28+1</f>
        <v>43811</v>
      </c>
      <c r="AI30" s="33" t="str">
        <f>TEXT(AH30,"aaa")</f>
        <v>木</v>
      </c>
      <c r="AJ30" s="55"/>
    </row>
    <row r="31" spans="1:36" ht="11.25" customHeight="1" x14ac:dyDescent="0.2">
      <c r="A31" s="52" t="str">
        <f>IF(ISNA(VLOOKUP(A32,休日,3,FALSE)),"",VLOOKUP(A32,休日,3,FALSE))</f>
        <v/>
      </c>
      <c r="B31" s="53"/>
      <c r="C31" s="54"/>
      <c r="D31" s="52" t="str">
        <f>IF(ISNA(VLOOKUP(D32,休日,3,FALSE)),"",VLOOKUP(D32,休日,3,FALSE))</f>
        <v/>
      </c>
      <c r="E31" s="53"/>
      <c r="F31" s="54"/>
      <c r="G31" s="52" t="str">
        <f>IF(ISNA(VLOOKUP(G32,休日,3,FALSE)),"",VLOOKUP(G32,休日,3,FALSE))</f>
        <v/>
      </c>
      <c r="H31" s="53"/>
      <c r="I31" s="54"/>
      <c r="J31" s="52" t="str">
        <f>IF(ISNA(VLOOKUP(J32,休日,3,FALSE)),"",VLOOKUP(J32,休日,3,FALSE))</f>
        <v/>
      </c>
      <c r="K31" s="53"/>
      <c r="L31" s="54"/>
      <c r="M31" s="52" t="str">
        <f>IF(ISNA(VLOOKUP(M32,休日,3,FALSE)),"",VLOOKUP(M32,休日,3,FALSE))</f>
        <v/>
      </c>
      <c r="N31" s="53"/>
      <c r="O31" s="54"/>
      <c r="P31" s="52" t="str">
        <f>IF(ISNA(VLOOKUP(P32,休日,3,FALSE)),"",VLOOKUP(P32,休日,3,FALSE))</f>
        <v/>
      </c>
      <c r="Q31" s="53"/>
      <c r="R31" s="54"/>
      <c r="S31" s="52" t="str">
        <f>IF(ISNA(VLOOKUP(S32,休日,3,FALSE)),"",VLOOKUP(S32,休日,3,FALSE))</f>
        <v/>
      </c>
      <c r="T31" s="53"/>
      <c r="U31" s="54"/>
      <c r="V31" s="52" t="str">
        <f>IF(ISNA(VLOOKUP(V32,休日,3,FALSE)),"",VLOOKUP(V32,休日,3,FALSE))</f>
        <v/>
      </c>
      <c r="W31" s="53"/>
      <c r="X31" s="54"/>
      <c r="Y31" s="52" t="str">
        <f>IF(ISNA(VLOOKUP(Y32,休日,3,FALSE)),"",VLOOKUP(Y32,休日,3,FALSE))</f>
        <v/>
      </c>
      <c r="Z31" s="53"/>
      <c r="AA31" s="54"/>
      <c r="AB31" s="52" t="str">
        <f>IF(ISNA(VLOOKUP(AB32,休日,3,FALSE)),"",VLOOKUP(AB32,休日,3,FALSE))</f>
        <v/>
      </c>
      <c r="AC31" s="53"/>
      <c r="AD31" s="54"/>
      <c r="AE31" s="52" t="str">
        <f>IF(ISNA(VLOOKUP(AE32,休日,3,FALSE)),"",VLOOKUP(AE32,休日,3,FALSE))</f>
        <v/>
      </c>
      <c r="AF31" s="53"/>
      <c r="AG31" s="54"/>
      <c r="AH31" s="52" t="str">
        <f>IF(ISNA(VLOOKUP(AH32,休日,3,FALSE)),"",VLOOKUP(AH32,休日,3,FALSE))</f>
        <v/>
      </c>
      <c r="AI31" s="53"/>
      <c r="AJ31" s="54"/>
    </row>
    <row r="32" spans="1:36" ht="18" customHeight="1" x14ac:dyDescent="0.3">
      <c r="A32" s="32">
        <f>A30+1</f>
        <v>43478</v>
      </c>
      <c r="B32" s="33" t="str">
        <f>TEXT(A32,"aaa")</f>
        <v>日</v>
      </c>
      <c r="C32" s="55"/>
      <c r="D32" s="32">
        <f>D30+1</f>
        <v>43509</v>
      </c>
      <c r="E32" s="33" t="str">
        <f>TEXT(D32,"aaa")</f>
        <v>水</v>
      </c>
      <c r="F32" s="55"/>
      <c r="G32" s="32">
        <f>G30+1</f>
        <v>43537</v>
      </c>
      <c r="H32" s="33" t="str">
        <f>TEXT(G32,"aaa")</f>
        <v>水</v>
      </c>
      <c r="I32" s="55"/>
      <c r="J32" s="32">
        <f>J30+1</f>
        <v>43568</v>
      </c>
      <c r="K32" s="33" t="str">
        <f>TEXT(J32,"aaa")</f>
        <v>土</v>
      </c>
      <c r="L32" s="55"/>
      <c r="M32" s="32">
        <f>M30+1</f>
        <v>43598</v>
      </c>
      <c r="N32" s="33" t="str">
        <f>TEXT(M32,"aaa")</f>
        <v>月</v>
      </c>
      <c r="O32" s="55"/>
      <c r="P32" s="32">
        <f>P30+1</f>
        <v>43629</v>
      </c>
      <c r="Q32" s="33" t="str">
        <f>TEXT(P32,"aaa")</f>
        <v>木</v>
      </c>
      <c r="R32" s="55"/>
      <c r="S32" s="32">
        <f>S30+1</f>
        <v>43659</v>
      </c>
      <c r="T32" s="33" t="str">
        <f>TEXT(S32,"aaa")</f>
        <v>土</v>
      </c>
      <c r="U32" s="55"/>
      <c r="V32" s="32">
        <f>V30+1</f>
        <v>43690</v>
      </c>
      <c r="W32" s="33" t="str">
        <f>TEXT(V32,"aaa")</f>
        <v>火</v>
      </c>
      <c r="X32" s="55"/>
      <c r="Y32" s="32">
        <f>Y30+1</f>
        <v>43721</v>
      </c>
      <c r="Z32" s="33" t="str">
        <f>TEXT(Y32,"aaa")</f>
        <v>金</v>
      </c>
      <c r="AA32" s="55"/>
      <c r="AB32" s="32">
        <f>AB30+1</f>
        <v>43751</v>
      </c>
      <c r="AC32" s="33" t="str">
        <f>TEXT(AB32,"aaa")</f>
        <v>日</v>
      </c>
      <c r="AD32" s="55"/>
      <c r="AE32" s="32">
        <f>AE30+1</f>
        <v>43782</v>
      </c>
      <c r="AF32" s="33" t="str">
        <f>TEXT(AE32,"aaa")</f>
        <v>水</v>
      </c>
      <c r="AG32" s="55"/>
      <c r="AH32" s="32">
        <f>AH30+1</f>
        <v>43812</v>
      </c>
      <c r="AI32" s="33" t="str">
        <f>TEXT(AH32,"aaa")</f>
        <v>金</v>
      </c>
      <c r="AJ32" s="55"/>
    </row>
    <row r="33" spans="1:36" ht="11.25" customHeight="1" x14ac:dyDescent="0.2">
      <c r="A33" s="52" t="str">
        <f>IF(ISNA(VLOOKUP(A34,休日,3,FALSE)),"",VLOOKUP(A34,休日,3,FALSE))</f>
        <v/>
      </c>
      <c r="B33" s="53"/>
      <c r="C33" s="54"/>
      <c r="D33" s="52" t="str">
        <f>IF(ISNA(VLOOKUP(D34,休日,3,FALSE)),"",VLOOKUP(D34,休日,3,FALSE))</f>
        <v/>
      </c>
      <c r="E33" s="53"/>
      <c r="F33" s="54"/>
      <c r="G33" s="52" t="str">
        <f>IF(ISNA(VLOOKUP(G34,休日,3,FALSE)),"",VLOOKUP(G34,休日,3,FALSE))</f>
        <v/>
      </c>
      <c r="H33" s="53"/>
      <c r="I33" s="54"/>
      <c r="J33" s="52" t="str">
        <f>IF(ISNA(VLOOKUP(J34,休日,3,FALSE)),"",VLOOKUP(J34,休日,3,FALSE))</f>
        <v/>
      </c>
      <c r="K33" s="53"/>
      <c r="L33" s="54"/>
      <c r="M33" s="52" t="str">
        <f>IF(ISNA(VLOOKUP(M34,休日,3,FALSE)),"",VLOOKUP(M34,休日,3,FALSE))</f>
        <v/>
      </c>
      <c r="N33" s="53"/>
      <c r="O33" s="54"/>
      <c r="P33" s="52" t="str">
        <f>IF(ISNA(VLOOKUP(P34,休日,3,FALSE)),"",VLOOKUP(P34,休日,3,FALSE))</f>
        <v/>
      </c>
      <c r="Q33" s="53"/>
      <c r="R33" s="54"/>
      <c r="S33" s="52" t="str">
        <f>IF(ISNA(VLOOKUP(S34,休日,3,FALSE)),"",VLOOKUP(S34,休日,3,FALSE))</f>
        <v/>
      </c>
      <c r="T33" s="53"/>
      <c r="U33" s="54"/>
      <c r="V33" s="52" t="str">
        <f>IF(ISNA(VLOOKUP(V34,休日,3,FALSE)),"",VLOOKUP(V34,休日,3,FALSE))</f>
        <v/>
      </c>
      <c r="W33" s="53"/>
      <c r="X33" s="54"/>
      <c r="Y33" s="52" t="str">
        <f>IF(ISNA(VLOOKUP(Y34,休日,3,FALSE)),"",VLOOKUP(Y34,休日,3,FALSE))</f>
        <v/>
      </c>
      <c r="Z33" s="53"/>
      <c r="AA33" s="54"/>
      <c r="AB33" s="52" t="str">
        <f>IF(ISNA(VLOOKUP(AB34,休日,3,FALSE)),"",VLOOKUP(AB34,休日,3,FALSE))</f>
        <v/>
      </c>
      <c r="AC33" s="53"/>
      <c r="AD33" s="54"/>
      <c r="AE33" s="52" t="str">
        <f>IF(ISNA(VLOOKUP(AE34,休日,3,FALSE)),"",VLOOKUP(AE34,休日,3,FALSE))</f>
        <v/>
      </c>
      <c r="AF33" s="53"/>
      <c r="AG33" s="54"/>
      <c r="AH33" s="52" t="str">
        <f>IF(ISNA(VLOOKUP(AH34,休日,3,FALSE)),"",VLOOKUP(AH34,休日,3,FALSE))</f>
        <v/>
      </c>
      <c r="AI33" s="53"/>
      <c r="AJ33" s="54"/>
    </row>
    <row r="34" spans="1:36" ht="18" customHeight="1" x14ac:dyDescent="0.3">
      <c r="A34" s="32">
        <f>A32+1</f>
        <v>43479</v>
      </c>
      <c r="B34" s="33" t="str">
        <f>TEXT(A34,"aaa")</f>
        <v>月</v>
      </c>
      <c r="C34" s="55"/>
      <c r="D34" s="32">
        <f>D32+1</f>
        <v>43510</v>
      </c>
      <c r="E34" s="33" t="str">
        <f>TEXT(D34,"aaa")</f>
        <v>木</v>
      </c>
      <c r="F34" s="55"/>
      <c r="G34" s="32">
        <f>G32+1</f>
        <v>43538</v>
      </c>
      <c r="H34" s="33" t="str">
        <f>TEXT(G34,"aaa")</f>
        <v>木</v>
      </c>
      <c r="I34" s="55"/>
      <c r="J34" s="32">
        <f>J32+1</f>
        <v>43569</v>
      </c>
      <c r="K34" s="33" t="str">
        <f>TEXT(J34,"aaa")</f>
        <v>日</v>
      </c>
      <c r="L34" s="55"/>
      <c r="M34" s="32">
        <f>M32+1</f>
        <v>43599</v>
      </c>
      <c r="N34" s="33" t="str">
        <f>TEXT(M34,"aaa")</f>
        <v>火</v>
      </c>
      <c r="O34" s="55"/>
      <c r="P34" s="32">
        <f>P32+1</f>
        <v>43630</v>
      </c>
      <c r="Q34" s="33" t="str">
        <f>TEXT(P34,"aaa")</f>
        <v>金</v>
      </c>
      <c r="R34" s="55"/>
      <c r="S34" s="32">
        <f>S32+1</f>
        <v>43660</v>
      </c>
      <c r="T34" s="33" t="str">
        <f>TEXT(S34,"aaa")</f>
        <v>日</v>
      </c>
      <c r="U34" s="55"/>
      <c r="V34" s="32">
        <f>V32+1</f>
        <v>43691</v>
      </c>
      <c r="W34" s="33" t="str">
        <f>TEXT(V34,"aaa")</f>
        <v>水</v>
      </c>
      <c r="X34" s="55"/>
      <c r="Y34" s="32">
        <f>Y32+1</f>
        <v>43722</v>
      </c>
      <c r="Z34" s="33" t="str">
        <f>TEXT(Y34,"aaa")</f>
        <v>土</v>
      </c>
      <c r="AA34" s="55"/>
      <c r="AB34" s="32">
        <f>AB32+1</f>
        <v>43752</v>
      </c>
      <c r="AC34" s="33" t="str">
        <f>TEXT(AB34,"aaa")</f>
        <v>月</v>
      </c>
      <c r="AD34" s="55"/>
      <c r="AE34" s="32">
        <f>AE32+1</f>
        <v>43783</v>
      </c>
      <c r="AF34" s="33" t="str">
        <f>TEXT(AE34,"aaa")</f>
        <v>木</v>
      </c>
      <c r="AG34" s="55"/>
      <c r="AH34" s="32">
        <f>AH32+1</f>
        <v>43813</v>
      </c>
      <c r="AI34" s="33" t="str">
        <f>TEXT(AH34,"aaa")</f>
        <v>土</v>
      </c>
      <c r="AJ34" s="55"/>
    </row>
    <row r="35" spans="1:36" ht="11.25" customHeight="1" x14ac:dyDescent="0.2">
      <c r="A35" s="52" t="str">
        <f>IF(ISNA(VLOOKUP(A36,休日,3,FALSE)),"",VLOOKUP(A36,休日,3,FALSE))</f>
        <v/>
      </c>
      <c r="B35" s="53"/>
      <c r="C35" s="54"/>
      <c r="D35" s="52" t="str">
        <f>IF(ISNA(VLOOKUP(D36,休日,3,FALSE)),"",VLOOKUP(D36,休日,3,FALSE))</f>
        <v/>
      </c>
      <c r="E35" s="53"/>
      <c r="F35" s="54"/>
      <c r="G35" s="52" t="str">
        <f>IF(ISNA(VLOOKUP(G36,休日,3,FALSE)),"",VLOOKUP(G36,休日,3,FALSE))</f>
        <v/>
      </c>
      <c r="H35" s="53"/>
      <c r="I35" s="54"/>
      <c r="J35" s="52" t="str">
        <f>IF(ISNA(VLOOKUP(J36,休日,3,FALSE)),"",VLOOKUP(J36,休日,3,FALSE))</f>
        <v/>
      </c>
      <c r="K35" s="53"/>
      <c r="L35" s="54"/>
      <c r="M35" s="52" t="str">
        <f>IF(ISNA(VLOOKUP(M36,休日,3,FALSE)),"",VLOOKUP(M36,休日,3,FALSE))</f>
        <v/>
      </c>
      <c r="N35" s="53"/>
      <c r="O35" s="54"/>
      <c r="P35" s="52" t="str">
        <f>IF(ISNA(VLOOKUP(P36,休日,3,FALSE)),"",VLOOKUP(P36,休日,3,FALSE))</f>
        <v/>
      </c>
      <c r="Q35" s="53"/>
      <c r="R35" s="54"/>
      <c r="S35" s="52" t="str">
        <f>IF(ISNA(VLOOKUP(S36,休日,3,FALSE)),"",VLOOKUP(S36,休日,3,FALSE))</f>
        <v/>
      </c>
      <c r="T35" s="53"/>
      <c r="U35" s="54"/>
      <c r="V35" s="52" t="str">
        <f>IF(ISNA(VLOOKUP(V36,休日,3,FALSE)),"",VLOOKUP(V36,休日,3,FALSE))</f>
        <v/>
      </c>
      <c r="W35" s="53"/>
      <c r="X35" s="54"/>
      <c r="Y35" s="52" t="str">
        <f>IF(ISNA(VLOOKUP(Y36,休日,3,FALSE)),"",VLOOKUP(Y36,休日,3,FALSE))</f>
        <v/>
      </c>
      <c r="Z35" s="53"/>
      <c r="AA35" s="54"/>
      <c r="AB35" s="52" t="str">
        <f>IF(ISNA(VLOOKUP(AB36,休日,3,FALSE)),"",VLOOKUP(AB36,休日,3,FALSE))</f>
        <v/>
      </c>
      <c r="AC35" s="53"/>
      <c r="AD35" s="54"/>
      <c r="AE35" s="52" t="str">
        <f>IF(ISNA(VLOOKUP(AE36,休日,3,FALSE)),"",VLOOKUP(AE36,休日,3,FALSE))</f>
        <v/>
      </c>
      <c r="AF35" s="53"/>
      <c r="AG35" s="54"/>
      <c r="AH35" s="52" t="str">
        <f>IF(ISNA(VLOOKUP(AH36,休日,3,FALSE)),"",VLOOKUP(AH36,休日,3,FALSE))</f>
        <v/>
      </c>
      <c r="AI35" s="53"/>
      <c r="AJ35" s="54"/>
    </row>
    <row r="36" spans="1:36" ht="18" customHeight="1" x14ac:dyDescent="0.3">
      <c r="A36" s="32">
        <f>A34+1</f>
        <v>43480</v>
      </c>
      <c r="B36" s="33" t="str">
        <f>TEXT(A36,"aaa")</f>
        <v>火</v>
      </c>
      <c r="C36" s="55"/>
      <c r="D36" s="32">
        <f>D34+1</f>
        <v>43511</v>
      </c>
      <c r="E36" s="33" t="str">
        <f>TEXT(D36,"aaa")</f>
        <v>金</v>
      </c>
      <c r="F36" s="55"/>
      <c r="G36" s="32">
        <f>G34+1</f>
        <v>43539</v>
      </c>
      <c r="H36" s="33" t="str">
        <f>TEXT(G36,"aaa")</f>
        <v>金</v>
      </c>
      <c r="I36" s="55"/>
      <c r="J36" s="32">
        <f>J34+1</f>
        <v>43570</v>
      </c>
      <c r="K36" s="33" t="str">
        <f>TEXT(J36,"aaa")</f>
        <v>月</v>
      </c>
      <c r="L36" s="55"/>
      <c r="M36" s="32">
        <f>M34+1</f>
        <v>43600</v>
      </c>
      <c r="N36" s="33" t="str">
        <f>TEXT(M36,"aaa")</f>
        <v>水</v>
      </c>
      <c r="O36" s="55"/>
      <c r="P36" s="32">
        <f>P34+1</f>
        <v>43631</v>
      </c>
      <c r="Q36" s="33" t="str">
        <f>TEXT(P36,"aaa")</f>
        <v>土</v>
      </c>
      <c r="R36" s="55"/>
      <c r="S36" s="32">
        <f>S34+1</f>
        <v>43661</v>
      </c>
      <c r="T36" s="33" t="str">
        <f>TEXT(S36,"aaa")</f>
        <v>月</v>
      </c>
      <c r="U36" s="55"/>
      <c r="V36" s="32">
        <f>V34+1</f>
        <v>43692</v>
      </c>
      <c r="W36" s="33" t="str">
        <f>TEXT(V36,"aaa")</f>
        <v>木</v>
      </c>
      <c r="X36" s="55"/>
      <c r="Y36" s="32">
        <f>Y34+1</f>
        <v>43723</v>
      </c>
      <c r="Z36" s="33" t="str">
        <f>TEXT(Y36,"aaa")</f>
        <v>日</v>
      </c>
      <c r="AA36" s="55"/>
      <c r="AB36" s="32">
        <f>AB34+1</f>
        <v>43753</v>
      </c>
      <c r="AC36" s="33" t="str">
        <f>TEXT(AB36,"aaa")</f>
        <v>火</v>
      </c>
      <c r="AD36" s="55"/>
      <c r="AE36" s="32">
        <f>AE34+1</f>
        <v>43784</v>
      </c>
      <c r="AF36" s="33" t="str">
        <f>TEXT(AE36,"aaa")</f>
        <v>金</v>
      </c>
      <c r="AG36" s="55"/>
      <c r="AH36" s="32">
        <f>AH34+1</f>
        <v>43814</v>
      </c>
      <c r="AI36" s="33" t="str">
        <f>TEXT(AH36,"aaa")</f>
        <v>日</v>
      </c>
      <c r="AJ36" s="55"/>
    </row>
    <row r="37" spans="1:36" ht="11.25" customHeight="1" x14ac:dyDescent="0.2">
      <c r="A37" s="52" t="str">
        <f>IF(ISNA(VLOOKUP(A38,休日,3,FALSE)),"",VLOOKUP(A38,休日,3,FALSE))</f>
        <v/>
      </c>
      <c r="B37" s="53"/>
      <c r="C37" s="54"/>
      <c r="D37" s="52" t="str">
        <f>IF(ISNA(VLOOKUP(D38,休日,3,FALSE)),"",VLOOKUP(D38,休日,3,FALSE))</f>
        <v/>
      </c>
      <c r="E37" s="53"/>
      <c r="F37" s="54"/>
      <c r="G37" s="52" t="str">
        <f>IF(ISNA(VLOOKUP(G38,休日,3,FALSE)),"",VLOOKUP(G38,休日,3,FALSE))</f>
        <v/>
      </c>
      <c r="H37" s="53"/>
      <c r="I37" s="54"/>
      <c r="J37" s="52" t="str">
        <f>IF(ISNA(VLOOKUP(J38,休日,3,FALSE)),"",VLOOKUP(J38,休日,3,FALSE))</f>
        <v/>
      </c>
      <c r="K37" s="53"/>
      <c r="L37" s="54"/>
      <c r="M37" s="52" t="str">
        <f>IF(ISNA(VLOOKUP(M38,休日,3,FALSE)),"",VLOOKUP(M38,休日,3,FALSE))</f>
        <v/>
      </c>
      <c r="N37" s="53"/>
      <c r="O37" s="54"/>
      <c r="P37" s="52" t="str">
        <f>IF(ISNA(VLOOKUP(P38,休日,3,FALSE)),"",VLOOKUP(P38,休日,3,FALSE))</f>
        <v/>
      </c>
      <c r="Q37" s="53"/>
      <c r="R37" s="54"/>
      <c r="S37" s="52" t="str">
        <f>IF(ISNA(VLOOKUP(S38,休日,3,FALSE)),"",VLOOKUP(S38,休日,3,FALSE))</f>
        <v/>
      </c>
      <c r="T37" s="53"/>
      <c r="U37" s="54"/>
      <c r="V37" s="52" t="str">
        <f>IF(ISNA(VLOOKUP(V38,休日,3,FALSE)),"",VLOOKUP(V38,休日,3,FALSE))</f>
        <v/>
      </c>
      <c r="W37" s="53"/>
      <c r="X37" s="54"/>
      <c r="Y37" s="52" t="str">
        <f>IF(ISNA(VLOOKUP(Y38,休日,3,FALSE)),"",VLOOKUP(Y38,休日,3,FALSE))</f>
        <v/>
      </c>
      <c r="Z37" s="53"/>
      <c r="AA37" s="54"/>
      <c r="AB37" s="52" t="str">
        <f>IF(ISNA(VLOOKUP(AB38,休日,3,FALSE)),"",VLOOKUP(AB38,休日,3,FALSE))</f>
        <v/>
      </c>
      <c r="AC37" s="53"/>
      <c r="AD37" s="54"/>
      <c r="AE37" s="52" t="str">
        <f>IF(ISNA(VLOOKUP(AE38,休日,3,FALSE)),"",VLOOKUP(AE38,休日,3,FALSE))</f>
        <v/>
      </c>
      <c r="AF37" s="53"/>
      <c r="AG37" s="54"/>
      <c r="AH37" s="52" t="str">
        <f>IF(ISNA(VLOOKUP(AH38,休日,3,FALSE)),"",VLOOKUP(AH38,休日,3,FALSE))</f>
        <v/>
      </c>
      <c r="AI37" s="53"/>
      <c r="AJ37" s="54"/>
    </row>
    <row r="38" spans="1:36" ht="18" customHeight="1" x14ac:dyDescent="0.3">
      <c r="A38" s="32">
        <f>A36+1</f>
        <v>43481</v>
      </c>
      <c r="B38" s="33" t="str">
        <f>TEXT(A38,"aaa")</f>
        <v>水</v>
      </c>
      <c r="C38" s="55"/>
      <c r="D38" s="32">
        <f>D36+1</f>
        <v>43512</v>
      </c>
      <c r="E38" s="33" t="str">
        <f>TEXT(D38,"aaa")</f>
        <v>土</v>
      </c>
      <c r="F38" s="55"/>
      <c r="G38" s="32">
        <f>G36+1</f>
        <v>43540</v>
      </c>
      <c r="H38" s="33" t="str">
        <f>TEXT(G38,"aaa")</f>
        <v>土</v>
      </c>
      <c r="I38" s="55"/>
      <c r="J38" s="32">
        <f>J36+1</f>
        <v>43571</v>
      </c>
      <c r="K38" s="33" t="str">
        <f>TEXT(J38,"aaa")</f>
        <v>火</v>
      </c>
      <c r="L38" s="55"/>
      <c r="M38" s="32">
        <f>M36+1</f>
        <v>43601</v>
      </c>
      <c r="N38" s="33" t="str">
        <f>TEXT(M38,"aaa")</f>
        <v>木</v>
      </c>
      <c r="O38" s="55"/>
      <c r="P38" s="32">
        <f>P36+1</f>
        <v>43632</v>
      </c>
      <c r="Q38" s="33" t="str">
        <f>TEXT(P38,"aaa")</f>
        <v>日</v>
      </c>
      <c r="R38" s="55"/>
      <c r="S38" s="32">
        <f>S36+1</f>
        <v>43662</v>
      </c>
      <c r="T38" s="33" t="str">
        <f>TEXT(S38,"aaa")</f>
        <v>火</v>
      </c>
      <c r="U38" s="55"/>
      <c r="V38" s="32">
        <f>V36+1</f>
        <v>43693</v>
      </c>
      <c r="W38" s="33" t="str">
        <f>TEXT(V38,"aaa")</f>
        <v>金</v>
      </c>
      <c r="X38" s="55"/>
      <c r="Y38" s="32">
        <f>Y36+1</f>
        <v>43724</v>
      </c>
      <c r="Z38" s="33" t="str">
        <f>TEXT(Y38,"aaa")</f>
        <v>月</v>
      </c>
      <c r="AA38" s="55"/>
      <c r="AB38" s="32">
        <f>AB36+1</f>
        <v>43754</v>
      </c>
      <c r="AC38" s="33" t="str">
        <f>TEXT(AB38,"aaa")</f>
        <v>水</v>
      </c>
      <c r="AD38" s="55"/>
      <c r="AE38" s="32">
        <f>AE36+1</f>
        <v>43785</v>
      </c>
      <c r="AF38" s="33" t="str">
        <f>TEXT(AE38,"aaa")</f>
        <v>土</v>
      </c>
      <c r="AG38" s="55"/>
      <c r="AH38" s="32">
        <f>AH36+1</f>
        <v>43815</v>
      </c>
      <c r="AI38" s="33" t="str">
        <f>TEXT(AH38,"aaa")</f>
        <v>月</v>
      </c>
      <c r="AJ38" s="55"/>
    </row>
    <row r="39" spans="1:36" ht="11.25" customHeight="1" x14ac:dyDescent="0.2">
      <c r="A39" s="52" t="str">
        <f>IF(ISNA(VLOOKUP(A40,休日,3,FALSE)),"",VLOOKUP(A40,休日,3,FALSE))</f>
        <v/>
      </c>
      <c r="B39" s="53"/>
      <c r="C39" s="54"/>
      <c r="D39" s="52" t="str">
        <f>IF(ISNA(VLOOKUP(D40,休日,3,FALSE)),"",VLOOKUP(D40,休日,3,FALSE))</f>
        <v/>
      </c>
      <c r="E39" s="53"/>
      <c r="F39" s="54"/>
      <c r="G39" s="52" t="str">
        <f>IF(ISNA(VLOOKUP(G40,休日,3,FALSE)),"",VLOOKUP(G40,休日,3,FALSE))</f>
        <v/>
      </c>
      <c r="H39" s="53"/>
      <c r="I39" s="54"/>
      <c r="J39" s="52" t="str">
        <f>IF(ISNA(VLOOKUP(J40,休日,3,FALSE)),"",VLOOKUP(J40,休日,3,FALSE))</f>
        <v/>
      </c>
      <c r="K39" s="53"/>
      <c r="L39" s="54"/>
      <c r="M39" s="52" t="str">
        <f>IF(ISNA(VLOOKUP(M40,休日,3,FALSE)),"",VLOOKUP(M40,休日,3,FALSE))</f>
        <v/>
      </c>
      <c r="N39" s="53"/>
      <c r="O39" s="54"/>
      <c r="P39" s="52" t="str">
        <f>IF(ISNA(VLOOKUP(P40,休日,3,FALSE)),"",VLOOKUP(P40,休日,3,FALSE))</f>
        <v/>
      </c>
      <c r="Q39" s="53"/>
      <c r="R39" s="54"/>
      <c r="S39" s="52" t="str">
        <f>IF(ISNA(VLOOKUP(S40,休日,3,FALSE)),"",VLOOKUP(S40,休日,3,FALSE))</f>
        <v/>
      </c>
      <c r="T39" s="53"/>
      <c r="U39" s="54"/>
      <c r="V39" s="52" t="str">
        <f>IF(ISNA(VLOOKUP(V40,休日,3,FALSE)),"",VLOOKUP(V40,休日,3,FALSE))</f>
        <v/>
      </c>
      <c r="W39" s="53"/>
      <c r="X39" s="54"/>
      <c r="Y39" s="52" t="str">
        <f>IF(ISNA(VLOOKUP(Y40,休日,3,FALSE)),"",VLOOKUP(Y40,休日,3,FALSE))</f>
        <v/>
      </c>
      <c r="Z39" s="53"/>
      <c r="AA39" s="54"/>
      <c r="AB39" s="52" t="str">
        <f>IF(ISNA(VLOOKUP(AB40,休日,3,FALSE)),"",VLOOKUP(AB40,休日,3,FALSE))</f>
        <v/>
      </c>
      <c r="AC39" s="53"/>
      <c r="AD39" s="54"/>
      <c r="AE39" s="52" t="str">
        <f>IF(ISNA(VLOOKUP(AE40,休日,3,FALSE)),"",VLOOKUP(AE40,休日,3,FALSE))</f>
        <v/>
      </c>
      <c r="AF39" s="53"/>
      <c r="AG39" s="54"/>
      <c r="AH39" s="52" t="str">
        <f>IF(ISNA(VLOOKUP(AH40,休日,3,FALSE)),"",VLOOKUP(AH40,休日,3,FALSE))</f>
        <v/>
      </c>
      <c r="AI39" s="53"/>
      <c r="AJ39" s="54"/>
    </row>
    <row r="40" spans="1:36" ht="18" customHeight="1" x14ac:dyDescent="0.3">
      <c r="A40" s="32">
        <f>A38+1</f>
        <v>43482</v>
      </c>
      <c r="B40" s="33" t="str">
        <f>TEXT(A40,"aaa")</f>
        <v>木</v>
      </c>
      <c r="C40" s="55"/>
      <c r="D40" s="32">
        <f>D38+1</f>
        <v>43513</v>
      </c>
      <c r="E40" s="33" t="str">
        <f>TEXT(D40,"aaa")</f>
        <v>日</v>
      </c>
      <c r="F40" s="55"/>
      <c r="G40" s="32">
        <f>G38+1</f>
        <v>43541</v>
      </c>
      <c r="H40" s="33" t="str">
        <f>TEXT(G40,"aaa")</f>
        <v>日</v>
      </c>
      <c r="I40" s="55"/>
      <c r="J40" s="32">
        <f>J38+1</f>
        <v>43572</v>
      </c>
      <c r="K40" s="33" t="str">
        <f>TEXT(J40,"aaa")</f>
        <v>水</v>
      </c>
      <c r="L40" s="55"/>
      <c r="M40" s="32">
        <f>M38+1</f>
        <v>43602</v>
      </c>
      <c r="N40" s="33" t="str">
        <f>TEXT(M40,"aaa")</f>
        <v>金</v>
      </c>
      <c r="O40" s="55"/>
      <c r="P40" s="32">
        <f>P38+1</f>
        <v>43633</v>
      </c>
      <c r="Q40" s="33" t="str">
        <f>TEXT(P40,"aaa")</f>
        <v>月</v>
      </c>
      <c r="R40" s="55"/>
      <c r="S40" s="32">
        <f>S38+1</f>
        <v>43663</v>
      </c>
      <c r="T40" s="33" t="str">
        <f>TEXT(S40,"aaa")</f>
        <v>水</v>
      </c>
      <c r="U40" s="55"/>
      <c r="V40" s="32">
        <f>V38+1</f>
        <v>43694</v>
      </c>
      <c r="W40" s="33" t="str">
        <f>TEXT(V40,"aaa")</f>
        <v>土</v>
      </c>
      <c r="X40" s="55"/>
      <c r="Y40" s="32">
        <f>Y38+1</f>
        <v>43725</v>
      </c>
      <c r="Z40" s="33" t="str">
        <f>TEXT(Y40,"aaa")</f>
        <v>火</v>
      </c>
      <c r="AA40" s="55"/>
      <c r="AB40" s="32">
        <f>AB38+1</f>
        <v>43755</v>
      </c>
      <c r="AC40" s="33" t="str">
        <f>TEXT(AB40,"aaa")</f>
        <v>木</v>
      </c>
      <c r="AD40" s="55"/>
      <c r="AE40" s="32">
        <f>AE38+1</f>
        <v>43786</v>
      </c>
      <c r="AF40" s="33" t="str">
        <f>TEXT(AE40,"aaa")</f>
        <v>日</v>
      </c>
      <c r="AG40" s="55"/>
      <c r="AH40" s="32">
        <f>AH38+1</f>
        <v>43816</v>
      </c>
      <c r="AI40" s="33" t="str">
        <f>TEXT(AH40,"aaa")</f>
        <v>火</v>
      </c>
      <c r="AJ40" s="55"/>
    </row>
    <row r="41" spans="1:36" ht="11.25" customHeight="1" x14ac:dyDescent="0.2">
      <c r="A41" s="52" t="str">
        <f>IF(ISNA(VLOOKUP(A42,休日,3,FALSE)),"",VLOOKUP(A42,休日,3,FALSE))</f>
        <v/>
      </c>
      <c r="B41" s="53"/>
      <c r="C41" s="54"/>
      <c r="D41" s="52" t="str">
        <f>IF(ISNA(VLOOKUP(D42,休日,3,FALSE)),"",VLOOKUP(D42,休日,3,FALSE))</f>
        <v/>
      </c>
      <c r="E41" s="53"/>
      <c r="F41" s="54"/>
      <c r="G41" s="52" t="str">
        <f>IF(ISNA(VLOOKUP(G42,休日,3,FALSE)),"",VLOOKUP(G42,休日,3,FALSE))</f>
        <v/>
      </c>
      <c r="H41" s="53"/>
      <c r="I41" s="54"/>
      <c r="J41" s="52" t="str">
        <f>IF(ISNA(VLOOKUP(J42,休日,3,FALSE)),"",VLOOKUP(J42,休日,3,FALSE))</f>
        <v/>
      </c>
      <c r="K41" s="53"/>
      <c r="L41" s="54"/>
      <c r="M41" s="52" t="str">
        <f>IF(ISNA(VLOOKUP(M42,休日,3,FALSE)),"",VLOOKUP(M42,休日,3,FALSE))</f>
        <v/>
      </c>
      <c r="N41" s="53"/>
      <c r="O41" s="54"/>
      <c r="P41" s="52" t="str">
        <f>IF(ISNA(VLOOKUP(P42,休日,3,FALSE)),"",VLOOKUP(P42,休日,3,FALSE))</f>
        <v/>
      </c>
      <c r="Q41" s="53"/>
      <c r="R41" s="54"/>
      <c r="S41" s="52" t="str">
        <f>IF(ISNA(VLOOKUP(S42,休日,3,FALSE)),"",VLOOKUP(S42,休日,3,FALSE))</f>
        <v/>
      </c>
      <c r="T41" s="53"/>
      <c r="U41" s="54"/>
      <c r="V41" s="52" t="str">
        <f>IF(ISNA(VLOOKUP(V42,休日,3,FALSE)),"",VLOOKUP(V42,休日,3,FALSE))</f>
        <v/>
      </c>
      <c r="W41" s="53"/>
      <c r="X41" s="54"/>
      <c r="Y41" s="52" t="str">
        <f>IF(ISNA(VLOOKUP(Y42,休日,3,FALSE)),"",VLOOKUP(Y42,休日,3,FALSE))</f>
        <v/>
      </c>
      <c r="Z41" s="53"/>
      <c r="AA41" s="54"/>
      <c r="AB41" s="52" t="str">
        <f>IF(ISNA(VLOOKUP(AB42,休日,3,FALSE)),"",VLOOKUP(AB42,休日,3,FALSE))</f>
        <v/>
      </c>
      <c r="AC41" s="53"/>
      <c r="AD41" s="54"/>
      <c r="AE41" s="52" t="str">
        <f>IF(ISNA(VLOOKUP(AE42,休日,3,FALSE)),"",VLOOKUP(AE42,休日,3,FALSE))</f>
        <v/>
      </c>
      <c r="AF41" s="53"/>
      <c r="AG41" s="54"/>
      <c r="AH41" s="52" t="str">
        <f>IF(ISNA(VLOOKUP(AH42,休日,3,FALSE)),"",VLOOKUP(AH42,休日,3,FALSE))</f>
        <v/>
      </c>
      <c r="AI41" s="53"/>
      <c r="AJ41" s="54"/>
    </row>
    <row r="42" spans="1:36" ht="18" customHeight="1" x14ac:dyDescent="0.3">
      <c r="A42" s="32">
        <f>A40+1</f>
        <v>43483</v>
      </c>
      <c r="B42" s="33" t="str">
        <f>TEXT(A42,"aaa")</f>
        <v>金</v>
      </c>
      <c r="C42" s="55"/>
      <c r="D42" s="32">
        <f>D40+1</f>
        <v>43514</v>
      </c>
      <c r="E42" s="33" t="str">
        <f>TEXT(D42,"aaa")</f>
        <v>月</v>
      </c>
      <c r="F42" s="55"/>
      <c r="G42" s="32">
        <f>G40+1</f>
        <v>43542</v>
      </c>
      <c r="H42" s="33" t="str">
        <f>TEXT(G42,"aaa")</f>
        <v>月</v>
      </c>
      <c r="I42" s="55"/>
      <c r="J42" s="32">
        <f>J40+1</f>
        <v>43573</v>
      </c>
      <c r="K42" s="33" t="str">
        <f>TEXT(J42,"aaa")</f>
        <v>木</v>
      </c>
      <c r="L42" s="55"/>
      <c r="M42" s="32">
        <f>M40+1</f>
        <v>43603</v>
      </c>
      <c r="N42" s="33" t="str">
        <f>TEXT(M42,"aaa")</f>
        <v>土</v>
      </c>
      <c r="O42" s="55"/>
      <c r="P42" s="32">
        <f>P40+1</f>
        <v>43634</v>
      </c>
      <c r="Q42" s="33" t="str">
        <f>TEXT(P42,"aaa")</f>
        <v>火</v>
      </c>
      <c r="R42" s="55"/>
      <c r="S42" s="32">
        <f>S40+1</f>
        <v>43664</v>
      </c>
      <c r="T42" s="33" t="str">
        <f>TEXT(S42,"aaa")</f>
        <v>木</v>
      </c>
      <c r="U42" s="55"/>
      <c r="V42" s="32">
        <f>V40+1</f>
        <v>43695</v>
      </c>
      <c r="W42" s="33" t="str">
        <f>TEXT(V42,"aaa")</f>
        <v>日</v>
      </c>
      <c r="X42" s="55"/>
      <c r="Y42" s="32">
        <f>Y40+1</f>
        <v>43726</v>
      </c>
      <c r="Z42" s="33" t="str">
        <f>TEXT(Y42,"aaa")</f>
        <v>水</v>
      </c>
      <c r="AA42" s="55"/>
      <c r="AB42" s="32">
        <f>AB40+1</f>
        <v>43756</v>
      </c>
      <c r="AC42" s="33" t="str">
        <f>TEXT(AB42,"aaa")</f>
        <v>金</v>
      </c>
      <c r="AD42" s="55"/>
      <c r="AE42" s="32">
        <f>AE40+1</f>
        <v>43787</v>
      </c>
      <c r="AF42" s="33" t="str">
        <f>TEXT(AE42,"aaa")</f>
        <v>月</v>
      </c>
      <c r="AG42" s="55"/>
      <c r="AH42" s="32">
        <f>AH40+1</f>
        <v>43817</v>
      </c>
      <c r="AI42" s="33" t="str">
        <f>TEXT(AH42,"aaa")</f>
        <v>水</v>
      </c>
      <c r="AJ42" s="55"/>
    </row>
    <row r="43" spans="1:36" ht="11.25" customHeight="1" x14ac:dyDescent="0.2">
      <c r="A43" s="52" t="str">
        <f>IF(ISNA(VLOOKUP(A44,休日,3,FALSE)),"",VLOOKUP(A44,休日,3,FALSE))</f>
        <v/>
      </c>
      <c r="B43" s="53"/>
      <c r="C43" s="54"/>
      <c r="D43" s="52" t="str">
        <f>IF(ISNA(VLOOKUP(D44,休日,3,FALSE)),"",VLOOKUP(D44,休日,3,FALSE))</f>
        <v/>
      </c>
      <c r="E43" s="53"/>
      <c r="F43" s="54"/>
      <c r="G43" s="52" t="str">
        <f>IF(ISNA(VLOOKUP(G44,休日,3,FALSE)),"",VLOOKUP(G44,休日,3,FALSE))</f>
        <v/>
      </c>
      <c r="H43" s="53"/>
      <c r="I43" s="54"/>
      <c r="J43" s="52" t="str">
        <f>IF(ISNA(VLOOKUP(J44,休日,3,FALSE)),"",VLOOKUP(J44,休日,3,FALSE))</f>
        <v/>
      </c>
      <c r="K43" s="53"/>
      <c r="L43" s="54"/>
      <c r="M43" s="52" t="str">
        <f>IF(ISNA(VLOOKUP(M44,休日,3,FALSE)),"",VLOOKUP(M44,休日,3,FALSE))</f>
        <v/>
      </c>
      <c r="N43" s="53"/>
      <c r="O43" s="54"/>
      <c r="P43" s="52" t="str">
        <f>IF(ISNA(VLOOKUP(P44,休日,3,FALSE)),"",VLOOKUP(P44,休日,3,FALSE))</f>
        <v/>
      </c>
      <c r="Q43" s="53"/>
      <c r="R43" s="54"/>
      <c r="S43" s="52" t="str">
        <f>IF(ISNA(VLOOKUP(S44,休日,3,FALSE)),"",VLOOKUP(S44,休日,3,FALSE))</f>
        <v/>
      </c>
      <c r="T43" s="53"/>
      <c r="U43" s="54"/>
      <c r="V43" s="52" t="str">
        <f>IF(ISNA(VLOOKUP(V44,休日,3,FALSE)),"",VLOOKUP(V44,休日,3,FALSE))</f>
        <v/>
      </c>
      <c r="W43" s="53"/>
      <c r="X43" s="54"/>
      <c r="Y43" s="52" t="str">
        <f>IF(ISNA(VLOOKUP(Y44,休日,3,FALSE)),"",VLOOKUP(Y44,休日,3,FALSE))</f>
        <v/>
      </c>
      <c r="Z43" s="53"/>
      <c r="AA43" s="54"/>
      <c r="AB43" s="52" t="str">
        <f>IF(ISNA(VLOOKUP(AB44,休日,3,FALSE)),"",VLOOKUP(AB44,休日,3,FALSE))</f>
        <v/>
      </c>
      <c r="AC43" s="53"/>
      <c r="AD43" s="54"/>
      <c r="AE43" s="52" t="str">
        <f>IF(ISNA(VLOOKUP(AE44,休日,3,FALSE)),"",VLOOKUP(AE44,休日,3,FALSE))</f>
        <v/>
      </c>
      <c r="AF43" s="53"/>
      <c r="AG43" s="54"/>
      <c r="AH43" s="52" t="str">
        <f>IF(ISNA(VLOOKUP(AH44,休日,3,FALSE)),"",VLOOKUP(AH44,休日,3,FALSE))</f>
        <v/>
      </c>
      <c r="AI43" s="53"/>
      <c r="AJ43" s="54"/>
    </row>
    <row r="44" spans="1:36" ht="18" customHeight="1" x14ac:dyDescent="0.3">
      <c r="A44" s="32">
        <f>A42+1</f>
        <v>43484</v>
      </c>
      <c r="B44" s="33" t="str">
        <f>TEXT(A44,"aaa")</f>
        <v>土</v>
      </c>
      <c r="C44" s="55"/>
      <c r="D44" s="32">
        <f>D42+1</f>
        <v>43515</v>
      </c>
      <c r="E44" s="33" t="str">
        <f>TEXT(D44,"aaa")</f>
        <v>火</v>
      </c>
      <c r="F44" s="55"/>
      <c r="G44" s="32">
        <f>G42+1</f>
        <v>43543</v>
      </c>
      <c r="H44" s="33" t="str">
        <f>TEXT(G44,"aaa")</f>
        <v>火</v>
      </c>
      <c r="I44" s="55"/>
      <c r="J44" s="32">
        <f>J42+1</f>
        <v>43574</v>
      </c>
      <c r="K44" s="33" t="str">
        <f>TEXT(J44,"aaa")</f>
        <v>金</v>
      </c>
      <c r="L44" s="55"/>
      <c r="M44" s="32">
        <f>M42+1</f>
        <v>43604</v>
      </c>
      <c r="N44" s="33" t="str">
        <f>TEXT(M44,"aaa")</f>
        <v>日</v>
      </c>
      <c r="O44" s="55"/>
      <c r="P44" s="32">
        <f>P42+1</f>
        <v>43635</v>
      </c>
      <c r="Q44" s="33" t="str">
        <f>TEXT(P44,"aaa")</f>
        <v>水</v>
      </c>
      <c r="R44" s="55"/>
      <c r="S44" s="32">
        <f>S42+1</f>
        <v>43665</v>
      </c>
      <c r="T44" s="33" t="str">
        <f>TEXT(S44,"aaa")</f>
        <v>金</v>
      </c>
      <c r="U44" s="55"/>
      <c r="V44" s="32">
        <f>V42+1</f>
        <v>43696</v>
      </c>
      <c r="W44" s="33" t="str">
        <f>TEXT(V44,"aaa")</f>
        <v>月</v>
      </c>
      <c r="X44" s="55"/>
      <c r="Y44" s="32">
        <f>Y42+1</f>
        <v>43727</v>
      </c>
      <c r="Z44" s="33" t="str">
        <f>TEXT(Y44,"aaa")</f>
        <v>木</v>
      </c>
      <c r="AA44" s="55"/>
      <c r="AB44" s="32">
        <f>AB42+1</f>
        <v>43757</v>
      </c>
      <c r="AC44" s="33" t="str">
        <f>TEXT(AB44,"aaa")</f>
        <v>土</v>
      </c>
      <c r="AD44" s="55"/>
      <c r="AE44" s="32">
        <f>AE42+1</f>
        <v>43788</v>
      </c>
      <c r="AF44" s="33" t="str">
        <f>TEXT(AE44,"aaa")</f>
        <v>火</v>
      </c>
      <c r="AG44" s="55"/>
      <c r="AH44" s="32">
        <f>AH42+1</f>
        <v>43818</v>
      </c>
      <c r="AI44" s="33" t="str">
        <f>TEXT(AH44,"aaa")</f>
        <v>木</v>
      </c>
      <c r="AJ44" s="55"/>
    </row>
    <row r="45" spans="1:36" ht="11.25" customHeight="1" x14ac:dyDescent="0.2">
      <c r="A45" s="52" t="str">
        <f>IF(ISNA(VLOOKUP(A46,休日,3,FALSE)),"",VLOOKUP(A46,休日,3,FALSE))</f>
        <v/>
      </c>
      <c r="B45" s="53"/>
      <c r="C45" s="54"/>
      <c r="D45" s="52" t="str">
        <f>IF(ISNA(VLOOKUP(D46,休日,3,FALSE)),"",VLOOKUP(D46,休日,3,FALSE))</f>
        <v/>
      </c>
      <c r="E45" s="53"/>
      <c r="F45" s="54"/>
      <c r="G45" s="52" t="str">
        <f>IF(ISNA(VLOOKUP(G46,休日,3,FALSE)),"",VLOOKUP(G46,休日,3,FALSE))</f>
        <v/>
      </c>
      <c r="H45" s="53"/>
      <c r="I45" s="54"/>
      <c r="J45" s="52" t="str">
        <f>IF(ISNA(VLOOKUP(J46,休日,3,FALSE)),"",VLOOKUP(J46,休日,3,FALSE))</f>
        <v/>
      </c>
      <c r="K45" s="53"/>
      <c r="L45" s="54"/>
      <c r="M45" s="52" t="str">
        <f>IF(ISNA(VLOOKUP(M46,休日,3,FALSE)),"",VLOOKUP(M46,休日,3,FALSE))</f>
        <v/>
      </c>
      <c r="N45" s="53"/>
      <c r="O45" s="54"/>
      <c r="P45" s="52" t="str">
        <f>IF(ISNA(VLOOKUP(P46,休日,3,FALSE)),"",VLOOKUP(P46,休日,3,FALSE))</f>
        <v/>
      </c>
      <c r="Q45" s="53"/>
      <c r="R45" s="54"/>
      <c r="S45" s="52" t="str">
        <f>IF(ISNA(VLOOKUP(S46,休日,3,FALSE)),"",VLOOKUP(S46,休日,3,FALSE))</f>
        <v/>
      </c>
      <c r="T45" s="53"/>
      <c r="U45" s="54"/>
      <c r="V45" s="52" t="str">
        <f>IF(ISNA(VLOOKUP(V46,休日,3,FALSE)),"",VLOOKUP(V46,休日,3,FALSE))</f>
        <v/>
      </c>
      <c r="W45" s="53"/>
      <c r="X45" s="54"/>
      <c r="Y45" s="52" t="str">
        <f>IF(ISNA(VLOOKUP(Y46,休日,3,FALSE)),"",VLOOKUP(Y46,休日,3,FALSE))</f>
        <v/>
      </c>
      <c r="Z45" s="53"/>
      <c r="AA45" s="54"/>
      <c r="AB45" s="52" t="str">
        <f>IF(ISNA(VLOOKUP(AB46,休日,3,FALSE)),"",VLOOKUP(AB46,休日,3,FALSE))</f>
        <v/>
      </c>
      <c r="AC45" s="53"/>
      <c r="AD45" s="54"/>
      <c r="AE45" s="52" t="str">
        <f>IF(ISNA(VLOOKUP(AE46,休日,3,FALSE)),"",VLOOKUP(AE46,休日,3,FALSE))</f>
        <v/>
      </c>
      <c r="AF45" s="53"/>
      <c r="AG45" s="54"/>
      <c r="AH45" s="52" t="str">
        <f>IF(ISNA(VLOOKUP(AH46,休日,3,FALSE)),"",VLOOKUP(AH46,休日,3,FALSE))</f>
        <v/>
      </c>
      <c r="AI45" s="53"/>
      <c r="AJ45" s="54"/>
    </row>
    <row r="46" spans="1:36" ht="18" customHeight="1" x14ac:dyDescent="0.3">
      <c r="A46" s="32">
        <f>A44+1</f>
        <v>43485</v>
      </c>
      <c r="B46" s="33" t="str">
        <f>TEXT(A46,"aaa")</f>
        <v>日</v>
      </c>
      <c r="C46" s="55"/>
      <c r="D46" s="32">
        <f>D44+1</f>
        <v>43516</v>
      </c>
      <c r="E46" s="33" t="str">
        <f>TEXT(D46,"aaa")</f>
        <v>水</v>
      </c>
      <c r="F46" s="55"/>
      <c r="G46" s="32">
        <f>G44+1</f>
        <v>43544</v>
      </c>
      <c r="H46" s="33" t="str">
        <f>TEXT(G46,"aaa")</f>
        <v>水</v>
      </c>
      <c r="I46" s="55"/>
      <c r="J46" s="32">
        <f>J44+1</f>
        <v>43575</v>
      </c>
      <c r="K46" s="33" t="str">
        <f>TEXT(J46,"aaa")</f>
        <v>土</v>
      </c>
      <c r="L46" s="55"/>
      <c r="M46" s="32">
        <f>M44+1</f>
        <v>43605</v>
      </c>
      <c r="N46" s="33" t="str">
        <f>TEXT(M46,"aaa")</f>
        <v>月</v>
      </c>
      <c r="O46" s="55"/>
      <c r="P46" s="32">
        <f>P44+1</f>
        <v>43636</v>
      </c>
      <c r="Q46" s="33" t="str">
        <f>TEXT(P46,"aaa")</f>
        <v>木</v>
      </c>
      <c r="R46" s="55"/>
      <c r="S46" s="32">
        <f>S44+1</f>
        <v>43666</v>
      </c>
      <c r="T46" s="33" t="str">
        <f>TEXT(S46,"aaa")</f>
        <v>土</v>
      </c>
      <c r="U46" s="55"/>
      <c r="V46" s="32">
        <f>V44+1</f>
        <v>43697</v>
      </c>
      <c r="W46" s="33" t="str">
        <f>TEXT(V46,"aaa")</f>
        <v>火</v>
      </c>
      <c r="X46" s="55"/>
      <c r="Y46" s="32">
        <f>Y44+1</f>
        <v>43728</v>
      </c>
      <c r="Z46" s="33" t="str">
        <f>TEXT(Y46,"aaa")</f>
        <v>金</v>
      </c>
      <c r="AA46" s="55"/>
      <c r="AB46" s="32">
        <f>AB44+1</f>
        <v>43758</v>
      </c>
      <c r="AC46" s="33" t="str">
        <f>TEXT(AB46,"aaa")</f>
        <v>日</v>
      </c>
      <c r="AD46" s="55"/>
      <c r="AE46" s="32">
        <f>AE44+1</f>
        <v>43789</v>
      </c>
      <c r="AF46" s="33" t="str">
        <f>TEXT(AE46,"aaa")</f>
        <v>水</v>
      </c>
      <c r="AG46" s="55"/>
      <c r="AH46" s="32">
        <f>AH44+1</f>
        <v>43819</v>
      </c>
      <c r="AI46" s="33" t="str">
        <f>TEXT(AH46,"aaa")</f>
        <v>金</v>
      </c>
      <c r="AJ46" s="55"/>
    </row>
    <row r="47" spans="1:36" ht="11.25" customHeight="1" x14ac:dyDescent="0.2">
      <c r="A47" s="52" t="str">
        <f>IF(ISNA(VLOOKUP(A48,休日,3,FALSE)),"",VLOOKUP(A48,休日,3,FALSE))</f>
        <v/>
      </c>
      <c r="B47" s="53"/>
      <c r="C47" s="54"/>
      <c r="D47" s="52" t="str">
        <f>IF(ISNA(VLOOKUP(D48,休日,3,FALSE)),"",VLOOKUP(D48,休日,3,FALSE))</f>
        <v/>
      </c>
      <c r="E47" s="53"/>
      <c r="F47" s="54"/>
      <c r="G47" s="52" t="str">
        <f>IF(ISNA(VLOOKUP(G48,休日,3,FALSE)),"",VLOOKUP(G48,休日,3,FALSE))</f>
        <v/>
      </c>
      <c r="H47" s="53"/>
      <c r="I47" s="54"/>
      <c r="J47" s="52" t="str">
        <f>IF(ISNA(VLOOKUP(J48,休日,3,FALSE)),"",VLOOKUP(J48,休日,3,FALSE))</f>
        <v/>
      </c>
      <c r="K47" s="53"/>
      <c r="L47" s="54"/>
      <c r="M47" s="52" t="str">
        <f>IF(ISNA(VLOOKUP(M48,休日,3,FALSE)),"",VLOOKUP(M48,休日,3,FALSE))</f>
        <v/>
      </c>
      <c r="N47" s="53"/>
      <c r="O47" s="54"/>
      <c r="P47" s="52" t="str">
        <f>IF(ISNA(VLOOKUP(P48,休日,3,FALSE)),"",VLOOKUP(P48,休日,3,FALSE))</f>
        <v/>
      </c>
      <c r="Q47" s="53"/>
      <c r="R47" s="54"/>
      <c r="S47" s="52" t="str">
        <f>IF(ISNA(VLOOKUP(S48,休日,3,FALSE)),"",VLOOKUP(S48,休日,3,FALSE))</f>
        <v/>
      </c>
      <c r="T47" s="53"/>
      <c r="U47" s="54"/>
      <c r="V47" s="52" t="str">
        <f>IF(ISNA(VLOOKUP(V48,休日,3,FALSE)),"",VLOOKUP(V48,休日,3,FALSE))</f>
        <v/>
      </c>
      <c r="W47" s="53"/>
      <c r="X47" s="54"/>
      <c r="Y47" s="52" t="str">
        <f>IF(ISNA(VLOOKUP(Y48,休日,3,FALSE)),"",VLOOKUP(Y48,休日,3,FALSE))</f>
        <v/>
      </c>
      <c r="Z47" s="53"/>
      <c r="AA47" s="54"/>
      <c r="AB47" s="52" t="str">
        <f>IF(ISNA(VLOOKUP(AB48,休日,3,FALSE)),"",VLOOKUP(AB48,休日,3,FALSE))</f>
        <v/>
      </c>
      <c r="AC47" s="53"/>
      <c r="AD47" s="54"/>
      <c r="AE47" s="52" t="str">
        <f>IF(ISNA(VLOOKUP(AE48,休日,3,FALSE)),"",VLOOKUP(AE48,休日,3,FALSE))</f>
        <v/>
      </c>
      <c r="AF47" s="53"/>
      <c r="AG47" s="54"/>
      <c r="AH47" s="52" t="str">
        <f>IF(ISNA(VLOOKUP(AH48,休日,3,FALSE)),"",VLOOKUP(AH48,休日,3,FALSE))</f>
        <v/>
      </c>
      <c r="AI47" s="53"/>
      <c r="AJ47" s="54"/>
    </row>
    <row r="48" spans="1:36" ht="18" customHeight="1" x14ac:dyDescent="0.3">
      <c r="A48" s="32">
        <f>A46+1</f>
        <v>43486</v>
      </c>
      <c r="B48" s="33" t="str">
        <f>TEXT(A48,"aaa")</f>
        <v>月</v>
      </c>
      <c r="C48" s="55"/>
      <c r="D48" s="32">
        <f>D46+1</f>
        <v>43517</v>
      </c>
      <c r="E48" s="33" t="str">
        <f>TEXT(D48,"aaa")</f>
        <v>木</v>
      </c>
      <c r="F48" s="55"/>
      <c r="G48" s="32">
        <f>G46+1</f>
        <v>43545</v>
      </c>
      <c r="H48" s="33" t="str">
        <f>TEXT(G48,"aaa")</f>
        <v>木</v>
      </c>
      <c r="I48" s="55"/>
      <c r="J48" s="32">
        <f>J46+1</f>
        <v>43576</v>
      </c>
      <c r="K48" s="33" t="str">
        <f>TEXT(J48,"aaa")</f>
        <v>日</v>
      </c>
      <c r="L48" s="55"/>
      <c r="M48" s="32">
        <f>M46+1</f>
        <v>43606</v>
      </c>
      <c r="N48" s="33" t="str">
        <f>TEXT(M48,"aaa")</f>
        <v>火</v>
      </c>
      <c r="O48" s="55"/>
      <c r="P48" s="32">
        <f>P46+1</f>
        <v>43637</v>
      </c>
      <c r="Q48" s="33" t="str">
        <f>TEXT(P48,"aaa")</f>
        <v>金</v>
      </c>
      <c r="R48" s="55"/>
      <c r="S48" s="32">
        <f>S46+1</f>
        <v>43667</v>
      </c>
      <c r="T48" s="33" t="str">
        <f>TEXT(S48,"aaa")</f>
        <v>日</v>
      </c>
      <c r="U48" s="55"/>
      <c r="V48" s="32">
        <f>V46+1</f>
        <v>43698</v>
      </c>
      <c r="W48" s="33" t="str">
        <f>TEXT(V48,"aaa")</f>
        <v>水</v>
      </c>
      <c r="X48" s="55"/>
      <c r="Y48" s="32">
        <f>Y46+1</f>
        <v>43729</v>
      </c>
      <c r="Z48" s="33" t="str">
        <f>TEXT(Y48,"aaa")</f>
        <v>土</v>
      </c>
      <c r="AA48" s="55"/>
      <c r="AB48" s="32">
        <f>AB46+1</f>
        <v>43759</v>
      </c>
      <c r="AC48" s="33" t="str">
        <f>TEXT(AB48,"aaa")</f>
        <v>月</v>
      </c>
      <c r="AD48" s="55"/>
      <c r="AE48" s="32">
        <f>AE46+1</f>
        <v>43790</v>
      </c>
      <c r="AF48" s="33" t="str">
        <f>TEXT(AE48,"aaa")</f>
        <v>木</v>
      </c>
      <c r="AG48" s="55"/>
      <c r="AH48" s="32">
        <f>AH46+1</f>
        <v>43820</v>
      </c>
      <c r="AI48" s="33" t="str">
        <f>TEXT(AH48,"aaa")</f>
        <v>土</v>
      </c>
      <c r="AJ48" s="55"/>
    </row>
    <row r="49" spans="1:36" ht="11.25" customHeight="1" x14ac:dyDescent="0.2">
      <c r="A49" s="52" t="str">
        <f>IF(ISNA(VLOOKUP(A50,休日,3,FALSE)),"",VLOOKUP(A50,休日,3,FALSE))</f>
        <v/>
      </c>
      <c r="B49" s="53"/>
      <c r="C49" s="54"/>
      <c r="D49" s="52" t="str">
        <f>IF(ISNA(VLOOKUP(D50,休日,3,FALSE)),"",VLOOKUP(D50,休日,3,FALSE))</f>
        <v/>
      </c>
      <c r="E49" s="53"/>
      <c r="F49" s="54"/>
      <c r="G49" s="52" t="str">
        <f>IF(ISNA(VLOOKUP(G50,休日,3,FALSE)),"",VLOOKUP(G50,休日,3,FALSE))</f>
        <v/>
      </c>
      <c r="H49" s="53"/>
      <c r="I49" s="54"/>
      <c r="J49" s="52" t="str">
        <f>IF(ISNA(VLOOKUP(J50,休日,3,FALSE)),"",VLOOKUP(J50,休日,3,FALSE))</f>
        <v/>
      </c>
      <c r="K49" s="53"/>
      <c r="L49" s="54"/>
      <c r="M49" s="52" t="str">
        <f>IF(ISNA(VLOOKUP(M50,休日,3,FALSE)),"",VLOOKUP(M50,休日,3,FALSE))</f>
        <v/>
      </c>
      <c r="N49" s="53"/>
      <c r="O49" s="54"/>
      <c r="P49" s="52" t="str">
        <f>IF(ISNA(VLOOKUP(P50,休日,3,FALSE)),"",VLOOKUP(P50,休日,3,FALSE))</f>
        <v/>
      </c>
      <c r="Q49" s="53"/>
      <c r="R49" s="54"/>
      <c r="S49" s="52" t="str">
        <f>IF(ISNA(VLOOKUP(S50,休日,3,FALSE)),"",VLOOKUP(S50,休日,3,FALSE))</f>
        <v/>
      </c>
      <c r="T49" s="53"/>
      <c r="U49" s="54"/>
      <c r="V49" s="52" t="str">
        <f>IF(ISNA(VLOOKUP(V50,休日,3,FALSE)),"",VLOOKUP(V50,休日,3,FALSE))</f>
        <v/>
      </c>
      <c r="W49" s="53"/>
      <c r="X49" s="54"/>
      <c r="Y49" s="52" t="str">
        <f>IF(ISNA(VLOOKUP(Y50,休日,3,FALSE)),"",VLOOKUP(Y50,休日,3,FALSE))</f>
        <v/>
      </c>
      <c r="Z49" s="53"/>
      <c r="AA49" s="54"/>
      <c r="AB49" s="52" t="str">
        <f>IF(ISNA(VLOOKUP(AB50,休日,3,FALSE)),"",VLOOKUP(AB50,休日,3,FALSE))</f>
        <v/>
      </c>
      <c r="AC49" s="53"/>
      <c r="AD49" s="54"/>
      <c r="AE49" s="52" t="str">
        <f>IF(ISNA(VLOOKUP(AE50,休日,3,FALSE)),"",VLOOKUP(AE50,休日,3,FALSE))</f>
        <v/>
      </c>
      <c r="AF49" s="53"/>
      <c r="AG49" s="54"/>
      <c r="AH49" s="52" t="str">
        <f>IF(ISNA(VLOOKUP(AH50,休日,3,FALSE)),"",VLOOKUP(AH50,休日,3,FALSE))</f>
        <v/>
      </c>
      <c r="AI49" s="53"/>
      <c r="AJ49" s="54"/>
    </row>
    <row r="50" spans="1:36" ht="18" customHeight="1" x14ac:dyDescent="0.3">
      <c r="A50" s="32">
        <f>A48+1</f>
        <v>43487</v>
      </c>
      <c r="B50" s="33" t="str">
        <f>TEXT(A50,"aaa")</f>
        <v>火</v>
      </c>
      <c r="C50" s="55"/>
      <c r="D50" s="32">
        <f>D48+1</f>
        <v>43518</v>
      </c>
      <c r="E50" s="33" t="str">
        <f>TEXT(D50,"aaa")</f>
        <v>金</v>
      </c>
      <c r="F50" s="55"/>
      <c r="G50" s="32">
        <f>G48+1</f>
        <v>43546</v>
      </c>
      <c r="H50" s="33" t="str">
        <f>TEXT(G50,"aaa")</f>
        <v>金</v>
      </c>
      <c r="I50" s="55"/>
      <c r="J50" s="32">
        <f>J48+1</f>
        <v>43577</v>
      </c>
      <c r="K50" s="33" t="str">
        <f>TEXT(J50,"aaa")</f>
        <v>月</v>
      </c>
      <c r="L50" s="55"/>
      <c r="M50" s="32">
        <f>M48+1</f>
        <v>43607</v>
      </c>
      <c r="N50" s="33" t="str">
        <f>TEXT(M50,"aaa")</f>
        <v>水</v>
      </c>
      <c r="O50" s="55"/>
      <c r="P50" s="32">
        <f>P48+1</f>
        <v>43638</v>
      </c>
      <c r="Q50" s="33" t="str">
        <f>TEXT(P50,"aaa")</f>
        <v>土</v>
      </c>
      <c r="R50" s="55"/>
      <c r="S50" s="32">
        <f>S48+1</f>
        <v>43668</v>
      </c>
      <c r="T50" s="33" t="str">
        <f>TEXT(S50,"aaa")</f>
        <v>月</v>
      </c>
      <c r="U50" s="55"/>
      <c r="V50" s="32">
        <f>V48+1</f>
        <v>43699</v>
      </c>
      <c r="W50" s="33" t="str">
        <f>TEXT(V50,"aaa")</f>
        <v>木</v>
      </c>
      <c r="X50" s="55"/>
      <c r="Y50" s="32">
        <f>Y48+1</f>
        <v>43730</v>
      </c>
      <c r="Z50" s="33" t="str">
        <f>TEXT(Y50,"aaa")</f>
        <v>日</v>
      </c>
      <c r="AA50" s="55"/>
      <c r="AB50" s="32">
        <f>AB48+1</f>
        <v>43760</v>
      </c>
      <c r="AC50" s="33" t="str">
        <f>TEXT(AB50,"aaa")</f>
        <v>火</v>
      </c>
      <c r="AD50" s="55"/>
      <c r="AE50" s="32">
        <f>AE48+1</f>
        <v>43791</v>
      </c>
      <c r="AF50" s="33" t="str">
        <f>TEXT(AE50,"aaa")</f>
        <v>金</v>
      </c>
      <c r="AG50" s="55"/>
      <c r="AH50" s="32">
        <f>AH48+1</f>
        <v>43821</v>
      </c>
      <c r="AI50" s="33" t="str">
        <f>TEXT(AH50,"aaa")</f>
        <v>日</v>
      </c>
      <c r="AJ50" s="55"/>
    </row>
    <row r="51" spans="1:36" ht="11.25" customHeight="1" x14ac:dyDescent="0.2">
      <c r="A51" s="52" t="str">
        <f>IF(ISNA(VLOOKUP(A52,休日,3,FALSE)),"",VLOOKUP(A52,休日,3,FALSE))</f>
        <v/>
      </c>
      <c r="B51" s="53"/>
      <c r="C51" s="54"/>
      <c r="D51" s="52" t="str">
        <f>IF(ISNA(VLOOKUP(D52,休日,3,FALSE)),"",VLOOKUP(D52,休日,3,FALSE))</f>
        <v/>
      </c>
      <c r="E51" s="53"/>
      <c r="F51" s="54"/>
      <c r="G51" s="52" t="str">
        <f>IF(ISNA(VLOOKUP(G52,休日,3,FALSE)),"",VLOOKUP(G52,休日,3,FALSE))</f>
        <v/>
      </c>
      <c r="H51" s="53"/>
      <c r="I51" s="54"/>
      <c r="J51" s="52" t="str">
        <f>IF(ISNA(VLOOKUP(J52,休日,3,FALSE)),"",VLOOKUP(J52,休日,3,FALSE))</f>
        <v/>
      </c>
      <c r="K51" s="53"/>
      <c r="L51" s="54"/>
      <c r="M51" s="52" t="str">
        <f>IF(ISNA(VLOOKUP(M52,休日,3,FALSE)),"",VLOOKUP(M52,休日,3,FALSE))</f>
        <v/>
      </c>
      <c r="N51" s="53"/>
      <c r="O51" s="54"/>
      <c r="P51" s="52" t="str">
        <f>IF(ISNA(VLOOKUP(P52,休日,3,FALSE)),"",VLOOKUP(P52,休日,3,FALSE))</f>
        <v/>
      </c>
      <c r="Q51" s="53"/>
      <c r="R51" s="54"/>
      <c r="S51" s="52" t="str">
        <f>IF(ISNA(VLOOKUP(S52,休日,3,FALSE)),"",VLOOKUP(S52,休日,3,FALSE))</f>
        <v/>
      </c>
      <c r="T51" s="53"/>
      <c r="U51" s="54"/>
      <c r="V51" s="52" t="str">
        <f>IF(ISNA(VLOOKUP(V52,休日,3,FALSE)),"",VLOOKUP(V52,休日,3,FALSE))</f>
        <v/>
      </c>
      <c r="W51" s="53"/>
      <c r="X51" s="54"/>
      <c r="Y51" s="52" t="str">
        <f>IF(ISNA(VLOOKUP(Y52,休日,3,FALSE)),"",VLOOKUP(Y52,休日,3,FALSE))</f>
        <v/>
      </c>
      <c r="Z51" s="53"/>
      <c r="AA51" s="54"/>
      <c r="AB51" s="52" t="str">
        <f>IF(ISNA(VLOOKUP(AB52,休日,3,FALSE)),"",VLOOKUP(AB52,休日,3,FALSE))</f>
        <v/>
      </c>
      <c r="AC51" s="53"/>
      <c r="AD51" s="54"/>
      <c r="AE51" s="52" t="str">
        <f>IF(ISNA(VLOOKUP(AE52,休日,3,FALSE)),"",VLOOKUP(AE52,休日,3,FALSE))</f>
        <v/>
      </c>
      <c r="AF51" s="53"/>
      <c r="AG51" s="54"/>
      <c r="AH51" s="52" t="str">
        <f>IF(ISNA(VLOOKUP(AH52,休日,3,FALSE)),"",VLOOKUP(AH52,休日,3,FALSE))</f>
        <v/>
      </c>
      <c r="AI51" s="53"/>
      <c r="AJ51" s="54"/>
    </row>
    <row r="52" spans="1:36" ht="18" customHeight="1" x14ac:dyDescent="0.3">
      <c r="A52" s="32">
        <f>A50+1</f>
        <v>43488</v>
      </c>
      <c r="B52" s="33" t="str">
        <f>TEXT(A52,"aaa")</f>
        <v>水</v>
      </c>
      <c r="C52" s="55"/>
      <c r="D52" s="32">
        <f>D50+1</f>
        <v>43519</v>
      </c>
      <c r="E52" s="33" t="str">
        <f>TEXT(D52,"aaa")</f>
        <v>土</v>
      </c>
      <c r="F52" s="55"/>
      <c r="G52" s="32">
        <f>G50+1</f>
        <v>43547</v>
      </c>
      <c r="H52" s="33" t="str">
        <f>TEXT(G52,"aaa")</f>
        <v>土</v>
      </c>
      <c r="I52" s="55"/>
      <c r="J52" s="32">
        <f>J50+1</f>
        <v>43578</v>
      </c>
      <c r="K52" s="33" t="str">
        <f>TEXT(J52,"aaa")</f>
        <v>火</v>
      </c>
      <c r="L52" s="55"/>
      <c r="M52" s="32">
        <f>M50+1</f>
        <v>43608</v>
      </c>
      <c r="N52" s="33" t="str">
        <f>TEXT(M52,"aaa")</f>
        <v>木</v>
      </c>
      <c r="O52" s="55"/>
      <c r="P52" s="32">
        <f>P50+1</f>
        <v>43639</v>
      </c>
      <c r="Q52" s="33" t="str">
        <f>TEXT(P52,"aaa")</f>
        <v>日</v>
      </c>
      <c r="R52" s="55"/>
      <c r="S52" s="32">
        <f>S50+1</f>
        <v>43669</v>
      </c>
      <c r="T52" s="33" t="str">
        <f>TEXT(S52,"aaa")</f>
        <v>火</v>
      </c>
      <c r="U52" s="55"/>
      <c r="V52" s="32">
        <f>V50+1</f>
        <v>43700</v>
      </c>
      <c r="W52" s="33" t="str">
        <f>TEXT(V52,"aaa")</f>
        <v>金</v>
      </c>
      <c r="X52" s="55"/>
      <c r="Y52" s="32">
        <f>Y50+1</f>
        <v>43731</v>
      </c>
      <c r="Z52" s="33" t="str">
        <f>TEXT(Y52,"aaa")</f>
        <v>月</v>
      </c>
      <c r="AA52" s="55"/>
      <c r="AB52" s="32">
        <f>AB50+1</f>
        <v>43761</v>
      </c>
      <c r="AC52" s="33" t="str">
        <f>TEXT(AB52,"aaa")</f>
        <v>水</v>
      </c>
      <c r="AD52" s="55"/>
      <c r="AE52" s="32">
        <f>AE50+1</f>
        <v>43792</v>
      </c>
      <c r="AF52" s="33" t="str">
        <f>TEXT(AE52,"aaa")</f>
        <v>土</v>
      </c>
      <c r="AG52" s="55"/>
      <c r="AH52" s="32">
        <f>AH50+1</f>
        <v>43822</v>
      </c>
      <c r="AI52" s="33" t="str">
        <f>TEXT(AH52,"aaa")</f>
        <v>月</v>
      </c>
      <c r="AJ52" s="55"/>
    </row>
    <row r="53" spans="1:36" ht="11.25" customHeight="1" x14ac:dyDescent="0.2">
      <c r="A53" s="52" t="str">
        <f>IF(ISNA(VLOOKUP(A54,休日,3,FALSE)),"",VLOOKUP(A54,休日,3,FALSE))</f>
        <v/>
      </c>
      <c r="B53" s="53"/>
      <c r="C53" s="54"/>
      <c r="D53" s="52" t="str">
        <f>IF(ISNA(VLOOKUP(D54,休日,3,FALSE)),"",VLOOKUP(D54,休日,3,FALSE))</f>
        <v/>
      </c>
      <c r="E53" s="53"/>
      <c r="F53" s="54"/>
      <c r="G53" s="52" t="str">
        <f>IF(ISNA(VLOOKUP(G54,休日,3,FALSE)),"",VLOOKUP(G54,休日,3,FALSE))</f>
        <v/>
      </c>
      <c r="H53" s="53"/>
      <c r="I53" s="54"/>
      <c r="J53" s="52" t="str">
        <f>IF(ISNA(VLOOKUP(J54,休日,3,FALSE)),"",VLOOKUP(J54,休日,3,FALSE))</f>
        <v/>
      </c>
      <c r="K53" s="53"/>
      <c r="L53" s="54"/>
      <c r="M53" s="52" t="str">
        <f>IF(ISNA(VLOOKUP(M54,休日,3,FALSE)),"",VLOOKUP(M54,休日,3,FALSE))</f>
        <v/>
      </c>
      <c r="N53" s="53"/>
      <c r="O53" s="54"/>
      <c r="P53" s="52" t="str">
        <f>IF(ISNA(VLOOKUP(P54,休日,3,FALSE)),"",VLOOKUP(P54,休日,3,FALSE))</f>
        <v/>
      </c>
      <c r="Q53" s="53"/>
      <c r="R53" s="54"/>
      <c r="S53" s="52" t="str">
        <f>IF(ISNA(VLOOKUP(S54,休日,3,FALSE)),"",VLOOKUP(S54,休日,3,FALSE))</f>
        <v/>
      </c>
      <c r="T53" s="53"/>
      <c r="U53" s="54"/>
      <c r="V53" s="52" t="str">
        <f>IF(ISNA(VLOOKUP(V54,休日,3,FALSE)),"",VLOOKUP(V54,休日,3,FALSE))</f>
        <v/>
      </c>
      <c r="W53" s="53"/>
      <c r="X53" s="54"/>
      <c r="Y53" s="52" t="str">
        <f>IF(ISNA(VLOOKUP(Y54,休日,3,FALSE)),"",VLOOKUP(Y54,休日,3,FALSE))</f>
        <v/>
      </c>
      <c r="Z53" s="53"/>
      <c r="AA53" s="54"/>
      <c r="AB53" s="52" t="str">
        <f>IF(ISNA(VLOOKUP(AB54,休日,3,FALSE)),"",VLOOKUP(AB54,休日,3,FALSE))</f>
        <v/>
      </c>
      <c r="AC53" s="53"/>
      <c r="AD53" s="54"/>
      <c r="AE53" s="52" t="str">
        <f>IF(ISNA(VLOOKUP(AE54,休日,3,FALSE)),"",VLOOKUP(AE54,休日,3,FALSE))</f>
        <v/>
      </c>
      <c r="AF53" s="53"/>
      <c r="AG53" s="54"/>
      <c r="AH53" s="52" t="str">
        <f>IF(ISNA(VLOOKUP(AH54,休日,3,FALSE)),"",VLOOKUP(AH54,休日,3,FALSE))</f>
        <v/>
      </c>
      <c r="AI53" s="53"/>
      <c r="AJ53" s="54"/>
    </row>
    <row r="54" spans="1:36" ht="18" customHeight="1" x14ac:dyDescent="0.3">
      <c r="A54" s="32">
        <f>A52+1</f>
        <v>43489</v>
      </c>
      <c r="B54" s="33" t="str">
        <f>TEXT(A54,"aaa")</f>
        <v>木</v>
      </c>
      <c r="C54" s="55"/>
      <c r="D54" s="32">
        <f>D52+1</f>
        <v>43520</v>
      </c>
      <c r="E54" s="33" t="str">
        <f>TEXT(D54,"aaa")</f>
        <v>日</v>
      </c>
      <c r="F54" s="55"/>
      <c r="G54" s="32">
        <f>G52+1</f>
        <v>43548</v>
      </c>
      <c r="H54" s="33" t="str">
        <f>TEXT(G54,"aaa")</f>
        <v>日</v>
      </c>
      <c r="I54" s="55"/>
      <c r="J54" s="32">
        <f>J52+1</f>
        <v>43579</v>
      </c>
      <c r="K54" s="33" t="str">
        <f>TEXT(J54,"aaa")</f>
        <v>水</v>
      </c>
      <c r="L54" s="55"/>
      <c r="M54" s="32">
        <f>M52+1</f>
        <v>43609</v>
      </c>
      <c r="N54" s="33" t="str">
        <f>TEXT(M54,"aaa")</f>
        <v>金</v>
      </c>
      <c r="O54" s="55"/>
      <c r="P54" s="32">
        <f>P52+1</f>
        <v>43640</v>
      </c>
      <c r="Q54" s="33" t="str">
        <f>TEXT(P54,"aaa")</f>
        <v>月</v>
      </c>
      <c r="R54" s="55"/>
      <c r="S54" s="32">
        <f>S52+1</f>
        <v>43670</v>
      </c>
      <c r="T54" s="33" t="str">
        <f>TEXT(S54,"aaa")</f>
        <v>水</v>
      </c>
      <c r="U54" s="55"/>
      <c r="V54" s="32">
        <f>V52+1</f>
        <v>43701</v>
      </c>
      <c r="W54" s="33" t="str">
        <f>TEXT(V54,"aaa")</f>
        <v>土</v>
      </c>
      <c r="X54" s="55"/>
      <c r="Y54" s="32">
        <f>Y52+1</f>
        <v>43732</v>
      </c>
      <c r="Z54" s="33" t="str">
        <f>TEXT(Y54,"aaa")</f>
        <v>火</v>
      </c>
      <c r="AA54" s="55"/>
      <c r="AB54" s="32">
        <f>AB52+1</f>
        <v>43762</v>
      </c>
      <c r="AC54" s="33" t="str">
        <f>TEXT(AB54,"aaa")</f>
        <v>木</v>
      </c>
      <c r="AD54" s="55"/>
      <c r="AE54" s="32">
        <f>AE52+1</f>
        <v>43793</v>
      </c>
      <c r="AF54" s="33" t="str">
        <f>TEXT(AE54,"aaa")</f>
        <v>日</v>
      </c>
      <c r="AG54" s="55"/>
      <c r="AH54" s="32">
        <f>AH52+1</f>
        <v>43823</v>
      </c>
      <c r="AI54" s="33" t="str">
        <f>TEXT(AH54,"aaa")</f>
        <v>火</v>
      </c>
      <c r="AJ54" s="55"/>
    </row>
    <row r="55" spans="1:36" ht="11.25" customHeight="1" x14ac:dyDescent="0.2">
      <c r="A55" s="52" t="str">
        <f>IF(ISNA(VLOOKUP(A56,休日,3,FALSE)),"",VLOOKUP(A56,休日,3,FALSE))</f>
        <v/>
      </c>
      <c r="B55" s="53"/>
      <c r="C55" s="54"/>
      <c r="D55" s="52" t="str">
        <f>IF(ISNA(VLOOKUP(D56,休日,3,FALSE)),"",VLOOKUP(D56,休日,3,FALSE))</f>
        <v/>
      </c>
      <c r="E55" s="53"/>
      <c r="F55" s="54"/>
      <c r="G55" s="52" t="str">
        <f>IF(ISNA(VLOOKUP(G56,休日,3,FALSE)),"",VLOOKUP(G56,休日,3,FALSE))</f>
        <v/>
      </c>
      <c r="H55" s="53"/>
      <c r="I55" s="54"/>
      <c r="J55" s="52" t="str">
        <f>IF(ISNA(VLOOKUP(J56,休日,3,FALSE)),"",VLOOKUP(J56,休日,3,FALSE))</f>
        <v/>
      </c>
      <c r="K55" s="53"/>
      <c r="L55" s="54"/>
      <c r="M55" s="52" t="str">
        <f>IF(ISNA(VLOOKUP(M56,休日,3,FALSE)),"",VLOOKUP(M56,休日,3,FALSE))</f>
        <v/>
      </c>
      <c r="N55" s="53"/>
      <c r="O55" s="54"/>
      <c r="P55" s="52" t="str">
        <f>IF(ISNA(VLOOKUP(P56,休日,3,FALSE)),"",VLOOKUP(P56,休日,3,FALSE))</f>
        <v/>
      </c>
      <c r="Q55" s="53"/>
      <c r="R55" s="54"/>
      <c r="S55" s="52" t="str">
        <f>IF(ISNA(VLOOKUP(S56,休日,3,FALSE)),"",VLOOKUP(S56,休日,3,FALSE))</f>
        <v/>
      </c>
      <c r="T55" s="53"/>
      <c r="U55" s="54"/>
      <c r="V55" s="52" t="str">
        <f>IF(ISNA(VLOOKUP(V56,休日,3,FALSE)),"",VLOOKUP(V56,休日,3,FALSE))</f>
        <v/>
      </c>
      <c r="W55" s="53"/>
      <c r="X55" s="54"/>
      <c r="Y55" s="52" t="str">
        <f>IF(ISNA(VLOOKUP(Y56,休日,3,FALSE)),"",VLOOKUP(Y56,休日,3,FALSE))</f>
        <v/>
      </c>
      <c r="Z55" s="53"/>
      <c r="AA55" s="54"/>
      <c r="AB55" s="52" t="str">
        <f>IF(ISNA(VLOOKUP(AB56,休日,3,FALSE)),"",VLOOKUP(AB56,休日,3,FALSE))</f>
        <v/>
      </c>
      <c r="AC55" s="53"/>
      <c r="AD55" s="54"/>
      <c r="AE55" s="52" t="str">
        <f>IF(ISNA(VLOOKUP(AE56,休日,3,FALSE)),"",VLOOKUP(AE56,休日,3,FALSE))</f>
        <v/>
      </c>
      <c r="AF55" s="53"/>
      <c r="AG55" s="54"/>
      <c r="AH55" s="52" t="str">
        <f>IF(ISNA(VLOOKUP(AH56,休日,3,FALSE)),"",VLOOKUP(AH56,休日,3,FALSE))</f>
        <v/>
      </c>
      <c r="AI55" s="53"/>
      <c r="AJ55" s="54"/>
    </row>
    <row r="56" spans="1:36" ht="18" customHeight="1" x14ac:dyDescent="0.3">
      <c r="A56" s="32">
        <f>A54+1</f>
        <v>43490</v>
      </c>
      <c r="B56" s="33" t="str">
        <f>TEXT(A56,"aaa")</f>
        <v>金</v>
      </c>
      <c r="C56" s="55"/>
      <c r="D56" s="32">
        <f>D54+1</f>
        <v>43521</v>
      </c>
      <c r="E56" s="33" t="str">
        <f>TEXT(D56,"aaa")</f>
        <v>月</v>
      </c>
      <c r="F56" s="55"/>
      <c r="G56" s="32">
        <f>G54+1</f>
        <v>43549</v>
      </c>
      <c r="H56" s="33" t="str">
        <f>TEXT(G56,"aaa")</f>
        <v>月</v>
      </c>
      <c r="I56" s="55"/>
      <c r="J56" s="32">
        <f>J54+1</f>
        <v>43580</v>
      </c>
      <c r="K56" s="33" t="str">
        <f>TEXT(J56,"aaa")</f>
        <v>木</v>
      </c>
      <c r="L56" s="55"/>
      <c r="M56" s="32">
        <f>M54+1</f>
        <v>43610</v>
      </c>
      <c r="N56" s="33" t="str">
        <f>TEXT(M56,"aaa")</f>
        <v>土</v>
      </c>
      <c r="O56" s="55"/>
      <c r="P56" s="32">
        <f>P54+1</f>
        <v>43641</v>
      </c>
      <c r="Q56" s="33" t="str">
        <f>TEXT(P56,"aaa")</f>
        <v>火</v>
      </c>
      <c r="R56" s="55"/>
      <c r="S56" s="32">
        <f>S54+1</f>
        <v>43671</v>
      </c>
      <c r="T56" s="33" t="str">
        <f>TEXT(S56,"aaa")</f>
        <v>木</v>
      </c>
      <c r="U56" s="55"/>
      <c r="V56" s="32">
        <f>V54+1</f>
        <v>43702</v>
      </c>
      <c r="W56" s="33" t="str">
        <f>TEXT(V56,"aaa")</f>
        <v>日</v>
      </c>
      <c r="X56" s="55"/>
      <c r="Y56" s="32">
        <f>Y54+1</f>
        <v>43733</v>
      </c>
      <c r="Z56" s="33" t="str">
        <f>TEXT(Y56,"aaa")</f>
        <v>水</v>
      </c>
      <c r="AA56" s="55"/>
      <c r="AB56" s="32">
        <f>AB54+1</f>
        <v>43763</v>
      </c>
      <c r="AC56" s="33" t="str">
        <f>TEXT(AB56,"aaa")</f>
        <v>金</v>
      </c>
      <c r="AD56" s="55"/>
      <c r="AE56" s="32">
        <f>AE54+1</f>
        <v>43794</v>
      </c>
      <c r="AF56" s="33" t="str">
        <f>TEXT(AE56,"aaa")</f>
        <v>月</v>
      </c>
      <c r="AG56" s="55"/>
      <c r="AH56" s="32">
        <f>AH54+1</f>
        <v>43824</v>
      </c>
      <c r="AI56" s="33" t="str">
        <f>TEXT(AH56,"aaa")</f>
        <v>水</v>
      </c>
      <c r="AJ56" s="55"/>
    </row>
    <row r="57" spans="1:36" ht="11.25" customHeight="1" x14ac:dyDescent="0.2">
      <c r="A57" s="52" t="str">
        <f>IF(ISNA(VLOOKUP(A58,休日,3,FALSE)),"",VLOOKUP(A58,休日,3,FALSE))</f>
        <v/>
      </c>
      <c r="B57" s="53"/>
      <c r="C57" s="54"/>
      <c r="D57" s="52" t="str">
        <f>IF(ISNA(VLOOKUP(D58,休日,3,FALSE)),"",VLOOKUP(D58,休日,3,FALSE))</f>
        <v/>
      </c>
      <c r="E57" s="53"/>
      <c r="F57" s="54"/>
      <c r="G57" s="52" t="str">
        <f>IF(ISNA(VLOOKUP(G58,休日,3,FALSE)),"",VLOOKUP(G58,休日,3,FALSE))</f>
        <v/>
      </c>
      <c r="H57" s="53"/>
      <c r="I57" s="54"/>
      <c r="J57" s="52" t="str">
        <f>IF(ISNA(VLOOKUP(J58,休日,3,FALSE)),"",VLOOKUP(J58,休日,3,FALSE))</f>
        <v/>
      </c>
      <c r="K57" s="53"/>
      <c r="L57" s="54"/>
      <c r="M57" s="52" t="str">
        <f>IF(ISNA(VLOOKUP(M58,休日,3,FALSE)),"",VLOOKUP(M58,休日,3,FALSE))</f>
        <v/>
      </c>
      <c r="N57" s="53"/>
      <c r="O57" s="54"/>
      <c r="P57" s="52" t="str">
        <f>IF(ISNA(VLOOKUP(P58,休日,3,FALSE)),"",VLOOKUP(P58,休日,3,FALSE))</f>
        <v/>
      </c>
      <c r="Q57" s="53"/>
      <c r="R57" s="54"/>
      <c r="S57" s="52" t="str">
        <f>IF(ISNA(VLOOKUP(S58,休日,3,FALSE)),"",VLOOKUP(S58,休日,3,FALSE))</f>
        <v/>
      </c>
      <c r="T57" s="53"/>
      <c r="U57" s="54"/>
      <c r="V57" s="52" t="str">
        <f>IF(ISNA(VLOOKUP(V58,休日,3,FALSE)),"",VLOOKUP(V58,休日,3,FALSE))</f>
        <v/>
      </c>
      <c r="W57" s="53"/>
      <c r="X57" s="54"/>
      <c r="Y57" s="52" t="str">
        <f>IF(ISNA(VLOOKUP(Y58,休日,3,FALSE)),"",VLOOKUP(Y58,休日,3,FALSE))</f>
        <v/>
      </c>
      <c r="Z57" s="53"/>
      <c r="AA57" s="54"/>
      <c r="AB57" s="52" t="str">
        <f>IF(ISNA(VLOOKUP(AB58,休日,3,FALSE)),"",VLOOKUP(AB58,休日,3,FALSE))</f>
        <v/>
      </c>
      <c r="AC57" s="53"/>
      <c r="AD57" s="54"/>
      <c r="AE57" s="52" t="str">
        <f>IF(ISNA(VLOOKUP(AE58,休日,3,FALSE)),"",VLOOKUP(AE58,休日,3,FALSE))</f>
        <v/>
      </c>
      <c r="AF57" s="53"/>
      <c r="AG57" s="54"/>
      <c r="AH57" s="52" t="str">
        <f>IF(ISNA(VLOOKUP(AH58,休日,3,FALSE)),"",VLOOKUP(AH58,休日,3,FALSE))</f>
        <v/>
      </c>
      <c r="AI57" s="53"/>
      <c r="AJ57" s="54"/>
    </row>
    <row r="58" spans="1:36" ht="18" customHeight="1" x14ac:dyDescent="0.3">
      <c r="A58" s="32">
        <f>A56+1</f>
        <v>43491</v>
      </c>
      <c r="B58" s="33" t="str">
        <f>TEXT(A58,"aaa")</f>
        <v>土</v>
      </c>
      <c r="C58" s="55"/>
      <c r="D58" s="32">
        <f>D56+1</f>
        <v>43522</v>
      </c>
      <c r="E58" s="33" t="str">
        <f>TEXT(D58,"aaa")</f>
        <v>火</v>
      </c>
      <c r="F58" s="55"/>
      <c r="G58" s="32">
        <f>G56+1</f>
        <v>43550</v>
      </c>
      <c r="H58" s="33" t="str">
        <f>TEXT(G58,"aaa")</f>
        <v>火</v>
      </c>
      <c r="I58" s="55"/>
      <c r="J58" s="32">
        <f>J56+1</f>
        <v>43581</v>
      </c>
      <c r="K58" s="33" t="str">
        <f>TEXT(J58,"aaa")</f>
        <v>金</v>
      </c>
      <c r="L58" s="55"/>
      <c r="M58" s="32">
        <f>M56+1</f>
        <v>43611</v>
      </c>
      <c r="N58" s="33" t="str">
        <f>TEXT(M58,"aaa")</f>
        <v>日</v>
      </c>
      <c r="O58" s="55"/>
      <c r="P58" s="32">
        <f>P56+1</f>
        <v>43642</v>
      </c>
      <c r="Q58" s="33" t="str">
        <f>TEXT(P58,"aaa")</f>
        <v>水</v>
      </c>
      <c r="R58" s="55"/>
      <c r="S58" s="32">
        <f>S56+1</f>
        <v>43672</v>
      </c>
      <c r="T58" s="33" t="str">
        <f>TEXT(S58,"aaa")</f>
        <v>金</v>
      </c>
      <c r="U58" s="55"/>
      <c r="V58" s="32">
        <f>V56+1</f>
        <v>43703</v>
      </c>
      <c r="W58" s="33" t="str">
        <f>TEXT(V58,"aaa")</f>
        <v>月</v>
      </c>
      <c r="X58" s="55"/>
      <c r="Y58" s="32">
        <f>Y56+1</f>
        <v>43734</v>
      </c>
      <c r="Z58" s="33" t="str">
        <f>TEXT(Y58,"aaa")</f>
        <v>木</v>
      </c>
      <c r="AA58" s="55"/>
      <c r="AB58" s="32">
        <f>AB56+1</f>
        <v>43764</v>
      </c>
      <c r="AC58" s="33" t="str">
        <f>TEXT(AB58,"aaa")</f>
        <v>土</v>
      </c>
      <c r="AD58" s="55"/>
      <c r="AE58" s="32">
        <f>AE56+1</f>
        <v>43795</v>
      </c>
      <c r="AF58" s="33" t="str">
        <f>TEXT(AE58,"aaa")</f>
        <v>火</v>
      </c>
      <c r="AG58" s="55"/>
      <c r="AH58" s="32">
        <f>AH56+1</f>
        <v>43825</v>
      </c>
      <c r="AI58" s="33" t="str">
        <f>TEXT(AH58,"aaa")</f>
        <v>木</v>
      </c>
      <c r="AJ58" s="55"/>
    </row>
    <row r="59" spans="1:36" ht="11.25" customHeight="1" x14ac:dyDescent="0.2">
      <c r="A59" s="52" t="str">
        <f>IF(ISNA(VLOOKUP(A60,休日,3,FALSE)),"",VLOOKUP(A60,休日,3,FALSE))</f>
        <v/>
      </c>
      <c r="B59" s="53"/>
      <c r="C59" s="54"/>
      <c r="D59" s="52" t="str">
        <f>IF(ISNA(VLOOKUP(D60,休日,3,FALSE)),"",VLOOKUP(D60,休日,3,FALSE))</f>
        <v/>
      </c>
      <c r="E59" s="53"/>
      <c r="F59" s="54"/>
      <c r="G59" s="52" t="str">
        <f>IF(ISNA(VLOOKUP(G60,休日,3,FALSE)),"",VLOOKUP(G60,休日,3,FALSE))</f>
        <v/>
      </c>
      <c r="H59" s="53"/>
      <c r="I59" s="54"/>
      <c r="J59" s="52" t="str">
        <f>IF(ISNA(VLOOKUP(J60,休日,3,FALSE)),"",VLOOKUP(J60,休日,3,FALSE))</f>
        <v/>
      </c>
      <c r="K59" s="53"/>
      <c r="L59" s="54"/>
      <c r="M59" s="52" t="str">
        <f>IF(ISNA(VLOOKUP(M60,休日,3,FALSE)),"",VLOOKUP(M60,休日,3,FALSE))</f>
        <v/>
      </c>
      <c r="N59" s="53"/>
      <c r="O59" s="54"/>
      <c r="P59" s="52" t="str">
        <f>IF(ISNA(VLOOKUP(P60,休日,3,FALSE)),"",VLOOKUP(P60,休日,3,FALSE))</f>
        <v/>
      </c>
      <c r="Q59" s="53"/>
      <c r="R59" s="54"/>
      <c r="S59" s="52" t="str">
        <f>IF(ISNA(VLOOKUP(S60,休日,3,FALSE)),"",VLOOKUP(S60,休日,3,FALSE))</f>
        <v/>
      </c>
      <c r="T59" s="53"/>
      <c r="U59" s="54"/>
      <c r="V59" s="52" t="str">
        <f>IF(ISNA(VLOOKUP(V60,休日,3,FALSE)),"",VLOOKUP(V60,休日,3,FALSE))</f>
        <v/>
      </c>
      <c r="W59" s="53"/>
      <c r="X59" s="54"/>
      <c r="Y59" s="52" t="str">
        <f>IF(ISNA(VLOOKUP(Y60,休日,3,FALSE)),"",VLOOKUP(Y60,休日,3,FALSE))</f>
        <v/>
      </c>
      <c r="Z59" s="53"/>
      <c r="AA59" s="54"/>
      <c r="AB59" s="52" t="str">
        <f>IF(ISNA(VLOOKUP(AB60,休日,3,FALSE)),"",VLOOKUP(AB60,休日,3,FALSE))</f>
        <v/>
      </c>
      <c r="AC59" s="53"/>
      <c r="AD59" s="54"/>
      <c r="AE59" s="52" t="str">
        <f>IF(ISNA(VLOOKUP(AE60,休日,3,FALSE)),"",VLOOKUP(AE60,休日,3,FALSE))</f>
        <v/>
      </c>
      <c r="AF59" s="53"/>
      <c r="AG59" s="54"/>
      <c r="AH59" s="52" t="str">
        <f>IF(ISNA(VLOOKUP(AH60,休日,3,FALSE)),"",VLOOKUP(AH60,休日,3,FALSE))</f>
        <v/>
      </c>
      <c r="AI59" s="53"/>
      <c r="AJ59" s="54"/>
    </row>
    <row r="60" spans="1:36" ht="18" customHeight="1" x14ac:dyDescent="0.3">
      <c r="A60" s="32">
        <f>A58+1</f>
        <v>43492</v>
      </c>
      <c r="B60" s="33" t="str">
        <f>TEXT(A60,"aaa")</f>
        <v>日</v>
      </c>
      <c r="C60" s="55"/>
      <c r="D60" s="32">
        <f>D58+1</f>
        <v>43523</v>
      </c>
      <c r="E60" s="33" t="str">
        <f>TEXT(D60,"aaa")</f>
        <v>水</v>
      </c>
      <c r="F60" s="55"/>
      <c r="G60" s="32">
        <f>G58+1</f>
        <v>43551</v>
      </c>
      <c r="H60" s="33" t="str">
        <f>TEXT(G60,"aaa")</f>
        <v>水</v>
      </c>
      <c r="I60" s="55"/>
      <c r="J60" s="32">
        <f>J58+1</f>
        <v>43582</v>
      </c>
      <c r="K60" s="33" t="str">
        <f>TEXT(J60,"aaa")</f>
        <v>土</v>
      </c>
      <c r="L60" s="55"/>
      <c r="M60" s="32">
        <f>M58+1</f>
        <v>43612</v>
      </c>
      <c r="N60" s="33" t="str">
        <f>TEXT(M60,"aaa")</f>
        <v>月</v>
      </c>
      <c r="O60" s="55"/>
      <c r="P60" s="32">
        <f>P58+1</f>
        <v>43643</v>
      </c>
      <c r="Q60" s="33" t="str">
        <f>TEXT(P60,"aaa")</f>
        <v>木</v>
      </c>
      <c r="R60" s="55"/>
      <c r="S60" s="32">
        <f>S58+1</f>
        <v>43673</v>
      </c>
      <c r="T60" s="33" t="str">
        <f>TEXT(S60,"aaa")</f>
        <v>土</v>
      </c>
      <c r="U60" s="55"/>
      <c r="V60" s="32">
        <f>V58+1</f>
        <v>43704</v>
      </c>
      <c r="W60" s="33" t="str">
        <f>TEXT(V60,"aaa")</f>
        <v>火</v>
      </c>
      <c r="X60" s="55"/>
      <c r="Y60" s="32">
        <f>Y58+1</f>
        <v>43735</v>
      </c>
      <c r="Z60" s="33" t="str">
        <f>TEXT(Y60,"aaa")</f>
        <v>金</v>
      </c>
      <c r="AA60" s="55"/>
      <c r="AB60" s="32">
        <f>AB58+1</f>
        <v>43765</v>
      </c>
      <c r="AC60" s="33" t="str">
        <f>TEXT(AB60,"aaa")</f>
        <v>日</v>
      </c>
      <c r="AD60" s="55"/>
      <c r="AE60" s="32">
        <f>AE58+1</f>
        <v>43796</v>
      </c>
      <c r="AF60" s="33" t="str">
        <f>TEXT(AE60,"aaa")</f>
        <v>水</v>
      </c>
      <c r="AG60" s="55"/>
      <c r="AH60" s="32">
        <f>AH58+1</f>
        <v>43826</v>
      </c>
      <c r="AI60" s="33" t="str">
        <f>TEXT(AH60,"aaa")</f>
        <v>金</v>
      </c>
      <c r="AJ60" s="55"/>
    </row>
    <row r="61" spans="1:36" ht="11.25" customHeight="1" x14ac:dyDescent="0.2">
      <c r="A61" s="52" t="str">
        <f>IF(ISNA(VLOOKUP(A62,休日,3,FALSE)),"",VLOOKUP(A62,休日,3,FALSE))</f>
        <v/>
      </c>
      <c r="B61" s="53"/>
      <c r="C61" s="54"/>
      <c r="D61" s="52" t="str">
        <f>IF(ISNA(VLOOKUP(D62,休日,3,FALSE)),"",VLOOKUP(D62,休日,3,FALSE))</f>
        <v/>
      </c>
      <c r="E61" s="53"/>
      <c r="F61" s="54"/>
      <c r="G61" s="52" t="str">
        <f>IF(ISNA(VLOOKUP(G62,休日,3,FALSE)),"",VLOOKUP(G62,休日,3,FALSE))</f>
        <v/>
      </c>
      <c r="H61" s="53"/>
      <c r="I61" s="54"/>
      <c r="J61" s="52" t="str">
        <f>IF(ISNA(VLOOKUP(J62,休日,3,FALSE)),"",VLOOKUP(J62,休日,3,FALSE))</f>
        <v/>
      </c>
      <c r="K61" s="53"/>
      <c r="L61" s="54"/>
      <c r="M61" s="52" t="str">
        <f>IF(ISNA(VLOOKUP(M62,休日,3,FALSE)),"",VLOOKUP(M62,休日,3,FALSE))</f>
        <v/>
      </c>
      <c r="N61" s="53"/>
      <c r="O61" s="54"/>
      <c r="P61" s="52" t="str">
        <f>IF(ISNA(VLOOKUP(P62,休日,3,FALSE)),"",VLOOKUP(P62,休日,3,FALSE))</f>
        <v/>
      </c>
      <c r="Q61" s="53"/>
      <c r="R61" s="54"/>
      <c r="S61" s="52" t="str">
        <f>IF(ISNA(VLOOKUP(S62,休日,3,FALSE)),"",VLOOKUP(S62,休日,3,FALSE))</f>
        <v/>
      </c>
      <c r="T61" s="53"/>
      <c r="U61" s="54"/>
      <c r="V61" s="52" t="str">
        <f>IF(ISNA(VLOOKUP(V62,休日,3,FALSE)),"",VLOOKUP(V62,休日,3,FALSE))</f>
        <v/>
      </c>
      <c r="W61" s="53"/>
      <c r="X61" s="54"/>
      <c r="Y61" s="52" t="str">
        <f>IF(ISNA(VLOOKUP(Y62,休日,3,FALSE)),"",VLOOKUP(Y62,休日,3,FALSE))</f>
        <v/>
      </c>
      <c r="Z61" s="53"/>
      <c r="AA61" s="54"/>
      <c r="AB61" s="52" t="str">
        <f>IF(ISNA(VLOOKUP(AB62,休日,3,FALSE)),"",VLOOKUP(AB62,休日,3,FALSE))</f>
        <v/>
      </c>
      <c r="AC61" s="53"/>
      <c r="AD61" s="54"/>
      <c r="AE61" s="52" t="str">
        <f>IF(ISNA(VLOOKUP(AE62,休日,3,FALSE)),"",VLOOKUP(AE62,休日,3,FALSE))</f>
        <v/>
      </c>
      <c r="AF61" s="53"/>
      <c r="AG61" s="54"/>
      <c r="AH61" s="52" t="str">
        <f>IF(ISNA(VLOOKUP(AH62,休日,3,FALSE)),"",VLOOKUP(AH62,休日,3,FALSE))</f>
        <v/>
      </c>
      <c r="AI61" s="53"/>
      <c r="AJ61" s="54"/>
    </row>
    <row r="62" spans="1:36" ht="18" customHeight="1" x14ac:dyDescent="0.3">
      <c r="A62" s="32">
        <f>A60+1</f>
        <v>43493</v>
      </c>
      <c r="B62" s="33" t="str">
        <f>TEXT(A62,"aaa")</f>
        <v>月</v>
      </c>
      <c r="C62" s="55"/>
      <c r="D62" s="32">
        <f>D60+1</f>
        <v>43524</v>
      </c>
      <c r="E62" s="33" t="str">
        <f>TEXT(D62,"aaa")</f>
        <v>木</v>
      </c>
      <c r="F62" s="55"/>
      <c r="G62" s="32">
        <f>G60+1</f>
        <v>43552</v>
      </c>
      <c r="H62" s="33" t="str">
        <f>TEXT(G62,"aaa")</f>
        <v>木</v>
      </c>
      <c r="I62" s="55"/>
      <c r="J62" s="32">
        <f>J60+1</f>
        <v>43583</v>
      </c>
      <c r="K62" s="33" t="str">
        <f>TEXT(J62,"aaa")</f>
        <v>日</v>
      </c>
      <c r="L62" s="55"/>
      <c r="M62" s="32">
        <f>M60+1</f>
        <v>43613</v>
      </c>
      <c r="N62" s="33" t="str">
        <f>TEXT(M62,"aaa")</f>
        <v>火</v>
      </c>
      <c r="O62" s="55"/>
      <c r="P62" s="32">
        <f>P60+1</f>
        <v>43644</v>
      </c>
      <c r="Q62" s="33" t="str">
        <f>TEXT(P62,"aaa")</f>
        <v>金</v>
      </c>
      <c r="R62" s="55"/>
      <c r="S62" s="32">
        <f>S60+1</f>
        <v>43674</v>
      </c>
      <c r="T62" s="33" t="str">
        <f>TEXT(S62,"aaa")</f>
        <v>日</v>
      </c>
      <c r="U62" s="55"/>
      <c r="V62" s="32">
        <f>V60+1</f>
        <v>43705</v>
      </c>
      <c r="W62" s="33" t="str">
        <f>TEXT(V62,"aaa")</f>
        <v>水</v>
      </c>
      <c r="X62" s="55"/>
      <c r="Y62" s="32">
        <f>Y60+1</f>
        <v>43736</v>
      </c>
      <c r="Z62" s="33" t="str">
        <f>TEXT(Y62,"aaa")</f>
        <v>土</v>
      </c>
      <c r="AA62" s="55"/>
      <c r="AB62" s="32">
        <f>AB60+1</f>
        <v>43766</v>
      </c>
      <c r="AC62" s="33" t="str">
        <f>TEXT(AB62,"aaa")</f>
        <v>月</v>
      </c>
      <c r="AD62" s="55"/>
      <c r="AE62" s="32">
        <f>AE60+1</f>
        <v>43797</v>
      </c>
      <c r="AF62" s="33" t="str">
        <f>TEXT(AE62,"aaa")</f>
        <v>木</v>
      </c>
      <c r="AG62" s="55"/>
      <c r="AH62" s="32">
        <f>AH60+1</f>
        <v>43827</v>
      </c>
      <c r="AI62" s="33" t="str">
        <f>TEXT(AH62,"aaa")</f>
        <v>土</v>
      </c>
      <c r="AJ62" s="55"/>
    </row>
    <row r="63" spans="1:36" ht="11.25" customHeight="1" x14ac:dyDescent="0.2">
      <c r="A63" s="52" t="str">
        <f>IF(ISNA(VLOOKUP(A64,休日,3,FALSE)),"",VLOOKUP(A64,休日,3,FALSE))</f>
        <v/>
      </c>
      <c r="B63" s="53"/>
      <c r="C63" s="54"/>
      <c r="D63" s="52" t="str">
        <f>IF(ISNA(VLOOKUP(D64,休日,3,FALSE)),"",VLOOKUP(D64,休日,3,FALSE))</f>
        <v/>
      </c>
      <c r="E63" s="53"/>
      <c r="F63" s="54"/>
      <c r="G63" s="52" t="str">
        <f>IF(ISNA(VLOOKUP(G64,休日,3,FALSE)),"",VLOOKUP(G64,休日,3,FALSE))</f>
        <v/>
      </c>
      <c r="H63" s="53"/>
      <c r="I63" s="54"/>
      <c r="J63" s="52" t="str">
        <f>IF(ISNA(VLOOKUP(J64,休日,3,FALSE)),"",VLOOKUP(J64,休日,3,FALSE))</f>
        <v/>
      </c>
      <c r="K63" s="53"/>
      <c r="L63" s="54"/>
      <c r="M63" s="52" t="str">
        <f>IF(ISNA(VLOOKUP(M64,休日,3,FALSE)),"",VLOOKUP(M64,休日,3,FALSE))</f>
        <v/>
      </c>
      <c r="N63" s="53"/>
      <c r="O63" s="54"/>
      <c r="P63" s="52" t="str">
        <f>IF(ISNA(VLOOKUP(P64,休日,3,FALSE)),"",VLOOKUP(P64,休日,3,FALSE))</f>
        <v/>
      </c>
      <c r="Q63" s="53"/>
      <c r="R63" s="54"/>
      <c r="S63" s="52" t="str">
        <f>IF(ISNA(VLOOKUP(S64,休日,3,FALSE)),"",VLOOKUP(S64,休日,3,FALSE))</f>
        <v/>
      </c>
      <c r="T63" s="53"/>
      <c r="U63" s="54"/>
      <c r="V63" s="52" t="str">
        <f>IF(ISNA(VLOOKUP(V64,休日,3,FALSE)),"",VLOOKUP(V64,休日,3,FALSE))</f>
        <v/>
      </c>
      <c r="W63" s="53"/>
      <c r="X63" s="54"/>
      <c r="Y63" s="52" t="str">
        <f>IF(ISNA(VLOOKUP(Y64,休日,3,FALSE)),"",VLOOKUP(Y64,休日,3,FALSE))</f>
        <v/>
      </c>
      <c r="Z63" s="53"/>
      <c r="AA63" s="54"/>
      <c r="AB63" s="52" t="str">
        <f>IF(ISNA(VLOOKUP(AB64,休日,3,FALSE)),"",VLOOKUP(AB64,休日,3,FALSE))</f>
        <v/>
      </c>
      <c r="AC63" s="53"/>
      <c r="AD63" s="54"/>
      <c r="AE63" s="52" t="str">
        <f>IF(ISNA(VLOOKUP(AE64,休日,3,FALSE)),"",VLOOKUP(AE64,休日,3,FALSE))</f>
        <v/>
      </c>
      <c r="AF63" s="53"/>
      <c r="AG63" s="54"/>
      <c r="AH63" s="52" t="str">
        <f>IF(ISNA(VLOOKUP(AH64,休日,3,FALSE)),"",VLOOKUP(AH64,休日,3,FALSE))</f>
        <v/>
      </c>
      <c r="AI63" s="53"/>
      <c r="AJ63" s="54"/>
    </row>
    <row r="64" spans="1:36" ht="18" customHeight="1" x14ac:dyDescent="0.3">
      <c r="A64" s="32">
        <f>A62+1</f>
        <v>43494</v>
      </c>
      <c r="B64" s="33" t="str">
        <f>TEXT(A64,"aaa")</f>
        <v>火</v>
      </c>
      <c r="C64" s="55"/>
      <c r="D64" s="32">
        <f>D62+1</f>
        <v>43525</v>
      </c>
      <c r="E64" s="33" t="str">
        <f>TEXT(D64,"aaa")</f>
        <v>金</v>
      </c>
      <c r="F64" s="55"/>
      <c r="G64" s="32">
        <f>G62+1</f>
        <v>43553</v>
      </c>
      <c r="H64" s="33" t="str">
        <f>TEXT(G64,"aaa")</f>
        <v>金</v>
      </c>
      <c r="I64" s="55"/>
      <c r="J64" s="32">
        <f>J62+1</f>
        <v>43584</v>
      </c>
      <c r="K64" s="33" t="str">
        <f>TEXT(J64,"aaa")</f>
        <v>月</v>
      </c>
      <c r="L64" s="55"/>
      <c r="M64" s="32">
        <f>M62+1</f>
        <v>43614</v>
      </c>
      <c r="N64" s="33" t="str">
        <f>TEXT(M64,"aaa")</f>
        <v>水</v>
      </c>
      <c r="O64" s="55"/>
      <c r="P64" s="32">
        <f>P62+1</f>
        <v>43645</v>
      </c>
      <c r="Q64" s="33" t="str">
        <f>TEXT(P64,"aaa")</f>
        <v>土</v>
      </c>
      <c r="R64" s="55"/>
      <c r="S64" s="32">
        <f>S62+1</f>
        <v>43675</v>
      </c>
      <c r="T64" s="33" t="str">
        <f>TEXT(S64,"aaa")</f>
        <v>月</v>
      </c>
      <c r="U64" s="55"/>
      <c r="V64" s="32">
        <f>V62+1</f>
        <v>43706</v>
      </c>
      <c r="W64" s="33" t="str">
        <f>TEXT(V64,"aaa")</f>
        <v>木</v>
      </c>
      <c r="X64" s="55"/>
      <c r="Y64" s="32">
        <f>Y62+1</f>
        <v>43737</v>
      </c>
      <c r="Z64" s="33" t="str">
        <f>TEXT(Y64,"aaa")</f>
        <v>日</v>
      </c>
      <c r="AA64" s="55"/>
      <c r="AB64" s="32">
        <f>AB62+1</f>
        <v>43767</v>
      </c>
      <c r="AC64" s="33" t="str">
        <f>TEXT(AB64,"aaa")</f>
        <v>火</v>
      </c>
      <c r="AD64" s="55"/>
      <c r="AE64" s="32">
        <f>AE62+1</f>
        <v>43798</v>
      </c>
      <c r="AF64" s="33" t="str">
        <f>TEXT(AE64,"aaa")</f>
        <v>金</v>
      </c>
      <c r="AG64" s="55"/>
      <c r="AH64" s="32">
        <f>AH62+1</f>
        <v>43828</v>
      </c>
      <c r="AI64" s="33" t="str">
        <f>TEXT(AH64,"aaa")</f>
        <v>日</v>
      </c>
      <c r="AJ64" s="55"/>
    </row>
    <row r="65" spans="1:36" ht="11.25" customHeight="1" x14ac:dyDescent="0.2">
      <c r="A65" s="52" t="str">
        <f>IF(ISNA(VLOOKUP(A66,休日,3,FALSE)),"",VLOOKUP(A66,休日,3,FALSE))</f>
        <v/>
      </c>
      <c r="B65" s="53"/>
      <c r="C65" s="54"/>
      <c r="D65" s="52" t="str">
        <f>IF(ISNA(VLOOKUP(D66,休日,3,FALSE)),"",VLOOKUP(D66,休日,3,FALSE))</f>
        <v/>
      </c>
      <c r="E65" s="53"/>
      <c r="F65" s="54"/>
      <c r="G65" s="52" t="str">
        <f>IF(ISNA(VLOOKUP(G66,休日,3,FALSE)),"",VLOOKUP(G66,休日,3,FALSE))</f>
        <v/>
      </c>
      <c r="H65" s="53"/>
      <c r="I65" s="54"/>
      <c r="J65" s="52" t="str">
        <f>IF(ISNA(VLOOKUP(J66,休日,3,FALSE)),"",VLOOKUP(J66,休日,3,FALSE))</f>
        <v/>
      </c>
      <c r="K65" s="53"/>
      <c r="L65" s="54"/>
      <c r="M65" s="52" t="str">
        <f>IF(ISNA(VLOOKUP(M66,休日,3,FALSE)),"",VLOOKUP(M66,休日,3,FALSE))</f>
        <v/>
      </c>
      <c r="N65" s="53"/>
      <c r="O65" s="54"/>
      <c r="P65" s="52" t="str">
        <f>IF(ISNA(VLOOKUP(P66,休日,3,FALSE)),"",VLOOKUP(P66,休日,3,FALSE))</f>
        <v/>
      </c>
      <c r="Q65" s="53"/>
      <c r="R65" s="54"/>
      <c r="S65" s="52" t="str">
        <f>IF(ISNA(VLOOKUP(S66,休日,3,FALSE)),"",VLOOKUP(S66,休日,3,FALSE))</f>
        <v/>
      </c>
      <c r="T65" s="53"/>
      <c r="U65" s="54"/>
      <c r="V65" s="52" t="str">
        <f>IF(ISNA(VLOOKUP(V66,休日,3,FALSE)),"",VLOOKUP(V66,休日,3,FALSE))</f>
        <v/>
      </c>
      <c r="W65" s="53"/>
      <c r="X65" s="54"/>
      <c r="Y65" s="52" t="str">
        <f>IF(ISNA(VLOOKUP(Y66,休日,3,FALSE)),"",VLOOKUP(Y66,休日,3,FALSE))</f>
        <v/>
      </c>
      <c r="Z65" s="53"/>
      <c r="AA65" s="54"/>
      <c r="AB65" s="52" t="str">
        <f>IF(ISNA(VLOOKUP(AB66,休日,3,FALSE)),"",VLOOKUP(AB66,休日,3,FALSE))</f>
        <v/>
      </c>
      <c r="AC65" s="53"/>
      <c r="AD65" s="54"/>
      <c r="AE65" s="52" t="str">
        <f>IF(ISNA(VLOOKUP(AE66,休日,3,FALSE)),"",VLOOKUP(AE66,休日,3,FALSE))</f>
        <v/>
      </c>
      <c r="AF65" s="53"/>
      <c r="AG65" s="54"/>
      <c r="AH65" s="52" t="str">
        <f>IF(ISNA(VLOOKUP(AH66,休日,3,FALSE)),"",VLOOKUP(AH66,休日,3,FALSE))</f>
        <v/>
      </c>
      <c r="AI65" s="53"/>
      <c r="AJ65" s="54"/>
    </row>
    <row r="66" spans="1:36" ht="18" customHeight="1" x14ac:dyDescent="0.3">
      <c r="A66" s="32">
        <f>A64+1</f>
        <v>43495</v>
      </c>
      <c r="B66" s="33" t="str">
        <f>TEXT(A66,"aaa")</f>
        <v>水</v>
      </c>
      <c r="C66" s="55"/>
      <c r="D66" s="32">
        <f>D64+1</f>
        <v>43526</v>
      </c>
      <c r="E66" s="33" t="str">
        <f>TEXT(D66,"aaa")</f>
        <v>土</v>
      </c>
      <c r="F66" s="55"/>
      <c r="G66" s="32">
        <f>G64+1</f>
        <v>43554</v>
      </c>
      <c r="H66" s="33" t="str">
        <f>TEXT(G66,"aaa")</f>
        <v>土</v>
      </c>
      <c r="I66" s="55"/>
      <c r="J66" s="32">
        <f>J64+1</f>
        <v>43585</v>
      </c>
      <c r="K66" s="33" t="str">
        <f>TEXT(J66,"aaa")</f>
        <v>火</v>
      </c>
      <c r="L66" s="55"/>
      <c r="M66" s="32">
        <f>M64+1</f>
        <v>43615</v>
      </c>
      <c r="N66" s="33" t="str">
        <f>TEXT(M66,"aaa")</f>
        <v>木</v>
      </c>
      <c r="O66" s="55"/>
      <c r="P66" s="32">
        <f>P64+1</f>
        <v>43646</v>
      </c>
      <c r="Q66" s="33" t="str">
        <f>TEXT(P66,"aaa")</f>
        <v>日</v>
      </c>
      <c r="R66" s="55"/>
      <c r="S66" s="32">
        <f>S64+1</f>
        <v>43676</v>
      </c>
      <c r="T66" s="33" t="str">
        <f>TEXT(S66,"aaa")</f>
        <v>火</v>
      </c>
      <c r="U66" s="55"/>
      <c r="V66" s="32">
        <f>V64+1</f>
        <v>43707</v>
      </c>
      <c r="W66" s="33" t="str">
        <f>TEXT(V66,"aaa")</f>
        <v>金</v>
      </c>
      <c r="X66" s="55"/>
      <c r="Y66" s="32">
        <f>Y64+1</f>
        <v>43738</v>
      </c>
      <c r="Z66" s="33" t="str">
        <f>TEXT(Y66,"aaa")</f>
        <v>月</v>
      </c>
      <c r="AA66" s="55"/>
      <c r="AB66" s="32">
        <f>AB64+1</f>
        <v>43768</v>
      </c>
      <c r="AC66" s="33" t="str">
        <f>TEXT(AB66,"aaa")</f>
        <v>水</v>
      </c>
      <c r="AD66" s="55"/>
      <c r="AE66" s="32">
        <f>AE64+1</f>
        <v>43799</v>
      </c>
      <c r="AF66" s="33" t="str">
        <f>TEXT(AE66,"aaa")</f>
        <v>土</v>
      </c>
      <c r="AG66" s="55"/>
      <c r="AH66" s="32">
        <f>AH64+1</f>
        <v>43829</v>
      </c>
      <c r="AI66" s="33" t="str">
        <f>TEXT(AH66,"aaa")</f>
        <v>月</v>
      </c>
      <c r="AJ66" s="55"/>
    </row>
    <row r="67" spans="1:36" ht="11.25" customHeight="1" x14ac:dyDescent="0.2">
      <c r="A67" s="52" t="str">
        <f>IF(ISNA(VLOOKUP(A68,休日,3,FALSE)),"",VLOOKUP(A68,休日,3,FALSE))</f>
        <v/>
      </c>
      <c r="B67" s="53"/>
      <c r="C67" s="54"/>
      <c r="D67" s="52" t="str">
        <f>IF(ISNA(VLOOKUP(D68,休日,3,FALSE)),"",VLOOKUP(D68,休日,3,FALSE))</f>
        <v/>
      </c>
      <c r="E67" s="53"/>
      <c r="F67" s="54"/>
      <c r="G67" s="52" t="str">
        <f>IF(ISNA(VLOOKUP(G68,休日,3,FALSE)),"",VLOOKUP(G68,休日,3,FALSE))</f>
        <v/>
      </c>
      <c r="H67" s="53"/>
      <c r="I67" s="54"/>
      <c r="J67" s="52" t="str">
        <f>IF(ISNA(VLOOKUP(J68,休日,3,FALSE)),"",VLOOKUP(J68,休日,3,FALSE))</f>
        <v/>
      </c>
      <c r="K67" s="53"/>
      <c r="L67" s="54"/>
      <c r="M67" s="52" t="str">
        <f>IF(ISNA(VLOOKUP(M68,休日,3,FALSE)),"",VLOOKUP(M68,休日,3,FALSE))</f>
        <v/>
      </c>
      <c r="N67" s="53"/>
      <c r="O67" s="54"/>
      <c r="P67" s="52" t="str">
        <f>IF(ISNA(VLOOKUP(P68,休日,3,FALSE)),"",VLOOKUP(P68,休日,3,FALSE))</f>
        <v/>
      </c>
      <c r="Q67" s="53"/>
      <c r="R67" s="54"/>
      <c r="S67" s="52" t="str">
        <f>IF(ISNA(VLOOKUP(S68,休日,3,FALSE)),"",VLOOKUP(S68,休日,3,FALSE))</f>
        <v/>
      </c>
      <c r="T67" s="53"/>
      <c r="U67" s="54"/>
      <c r="V67" s="52" t="str">
        <f>IF(ISNA(VLOOKUP(V68,休日,3,FALSE)),"",VLOOKUP(V68,休日,3,FALSE))</f>
        <v/>
      </c>
      <c r="W67" s="53"/>
      <c r="X67" s="54"/>
      <c r="Y67" s="52" t="str">
        <f>IF(ISNA(VLOOKUP(Y68,休日,3,FALSE)),"",VLOOKUP(Y68,休日,3,FALSE))</f>
        <v/>
      </c>
      <c r="Z67" s="53"/>
      <c r="AA67" s="54"/>
      <c r="AB67" s="52" t="str">
        <f>IF(ISNA(VLOOKUP(AB68,休日,3,FALSE)),"",VLOOKUP(AB68,休日,3,FALSE))</f>
        <v/>
      </c>
      <c r="AC67" s="53"/>
      <c r="AD67" s="54"/>
      <c r="AE67" s="52" t="str">
        <f>IF(ISNA(VLOOKUP(AE68,休日,3,FALSE)),"",VLOOKUP(AE68,休日,3,FALSE))</f>
        <v/>
      </c>
      <c r="AF67" s="53"/>
      <c r="AG67" s="54"/>
      <c r="AH67" s="52" t="str">
        <f>IF(ISNA(VLOOKUP(AH68,休日,3,FALSE)),"",VLOOKUP(AH68,休日,3,FALSE))</f>
        <v/>
      </c>
      <c r="AI67" s="53"/>
      <c r="AJ67" s="54"/>
    </row>
    <row r="68" spans="1:36" ht="18" customHeight="1" x14ac:dyDescent="0.3">
      <c r="A68" s="34">
        <f>A66+1</f>
        <v>43496</v>
      </c>
      <c r="B68" s="35" t="str">
        <f>TEXT(A68,"aaa")</f>
        <v>木</v>
      </c>
      <c r="C68" s="56"/>
      <c r="D68" s="34">
        <f>D66+1</f>
        <v>43527</v>
      </c>
      <c r="E68" s="35" t="str">
        <f>TEXT(D68,"aaa")</f>
        <v>日</v>
      </c>
      <c r="F68" s="56"/>
      <c r="G68" s="34">
        <f>G66+1</f>
        <v>43555</v>
      </c>
      <c r="H68" s="35" t="str">
        <f>TEXT(G68,"aaa")</f>
        <v>日</v>
      </c>
      <c r="I68" s="56"/>
      <c r="J68" s="34">
        <f>J66+1</f>
        <v>43586</v>
      </c>
      <c r="K68" s="35" t="str">
        <f>TEXT(J68,"aaa")</f>
        <v>水</v>
      </c>
      <c r="L68" s="56"/>
      <c r="M68" s="34">
        <f>M66+1</f>
        <v>43616</v>
      </c>
      <c r="N68" s="35" t="str">
        <f>TEXT(M68,"aaa")</f>
        <v>金</v>
      </c>
      <c r="O68" s="56"/>
      <c r="P68" s="34">
        <f>P66+1</f>
        <v>43647</v>
      </c>
      <c r="Q68" s="35" t="str">
        <f>TEXT(P68,"aaa")</f>
        <v>月</v>
      </c>
      <c r="R68" s="56"/>
      <c r="S68" s="34">
        <f>S66+1</f>
        <v>43677</v>
      </c>
      <c r="T68" s="35" t="str">
        <f>TEXT(S68,"aaa")</f>
        <v>水</v>
      </c>
      <c r="U68" s="56"/>
      <c r="V68" s="34">
        <f>V66+1</f>
        <v>43708</v>
      </c>
      <c r="W68" s="35" t="str">
        <f>TEXT(V68,"aaa")</f>
        <v>土</v>
      </c>
      <c r="X68" s="56"/>
      <c r="Y68" s="34">
        <f>Y66+1</f>
        <v>43739</v>
      </c>
      <c r="Z68" s="35" t="str">
        <f>TEXT(Y68,"aaa")</f>
        <v>火</v>
      </c>
      <c r="AA68" s="56"/>
      <c r="AB68" s="34">
        <f>AB66+1</f>
        <v>43769</v>
      </c>
      <c r="AC68" s="35" t="str">
        <f>TEXT(AB68,"aaa")</f>
        <v>木</v>
      </c>
      <c r="AD68" s="56"/>
      <c r="AE68" s="34">
        <f>AE66+1</f>
        <v>43800</v>
      </c>
      <c r="AF68" s="35" t="str">
        <f>TEXT(AE68,"aaa")</f>
        <v>日</v>
      </c>
      <c r="AG68" s="56"/>
      <c r="AH68" s="34">
        <f>AH66+1</f>
        <v>43830</v>
      </c>
      <c r="AI68" s="35" t="str">
        <f>TEXT(AH68,"aaa")</f>
        <v>火</v>
      </c>
      <c r="AJ68" s="56"/>
    </row>
    <row r="69" spans="1:36" ht="13.5" customHeight="1" x14ac:dyDescent="0.2">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row>
  </sheetData>
  <sheetProtection sheet="1" objects="1" scenarios="1"/>
  <mergeCells count="756">
    <mergeCell ref="AH65:AI65"/>
    <mergeCell ref="AJ65:AJ66"/>
    <mergeCell ref="AH67:AI67"/>
    <mergeCell ref="AJ67:AJ68"/>
    <mergeCell ref="AH61:AI61"/>
    <mergeCell ref="AJ61:AJ62"/>
    <mergeCell ref="AH63:AI63"/>
    <mergeCell ref="AJ63:AJ64"/>
    <mergeCell ref="AH57:AI57"/>
    <mergeCell ref="AJ57:AJ58"/>
    <mergeCell ref="AH59:AI59"/>
    <mergeCell ref="AJ59:AJ60"/>
    <mergeCell ref="AH53:AI53"/>
    <mergeCell ref="AJ53:AJ54"/>
    <mergeCell ref="AH55:AI55"/>
    <mergeCell ref="AJ55:AJ56"/>
    <mergeCell ref="AH49:AI49"/>
    <mergeCell ref="AJ49:AJ50"/>
    <mergeCell ref="AH51:AI51"/>
    <mergeCell ref="AJ51:AJ52"/>
    <mergeCell ref="AJ43:AJ44"/>
    <mergeCell ref="AH45:AI45"/>
    <mergeCell ref="AJ45:AJ46"/>
    <mergeCell ref="AH47:AI47"/>
    <mergeCell ref="AJ47:AJ48"/>
    <mergeCell ref="AJ37:AJ38"/>
    <mergeCell ref="AH39:AI39"/>
    <mergeCell ref="AJ39:AJ40"/>
    <mergeCell ref="AH41:AI41"/>
    <mergeCell ref="AJ41:AJ42"/>
    <mergeCell ref="AJ31:AJ32"/>
    <mergeCell ref="AH33:AI33"/>
    <mergeCell ref="AJ33:AJ34"/>
    <mergeCell ref="AH35:AI35"/>
    <mergeCell ref="AJ35:AJ36"/>
    <mergeCell ref="AJ25:AJ26"/>
    <mergeCell ref="AH27:AI27"/>
    <mergeCell ref="AJ27:AJ28"/>
    <mergeCell ref="AH29:AI29"/>
    <mergeCell ref="AJ29:AJ30"/>
    <mergeCell ref="AJ19:AJ20"/>
    <mergeCell ref="AH21:AI21"/>
    <mergeCell ref="AJ21:AJ22"/>
    <mergeCell ref="AH23:AI23"/>
    <mergeCell ref="AJ23:AJ24"/>
    <mergeCell ref="AJ13:AJ14"/>
    <mergeCell ref="AH15:AI15"/>
    <mergeCell ref="AJ15:AJ16"/>
    <mergeCell ref="AH17:AI17"/>
    <mergeCell ref="AJ17:AJ18"/>
    <mergeCell ref="AJ7:AJ8"/>
    <mergeCell ref="AH9:AI9"/>
    <mergeCell ref="AJ9:AJ10"/>
    <mergeCell ref="AH11:AI11"/>
    <mergeCell ref="AJ11:AJ12"/>
    <mergeCell ref="AE67:AF67"/>
    <mergeCell ref="AG67:AG68"/>
    <mergeCell ref="AH6:AI6"/>
    <mergeCell ref="AH7:AI7"/>
    <mergeCell ref="AH13:AI13"/>
    <mergeCell ref="AH19:AI19"/>
    <mergeCell ref="AH25:AI25"/>
    <mergeCell ref="AH31:AI31"/>
    <mergeCell ref="AH37:AI37"/>
    <mergeCell ref="AH43:AI43"/>
    <mergeCell ref="AE63:AF63"/>
    <mergeCell ref="AG63:AG64"/>
    <mergeCell ref="AE65:AF65"/>
    <mergeCell ref="AG65:AG66"/>
    <mergeCell ref="AE59:AF59"/>
    <mergeCell ref="AG59:AG60"/>
    <mergeCell ref="AE61:AF61"/>
    <mergeCell ref="AG61:AG62"/>
    <mergeCell ref="AE55:AF55"/>
    <mergeCell ref="AG55:AG56"/>
    <mergeCell ref="AE57:AF57"/>
    <mergeCell ref="AG57:AG58"/>
    <mergeCell ref="AE51:AF51"/>
    <mergeCell ref="AG51:AG52"/>
    <mergeCell ref="AE53:AF53"/>
    <mergeCell ref="AG53:AG54"/>
    <mergeCell ref="AE47:AF47"/>
    <mergeCell ref="AG47:AG48"/>
    <mergeCell ref="AE49:AF49"/>
    <mergeCell ref="AG49:AG50"/>
    <mergeCell ref="AE43:AF43"/>
    <mergeCell ref="AG43:AG44"/>
    <mergeCell ref="AE45:AF45"/>
    <mergeCell ref="AG45:AG46"/>
    <mergeCell ref="AE39:AF39"/>
    <mergeCell ref="AG39:AG40"/>
    <mergeCell ref="AE41:AF41"/>
    <mergeCell ref="AG41:AG42"/>
    <mergeCell ref="AE35:AF35"/>
    <mergeCell ref="AG35:AG36"/>
    <mergeCell ref="AE37:AF37"/>
    <mergeCell ref="AG37:AG38"/>
    <mergeCell ref="AE31:AF31"/>
    <mergeCell ref="AG31:AG32"/>
    <mergeCell ref="AE33:AF33"/>
    <mergeCell ref="AG33:AG34"/>
    <mergeCell ref="AE27:AF27"/>
    <mergeCell ref="AG27:AG28"/>
    <mergeCell ref="AE29:AF29"/>
    <mergeCell ref="AG29:AG30"/>
    <mergeCell ref="AE23:AF23"/>
    <mergeCell ref="AG23:AG24"/>
    <mergeCell ref="AE25:AF25"/>
    <mergeCell ref="AG25:AG26"/>
    <mergeCell ref="AE19:AF19"/>
    <mergeCell ref="AG19:AG20"/>
    <mergeCell ref="AE21:AF21"/>
    <mergeCell ref="AG21:AG22"/>
    <mergeCell ref="AE15:AF15"/>
    <mergeCell ref="AG15:AG16"/>
    <mergeCell ref="AE17:AF17"/>
    <mergeCell ref="AG17:AG18"/>
    <mergeCell ref="AE11:AF11"/>
    <mergeCell ref="AG11:AG12"/>
    <mergeCell ref="AE13:AF13"/>
    <mergeCell ref="AG13:AG14"/>
    <mergeCell ref="AE6:AF6"/>
    <mergeCell ref="AE7:AF7"/>
    <mergeCell ref="AG7:AG8"/>
    <mergeCell ref="AE9:AF9"/>
    <mergeCell ref="AG9:AG10"/>
    <mergeCell ref="AB65:AC65"/>
    <mergeCell ref="AD65:AD66"/>
    <mergeCell ref="AB57:AC57"/>
    <mergeCell ref="AD57:AD58"/>
    <mergeCell ref="AB59:AC59"/>
    <mergeCell ref="AB67:AC67"/>
    <mergeCell ref="AD67:AD68"/>
    <mergeCell ref="AB61:AC61"/>
    <mergeCell ref="AD61:AD62"/>
    <mergeCell ref="AB63:AC63"/>
    <mergeCell ref="AD63:AD64"/>
    <mergeCell ref="AD59:AD60"/>
    <mergeCell ref="AB53:AC53"/>
    <mergeCell ref="AD53:AD54"/>
    <mergeCell ref="AB55:AC55"/>
    <mergeCell ref="AD55:AD56"/>
    <mergeCell ref="AB49:AC49"/>
    <mergeCell ref="AD49:AD50"/>
    <mergeCell ref="AB51:AC51"/>
    <mergeCell ref="AD51:AD52"/>
    <mergeCell ref="AD43:AD44"/>
    <mergeCell ref="AB45:AC45"/>
    <mergeCell ref="AD45:AD46"/>
    <mergeCell ref="AB47:AC47"/>
    <mergeCell ref="AD47:AD48"/>
    <mergeCell ref="AD37:AD38"/>
    <mergeCell ref="AB39:AC39"/>
    <mergeCell ref="AD39:AD40"/>
    <mergeCell ref="AB41:AC41"/>
    <mergeCell ref="AD41:AD42"/>
    <mergeCell ref="AD31:AD32"/>
    <mergeCell ref="AB33:AC33"/>
    <mergeCell ref="AD33:AD34"/>
    <mergeCell ref="AB35:AC35"/>
    <mergeCell ref="AD35:AD36"/>
    <mergeCell ref="AD25:AD26"/>
    <mergeCell ref="AB27:AC27"/>
    <mergeCell ref="AD27:AD28"/>
    <mergeCell ref="AB29:AC29"/>
    <mergeCell ref="AD29:AD30"/>
    <mergeCell ref="AD19:AD20"/>
    <mergeCell ref="AB21:AC21"/>
    <mergeCell ref="AD21:AD22"/>
    <mergeCell ref="AB23:AC23"/>
    <mergeCell ref="AD23:AD24"/>
    <mergeCell ref="AD13:AD14"/>
    <mergeCell ref="AB15:AC15"/>
    <mergeCell ref="AD15:AD16"/>
    <mergeCell ref="AB17:AC17"/>
    <mergeCell ref="AD17:AD18"/>
    <mergeCell ref="AD7:AD8"/>
    <mergeCell ref="AB9:AC9"/>
    <mergeCell ref="AD9:AD10"/>
    <mergeCell ref="AB11:AC11"/>
    <mergeCell ref="AD11:AD12"/>
    <mergeCell ref="Y67:Z67"/>
    <mergeCell ref="AA67:AA68"/>
    <mergeCell ref="AB37:AC37"/>
    <mergeCell ref="AB43:AC43"/>
    <mergeCell ref="Y63:Z63"/>
    <mergeCell ref="AB6:AC6"/>
    <mergeCell ref="AB7:AC7"/>
    <mergeCell ref="AB13:AC13"/>
    <mergeCell ref="AB19:AC19"/>
    <mergeCell ref="AB25:AC25"/>
    <mergeCell ref="AB31:AC31"/>
    <mergeCell ref="AA63:AA64"/>
    <mergeCell ref="Y65:Z65"/>
    <mergeCell ref="AA65:AA66"/>
    <mergeCell ref="Y59:Z59"/>
    <mergeCell ref="AA59:AA60"/>
    <mergeCell ref="Y61:Z61"/>
    <mergeCell ref="AA61:AA62"/>
    <mergeCell ref="Y55:Z55"/>
    <mergeCell ref="AA55:AA56"/>
    <mergeCell ref="Y57:Z57"/>
    <mergeCell ref="AA57:AA58"/>
    <mergeCell ref="Y51:Z51"/>
    <mergeCell ref="AA51:AA52"/>
    <mergeCell ref="Y53:Z53"/>
    <mergeCell ref="AA53:AA54"/>
    <mergeCell ref="Y47:Z47"/>
    <mergeCell ref="AA47:AA48"/>
    <mergeCell ref="Y49:Z49"/>
    <mergeCell ref="AA49:AA50"/>
    <mergeCell ref="Y43:Z43"/>
    <mergeCell ref="AA43:AA44"/>
    <mergeCell ref="Y45:Z45"/>
    <mergeCell ref="AA45:AA46"/>
    <mergeCell ref="Y39:Z39"/>
    <mergeCell ref="AA39:AA40"/>
    <mergeCell ref="Y41:Z41"/>
    <mergeCell ref="AA41:AA42"/>
    <mergeCell ref="Y35:Z35"/>
    <mergeCell ref="AA35:AA36"/>
    <mergeCell ref="Y37:Z37"/>
    <mergeCell ref="AA37:AA38"/>
    <mergeCell ref="Y31:Z31"/>
    <mergeCell ref="AA31:AA32"/>
    <mergeCell ref="Y33:Z33"/>
    <mergeCell ref="AA33:AA34"/>
    <mergeCell ref="Y27:Z27"/>
    <mergeCell ref="AA27:AA28"/>
    <mergeCell ref="Y29:Z29"/>
    <mergeCell ref="AA29:AA30"/>
    <mergeCell ref="Y23:Z23"/>
    <mergeCell ref="AA23:AA24"/>
    <mergeCell ref="Y25:Z25"/>
    <mergeCell ref="AA25:AA26"/>
    <mergeCell ref="Y19:Z19"/>
    <mergeCell ref="AA19:AA20"/>
    <mergeCell ref="Y21:Z21"/>
    <mergeCell ref="AA21:AA22"/>
    <mergeCell ref="Y15:Z15"/>
    <mergeCell ref="AA15:AA16"/>
    <mergeCell ref="Y17:Z17"/>
    <mergeCell ref="AA17:AA18"/>
    <mergeCell ref="Y11:Z11"/>
    <mergeCell ref="AA11:AA12"/>
    <mergeCell ref="Y13:Z13"/>
    <mergeCell ref="AA13:AA14"/>
    <mergeCell ref="Y6:Z6"/>
    <mergeCell ref="Y7:Z7"/>
    <mergeCell ref="AA7:AA8"/>
    <mergeCell ref="Y9:Z9"/>
    <mergeCell ref="AA9:AA10"/>
    <mergeCell ref="V65:W65"/>
    <mergeCell ref="X65:X66"/>
    <mergeCell ref="V57:W57"/>
    <mergeCell ref="X57:X58"/>
    <mergeCell ref="V59:W59"/>
    <mergeCell ref="V67:W67"/>
    <mergeCell ref="X67:X68"/>
    <mergeCell ref="V61:W61"/>
    <mergeCell ref="X61:X62"/>
    <mergeCell ref="V63:W63"/>
    <mergeCell ref="X63:X64"/>
    <mergeCell ref="X59:X60"/>
    <mergeCell ref="V53:W53"/>
    <mergeCell ref="X53:X54"/>
    <mergeCell ref="V55:W55"/>
    <mergeCell ref="X55:X56"/>
    <mergeCell ref="V49:W49"/>
    <mergeCell ref="X49:X50"/>
    <mergeCell ref="V51:W51"/>
    <mergeCell ref="X51:X52"/>
    <mergeCell ref="X43:X44"/>
    <mergeCell ref="V45:W45"/>
    <mergeCell ref="X45:X46"/>
    <mergeCell ref="V47:W47"/>
    <mergeCell ref="X47:X48"/>
    <mergeCell ref="X37:X38"/>
    <mergeCell ref="V39:W39"/>
    <mergeCell ref="X39:X40"/>
    <mergeCell ref="V41:W41"/>
    <mergeCell ref="X41:X42"/>
    <mergeCell ref="X31:X32"/>
    <mergeCell ref="V33:W33"/>
    <mergeCell ref="X33:X34"/>
    <mergeCell ref="V35:W35"/>
    <mergeCell ref="X35:X36"/>
    <mergeCell ref="X25:X26"/>
    <mergeCell ref="V27:W27"/>
    <mergeCell ref="X27:X28"/>
    <mergeCell ref="V29:W29"/>
    <mergeCell ref="X29:X30"/>
    <mergeCell ref="X19:X20"/>
    <mergeCell ref="V21:W21"/>
    <mergeCell ref="X21:X22"/>
    <mergeCell ref="V23:W23"/>
    <mergeCell ref="X23:X24"/>
    <mergeCell ref="X13:X14"/>
    <mergeCell ref="V15:W15"/>
    <mergeCell ref="X15:X16"/>
    <mergeCell ref="V17:W17"/>
    <mergeCell ref="X17:X18"/>
    <mergeCell ref="X7:X8"/>
    <mergeCell ref="V9:W9"/>
    <mergeCell ref="X9:X10"/>
    <mergeCell ref="V11:W11"/>
    <mergeCell ref="X11:X12"/>
    <mergeCell ref="S67:T67"/>
    <mergeCell ref="U67:U68"/>
    <mergeCell ref="V37:W37"/>
    <mergeCell ref="V43:W43"/>
    <mergeCell ref="S63:T63"/>
    <mergeCell ref="V6:W6"/>
    <mergeCell ref="V7:W7"/>
    <mergeCell ref="V13:W13"/>
    <mergeCell ref="V19:W19"/>
    <mergeCell ref="V25:W25"/>
    <mergeCell ref="V31:W31"/>
    <mergeCell ref="U63:U64"/>
    <mergeCell ref="S65:T65"/>
    <mergeCell ref="U65:U66"/>
    <mergeCell ref="S59:T59"/>
    <mergeCell ref="U59:U60"/>
    <mergeCell ref="S61:T61"/>
    <mergeCell ref="U61:U62"/>
    <mergeCell ref="S55:T55"/>
    <mergeCell ref="U55:U56"/>
    <mergeCell ref="S57:T57"/>
    <mergeCell ref="U57:U58"/>
    <mergeCell ref="S51:T51"/>
    <mergeCell ref="U51:U52"/>
    <mergeCell ref="S53:T53"/>
    <mergeCell ref="U53:U54"/>
    <mergeCell ref="S47:T47"/>
    <mergeCell ref="U47:U48"/>
    <mergeCell ref="S49:T49"/>
    <mergeCell ref="U49:U50"/>
    <mergeCell ref="S43:T43"/>
    <mergeCell ref="U43:U44"/>
    <mergeCell ref="S45:T45"/>
    <mergeCell ref="U45:U46"/>
    <mergeCell ref="S39:T39"/>
    <mergeCell ref="U39:U40"/>
    <mergeCell ref="S41:T41"/>
    <mergeCell ref="U41:U42"/>
    <mergeCell ref="S35:T35"/>
    <mergeCell ref="U35:U36"/>
    <mergeCell ref="S37:T37"/>
    <mergeCell ref="U37:U38"/>
    <mergeCell ref="S31:T31"/>
    <mergeCell ref="U31:U32"/>
    <mergeCell ref="S33:T33"/>
    <mergeCell ref="U33:U34"/>
    <mergeCell ref="S27:T27"/>
    <mergeCell ref="U27:U28"/>
    <mergeCell ref="S29:T29"/>
    <mergeCell ref="U29:U30"/>
    <mergeCell ref="S23:T23"/>
    <mergeCell ref="U23:U24"/>
    <mergeCell ref="S25:T25"/>
    <mergeCell ref="U25:U26"/>
    <mergeCell ref="S19:T19"/>
    <mergeCell ref="U19:U20"/>
    <mergeCell ref="S21:T21"/>
    <mergeCell ref="U21:U22"/>
    <mergeCell ref="S15:T15"/>
    <mergeCell ref="U15:U16"/>
    <mergeCell ref="S17:T17"/>
    <mergeCell ref="U17:U18"/>
    <mergeCell ref="S11:T11"/>
    <mergeCell ref="U11:U12"/>
    <mergeCell ref="S13:T13"/>
    <mergeCell ref="U13:U14"/>
    <mergeCell ref="S6:T6"/>
    <mergeCell ref="S7:T7"/>
    <mergeCell ref="U7:U8"/>
    <mergeCell ref="S9:T9"/>
    <mergeCell ref="U9:U10"/>
    <mergeCell ref="I67:I68"/>
    <mergeCell ref="I59:I60"/>
    <mergeCell ref="I55:I56"/>
    <mergeCell ref="I57:I58"/>
    <mergeCell ref="J6:K6"/>
    <mergeCell ref="A6:B6"/>
    <mergeCell ref="D6:E6"/>
    <mergeCell ref="G6:H6"/>
    <mergeCell ref="I9:I10"/>
    <mergeCell ref="F9:F10"/>
    <mergeCell ref="C9:C10"/>
    <mergeCell ref="I7:I8"/>
    <mergeCell ref="G7:H7"/>
    <mergeCell ref="G9:H9"/>
    <mergeCell ref="A11:B11"/>
    <mergeCell ref="A7:B7"/>
    <mergeCell ref="A9:B9"/>
    <mergeCell ref="F67:F68"/>
    <mergeCell ref="A13:B13"/>
    <mergeCell ref="A15:B15"/>
    <mergeCell ref="A17:B17"/>
    <mergeCell ref="A19:B19"/>
    <mergeCell ref="A21:B21"/>
    <mergeCell ref="A23:B23"/>
    <mergeCell ref="A25:B25"/>
    <mergeCell ref="A27:B27"/>
    <mergeCell ref="A29:B29"/>
    <mergeCell ref="I63:I64"/>
    <mergeCell ref="C65:C66"/>
    <mergeCell ref="F65:F66"/>
    <mergeCell ref="I65:I66"/>
    <mergeCell ref="D65:E65"/>
    <mergeCell ref="D63:E63"/>
    <mergeCell ref="G63:H63"/>
    <mergeCell ref="G65:H65"/>
    <mergeCell ref="C63:C64"/>
    <mergeCell ref="F63:F64"/>
    <mergeCell ref="A31:B31"/>
    <mergeCell ref="A33:B33"/>
    <mergeCell ref="A35:B35"/>
    <mergeCell ref="A37:B37"/>
    <mergeCell ref="A39:B39"/>
    <mergeCell ref="A41:B41"/>
    <mergeCell ref="A43:B43"/>
    <mergeCell ref="D59:E59"/>
    <mergeCell ref="G59:H59"/>
    <mergeCell ref="C59:C60"/>
    <mergeCell ref="F59:F60"/>
    <mergeCell ref="A45:B45"/>
    <mergeCell ref="C57:C58"/>
    <mergeCell ref="F57:F58"/>
    <mergeCell ref="D57:E57"/>
    <mergeCell ref="D55:E55"/>
    <mergeCell ref="F61:F62"/>
    <mergeCell ref="I61:I62"/>
    <mergeCell ref="D61:E61"/>
    <mergeCell ref="G61:H61"/>
    <mergeCell ref="A47:B47"/>
    <mergeCell ref="A49:B49"/>
    <mergeCell ref="A51:B51"/>
    <mergeCell ref="A53:B53"/>
    <mergeCell ref="A55:B55"/>
    <mergeCell ref="A57:B57"/>
    <mergeCell ref="G55:H55"/>
    <mergeCell ref="G57:H57"/>
    <mergeCell ref="I51:I52"/>
    <mergeCell ref="C53:C54"/>
    <mergeCell ref="F53:F54"/>
    <mergeCell ref="I53:I54"/>
    <mergeCell ref="D53:E53"/>
    <mergeCell ref="D51:E51"/>
    <mergeCell ref="G51:H51"/>
    <mergeCell ref="G53:H53"/>
    <mergeCell ref="C51:C52"/>
    <mergeCell ref="F51:F52"/>
    <mergeCell ref="A65:B65"/>
    <mergeCell ref="A67:B67"/>
    <mergeCell ref="D67:E67"/>
    <mergeCell ref="A61:B61"/>
    <mergeCell ref="A63:B63"/>
    <mergeCell ref="C67:C68"/>
    <mergeCell ref="C61:C62"/>
    <mergeCell ref="C55:C56"/>
    <mergeCell ref="F55:F56"/>
    <mergeCell ref="A59:B59"/>
    <mergeCell ref="I47:I48"/>
    <mergeCell ref="C49:C50"/>
    <mergeCell ref="F49:F50"/>
    <mergeCell ref="I49:I50"/>
    <mergeCell ref="D49:E49"/>
    <mergeCell ref="D47:E47"/>
    <mergeCell ref="G47:H47"/>
    <mergeCell ref="G49:H49"/>
    <mergeCell ref="C47:C48"/>
    <mergeCell ref="F47:F48"/>
    <mergeCell ref="D45:E45"/>
    <mergeCell ref="D43:E43"/>
    <mergeCell ref="I43:I44"/>
    <mergeCell ref="C45:C46"/>
    <mergeCell ref="F45:F46"/>
    <mergeCell ref="I45:I46"/>
    <mergeCell ref="G43:H43"/>
    <mergeCell ref="G45:H45"/>
    <mergeCell ref="C43:C44"/>
    <mergeCell ref="F43:F44"/>
    <mergeCell ref="D41:E41"/>
    <mergeCell ref="D39:E39"/>
    <mergeCell ref="I39:I40"/>
    <mergeCell ref="C41:C42"/>
    <mergeCell ref="F41:F42"/>
    <mergeCell ref="I41:I42"/>
    <mergeCell ref="G39:H39"/>
    <mergeCell ref="G41:H41"/>
    <mergeCell ref="C39:C40"/>
    <mergeCell ref="F39:F40"/>
    <mergeCell ref="D37:E37"/>
    <mergeCell ref="D35:E35"/>
    <mergeCell ref="I35:I36"/>
    <mergeCell ref="C37:C38"/>
    <mergeCell ref="F37:F38"/>
    <mergeCell ref="I37:I38"/>
    <mergeCell ref="G35:H35"/>
    <mergeCell ref="G37:H37"/>
    <mergeCell ref="C35:C36"/>
    <mergeCell ref="F35:F36"/>
    <mergeCell ref="D33:E33"/>
    <mergeCell ref="D31:E31"/>
    <mergeCell ref="I31:I32"/>
    <mergeCell ref="C33:C34"/>
    <mergeCell ref="F33:F34"/>
    <mergeCell ref="I33:I34"/>
    <mergeCell ref="G31:H31"/>
    <mergeCell ref="G33:H33"/>
    <mergeCell ref="C31:C32"/>
    <mergeCell ref="F31:F32"/>
    <mergeCell ref="D29:E29"/>
    <mergeCell ref="D27:E27"/>
    <mergeCell ref="I27:I28"/>
    <mergeCell ref="C29:C30"/>
    <mergeCell ref="F29:F30"/>
    <mergeCell ref="I29:I30"/>
    <mergeCell ref="G27:H27"/>
    <mergeCell ref="G29:H29"/>
    <mergeCell ref="C27:C28"/>
    <mergeCell ref="F27:F28"/>
    <mergeCell ref="D25:E25"/>
    <mergeCell ref="D23:E23"/>
    <mergeCell ref="I23:I24"/>
    <mergeCell ref="C25:C26"/>
    <mergeCell ref="F25:F26"/>
    <mergeCell ref="I25:I26"/>
    <mergeCell ref="G23:H23"/>
    <mergeCell ref="G25:H25"/>
    <mergeCell ref="C23:C24"/>
    <mergeCell ref="F23:F24"/>
    <mergeCell ref="D13:E13"/>
    <mergeCell ref="D21:E21"/>
    <mergeCell ref="D19:E19"/>
    <mergeCell ref="I19:I20"/>
    <mergeCell ref="C21:C22"/>
    <mergeCell ref="F21:F22"/>
    <mergeCell ref="I21:I22"/>
    <mergeCell ref="G19:H19"/>
    <mergeCell ref="G21:H21"/>
    <mergeCell ref="C19:C20"/>
    <mergeCell ref="F19:F20"/>
    <mergeCell ref="D11:E11"/>
    <mergeCell ref="I11:I12"/>
    <mergeCell ref="F13:F14"/>
    <mergeCell ref="I13:I14"/>
    <mergeCell ref="G11:H11"/>
    <mergeCell ref="G13:H13"/>
    <mergeCell ref="G67:H67"/>
    <mergeCell ref="C7:C8"/>
    <mergeCell ref="F7:F8"/>
    <mergeCell ref="D9:E9"/>
    <mergeCell ref="D7:E7"/>
    <mergeCell ref="C13:C14"/>
    <mergeCell ref="C11:C12"/>
    <mergeCell ref="F11:F12"/>
    <mergeCell ref="D17:E17"/>
    <mergeCell ref="D15:E15"/>
    <mergeCell ref="I15:I16"/>
    <mergeCell ref="C17:C18"/>
    <mergeCell ref="F17:F18"/>
    <mergeCell ref="I17:I18"/>
    <mergeCell ref="G15:H15"/>
    <mergeCell ref="G17:H17"/>
    <mergeCell ref="C15:C16"/>
    <mergeCell ref="F15:F16"/>
    <mergeCell ref="J7:K7"/>
    <mergeCell ref="L7:L8"/>
    <mergeCell ref="J9:K9"/>
    <mergeCell ref="L9:L10"/>
    <mergeCell ref="J11:K11"/>
    <mergeCell ref="L11:L12"/>
    <mergeCell ref="J13:K13"/>
    <mergeCell ref="L13:L14"/>
    <mergeCell ref="J15:K15"/>
    <mergeCell ref="L15:L16"/>
    <mergeCell ref="L31:L32"/>
    <mergeCell ref="J33:K33"/>
    <mergeCell ref="L33:L34"/>
    <mergeCell ref="J35:K35"/>
    <mergeCell ref="L35:L36"/>
    <mergeCell ref="J17:K17"/>
    <mergeCell ref="L17:L18"/>
    <mergeCell ref="J19:K19"/>
    <mergeCell ref="L19:L20"/>
    <mergeCell ref="J21:K21"/>
    <mergeCell ref="L21:L22"/>
    <mergeCell ref="J23:K23"/>
    <mergeCell ref="L23:L24"/>
    <mergeCell ref="J25:K25"/>
    <mergeCell ref="L25:L26"/>
    <mergeCell ref="L51:L52"/>
    <mergeCell ref="J53:K53"/>
    <mergeCell ref="L53:L54"/>
    <mergeCell ref="J47:K47"/>
    <mergeCell ref="L47:L48"/>
    <mergeCell ref="J49:K49"/>
    <mergeCell ref="L49:L50"/>
    <mergeCell ref="M6:N6"/>
    <mergeCell ref="M7:N7"/>
    <mergeCell ref="J37:K37"/>
    <mergeCell ref="L37:L38"/>
    <mergeCell ref="J39:K39"/>
    <mergeCell ref="L39:L40"/>
    <mergeCell ref="J41:K41"/>
    <mergeCell ref="L41:L42"/>
    <mergeCell ref="J43:K43"/>
    <mergeCell ref="L43:L44"/>
    <mergeCell ref="J45:K45"/>
    <mergeCell ref="L45:L46"/>
    <mergeCell ref="J27:K27"/>
    <mergeCell ref="L27:L28"/>
    <mergeCell ref="J29:K29"/>
    <mergeCell ref="L29:L30"/>
    <mergeCell ref="J31:K31"/>
    <mergeCell ref="J63:K63"/>
    <mergeCell ref="L63:L64"/>
    <mergeCell ref="J59:K59"/>
    <mergeCell ref="L59:L60"/>
    <mergeCell ref="J61:K61"/>
    <mergeCell ref="L61:L62"/>
    <mergeCell ref="J55:K55"/>
    <mergeCell ref="L55:L56"/>
    <mergeCell ref="O7:O8"/>
    <mergeCell ref="O9:O10"/>
    <mergeCell ref="O11:O12"/>
    <mergeCell ref="O13:O14"/>
    <mergeCell ref="O15:O16"/>
    <mergeCell ref="O17:O18"/>
    <mergeCell ref="O49:O50"/>
    <mergeCell ref="O51:O52"/>
    <mergeCell ref="O61:O62"/>
    <mergeCell ref="O63:O64"/>
    <mergeCell ref="O57:O58"/>
    <mergeCell ref="O59:O60"/>
    <mergeCell ref="M47:N47"/>
    <mergeCell ref="M49:N49"/>
    <mergeCell ref="M51:N51"/>
    <mergeCell ref="M53:N53"/>
    <mergeCell ref="J67:K67"/>
    <mergeCell ref="L67:L68"/>
    <mergeCell ref="J65:K65"/>
    <mergeCell ref="L65:L66"/>
    <mergeCell ref="J57:K57"/>
    <mergeCell ref="L57:L58"/>
    <mergeCell ref="J51:K51"/>
    <mergeCell ref="O19:O20"/>
    <mergeCell ref="O21:O22"/>
    <mergeCell ref="O23:O24"/>
    <mergeCell ref="O31:O32"/>
    <mergeCell ref="O33:O34"/>
    <mergeCell ref="O35:O36"/>
    <mergeCell ref="O25:O26"/>
    <mergeCell ref="O27:O28"/>
    <mergeCell ref="O29:O30"/>
    <mergeCell ref="O43:O44"/>
    <mergeCell ref="O45:O46"/>
    <mergeCell ref="O47:O48"/>
    <mergeCell ref="O37:O38"/>
    <mergeCell ref="O39:O40"/>
    <mergeCell ref="O41:O42"/>
    <mergeCell ref="O53:O54"/>
    <mergeCell ref="O55:O56"/>
    <mergeCell ref="P6:Q6"/>
    <mergeCell ref="P7:Q7"/>
    <mergeCell ref="R7:R8"/>
    <mergeCell ref="R9:R10"/>
    <mergeCell ref="R15:R16"/>
    <mergeCell ref="R17:R18"/>
    <mergeCell ref="R11:R12"/>
    <mergeCell ref="R13:R14"/>
    <mergeCell ref="P11:Q11"/>
    <mergeCell ref="P9:Q9"/>
    <mergeCell ref="P17:Q17"/>
    <mergeCell ref="P15:Q15"/>
    <mergeCell ref="P13:Q13"/>
    <mergeCell ref="R23:R24"/>
    <mergeCell ref="R25:R26"/>
    <mergeCell ref="R19:R20"/>
    <mergeCell ref="R21:R22"/>
    <mergeCell ref="R31:R32"/>
    <mergeCell ref="R33:R34"/>
    <mergeCell ref="R27:R28"/>
    <mergeCell ref="R29:R30"/>
    <mergeCell ref="R39:R40"/>
    <mergeCell ref="R41:R42"/>
    <mergeCell ref="R35:R36"/>
    <mergeCell ref="R37:R38"/>
    <mergeCell ref="R47:R48"/>
    <mergeCell ref="R49:R50"/>
    <mergeCell ref="R43:R44"/>
    <mergeCell ref="R45:R46"/>
    <mergeCell ref="R55:R56"/>
    <mergeCell ref="R57:R58"/>
    <mergeCell ref="R51:R52"/>
    <mergeCell ref="R53:R54"/>
    <mergeCell ref="R67:R68"/>
    <mergeCell ref="R63:R64"/>
    <mergeCell ref="R65:R66"/>
    <mergeCell ref="R59:R60"/>
    <mergeCell ref="R61:R62"/>
    <mergeCell ref="M9:N9"/>
    <mergeCell ref="M11:N11"/>
    <mergeCell ref="M13:N13"/>
    <mergeCell ref="M15:N15"/>
    <mergeCell ref="M17:N17"/>
    <mergeCell ref="M19:N19"/>
    <mergeCell ref="M21:N21"/>
    <mergeCell ref="M23:N23"/>
    <mergeCell ref="M25:N25"/>
    <mergeCell ref="M27:N27"/>
    <mergeCell ref="M29:N29"/>
    <mergeCell ref="M31:N31"/>
    <mergeCell ref="M33:N33"/>
    <mergeCell ref="M35:N35"/>
    <mergeCell ref="M37:N37"/>
    <mergeCell ref="M39:N39"/>
    <mergeCell ref="M41:N41"/>
    <mergeCell ref="M43:N43"/>
    <mergeCell ref="M45:N45"/>
    <mergeCell ref="M55:N55"/>
    <mergeCell ref="M57:N57"/>
    <mergeCell ref="M59:N59"/>
    <mergeCell ref="M61:N61"/>
    <mergeCell ref="M63:N63"/>
    <mergeCell ref="M65:N65"/>
    <mergeCell ref="M67:N67"/>
    <mergeCell ref="P67:Q67"/>
    <mergeCell ref="P65:Q65"/>
    <mergeCell ref="O65:O66"/>
    <mergeCell ref="O67:O68"/>
    <mergeCell ref="P63:Q63"/>
    <mergeCell ref="P61:Q61"/>
    <mergeCell ref="P59:Q59"/>
    <mergeCell ref="P57:Q57"/>
    <mergeCell ref="P55:Q55"/>
    <mergeCell ref="P53:Q53"/>
    <mergeCell ref="P51:Q51"/>
    <mergeCell ref="P49:Q49"/>
    <mergeCell ref="P47:Q47"/>
    <mergeCell ref="P45:Q45"/>
    <mergeCell ref="P43:Q43"/>
    <mergeCell ref="P41:Q41"/>
    <mergeCell ref="P39:Q39"/>
    <mergeCell ref="P37:Q37"/>
    <mergeCell ref="P35:Q35"/>
    <mergeCell ref="P33:Q33"/>
    <mergeCell ref="P31:Q31"/>
    <mergeCell ref="P29:Q29"/>
    <mergeCell ref="P27:Q27"/>
    <mergeCell ref="P25:Q25"/>
    <mergeCell ref="P23:Q23"/>
    <mergeCell ref="P21:Q21"/>
    <mergeCell ref="P19:Q19"/>
  </mergeCells>
  <phoneticPr fontId="2"/>
  <conditionalFormatting sqref="D6:E6 G6:H6 J6:K6 M6:N6 P6:Q6 S6:T6 V6:W6 Y6:Z6 AB6:AC6 AE6:AF6 AH6:AI6">
    <cfRule type="expression" dxfId="108" priority="1" stopIfTrue="1">
      <formula>A6=D6</formula>
    </cfRule>
  </conditionalFormatting>
  <conditionalFormatting sqref="A7:B7 A9:B9 A11:B11 A13:B13 A15:B15 A17:B17 A19:B19 A21:B21 A23:B23 A25:B25 A27:B27 A29:B29 A31:B31 A33:B33 A35:B35 A37:B37 A39:B39 A41:B41 A43:B43 A45:B45 A47:B47 A49:B49 A51:B51 A53:B53 A55:B55 A57:B57 A59:B59 A61:B61 A63:B63 A65:B65 A67:B67">
    <cfRule type="expression" dxfId="107" priority="2" stopIfTrue="1">
      <formula>MONTH($A8)&lt;&gt;$C$6</formula>
    </cfRule>
    <cfRule type="expression" dxfId="106" priority="3" stopIfTrue="1">
      <formula>OR(TEXT($A8,"aaa")=$C$2,IF(ISNA(VLOOKUP($A8,休日,4,FALSE)),"",VLOOKUP($A8,休日,4,FALSE))="休日")</formula>
    </cfRule>
    <cfRule type="expression" dxfId="105" priority="4" stopIfTrue="1">
      <formula>TEXT($A8,"aaa")=$F$2</formula>
    </cfRule>
  </conditionalFormatting>
  <conditionalFormatting sqref="A8 A10 A12 A14 A16 A18 A20 A22 A24 A26 A28 A30 A32 A34 A36 A38 A40 A42 A44 A46 A48 A50 A52 A54 A56 A58 A60 A62 A64 A66 A68">
    <cfRule type="expression" dxfId="104" priority="5" stopIfTrue="1">
      <formula>MONTH($A8)&lt;&gt;$C$6</formula>
    </cfRule>
    <cfRule type="expression" dxfId="103" priority="6" stopIfTrue="1">
      <formula>OR(TEXT($A8,"aaa")=$C$2,IF(ISNA(VLOOKUP($A8,休日,4,FALSE)),"",VLOOKUP($A8,休日,4,FALSE))="休日")</formula>
    </cfRule>
    <cfRule type="expression" dxfId="102" priority="7" stopIfTrue="1">
      <formula>TEXT($A8,"aaa")=$F$2</formula>
    </cfRule>
  </conditionalFormatting>
  <conditionalFormatting sqref="B8 B10 B12 B14 B16 B18 B20 B22 B24 B26 B28 B30 B32 B34 B36 B38 B40 B42 B44 B46 B48 B50 B52 B54 B56 B58 B60 B62 B64 B66 B68">
    <cfRule type="expression" dxfId="101" priority="8" stopIfTrue="1">
      <formula>MONTH($A8)&lt;&gt;$C$6</formula>
    </cfRule>
    <cfRule type="expression" dxfId="100" priority="9" stopIfTrue="1">
      <formula>OR(TEXT($A8,"aaa")=$C$2,IF(ISNA(VLOOKUP($A8,休日,4,FALSE)),"",VLOOKUP($A8,休日,4,FALSE))="休日")</formula>
    </cfRule>
    <cfRule type="expression" dxfId="99" priority="10" stopIfTrue="1">
      <formula>TEXT($A8,"aaa")=$F$2</formula>
    </cfRule>
  </conditionalFormatting>
  <conditionalFormatting sqref="D8 D10 D68 D12 D14 D16 D18 D20 D22 D24 D26 D28 D30 D32 D34 D36 D38 D40 D42 D44 D46 D48 D50 D52 D54 D56 D58 D60 D62 D64 D66">
    <cfRule type="expression" dxfId="98" priority="11" stopIfTrue="1">
      <formula>MONTH($D8)&lt;&gt;$F$6</formula>
    </cfRule>
    <cfRule type="expression" dxfId="97" priority="12" stopIfTrue="1">
      <formula>OR(TEXT($D8,"aaa")=$C$2,IF(ISNA(VLOOKUP($D8,休日,4,FALSE)),"",VLOOKUP($D8,休日,4,FALSE))="休日")</formula>
    </cfRule>
    <cfRule type="expression" dxfId="96" priority="13" stopIfTrue="1">
      <formula>TEXT($D8,"aaa")=$F$2</formula>
    </cfRule>
  </conditionalFormatting>
  <conditionalFormatting sqref="E8 E10 E68 E12 E14 E16 E18 E20 E22 E24 E26 E28 E30 E32 E34 E36 E38 E40 E42 E44 E46 E48 E50 E52 E54 E56 E58 E60 E62 E64 E66">
    <cfRule type="expression" dxfId="95" priority="14" stopIfTrue="1">
      <formula>MONTH($D8)&lt;&gt;$F$6</formula>
    </cfRule>
    <cfRule type="expression" dxfId="94" priority="15" stopIfTrue="1">
      <formula>OR(TEXT($D8,"aaa")=$C$2,IF(ISNA(VLOOKUP($D8,休日,4,FALSE)),"",VLOOKUP($D8,休日,4,FALSE))="休日")</formula>
    </cfRule>
    <cfRule type="expression" dxfId="93" priority="16" stopIfTrue="1">
      <formula>TEXT($D8,"aaa")=$F$2</formula>
    </cfRule>
  </conditionalFormatting>
  <conditionalFormatting sqref="G7:H7 G9:H9 G11:H11 G13:H13 G15:H15 G17:H17 G19:H19 G21:H21 G23:H23 G25:H25 G27:H27 G29:H29 G31:H31 G33:H33 G35:H35 G37:H37 G39:H39 G41:H41 G43:H43 G45:H45 G47:H47 G49:H49 G51:H51 G53:H53 G55:H55 G57:H57 G59:H59 G61:H61 G63:H63 G65:H65 G67:H67">
    <cfRule type="expression" dxfId="92" priority="17" stopIfTrue="1">
      <formula>MONTH($G8)&lt;&gt;$I$6</formula>
    </cfRule>
    <cfRule type="expression" dxfId="91" priority="18" stopIfTrue="1">
      <formula>OR(TEXT($G8,"aaa")=$C$2,IF(ISNA(VLOOKUP($G8,休日,4,FALSE)),"",VLOOKUP($G8,休日,4,FALSE))="休日")</formula>
    </cfRule>
    <cfRule type="expression" dxfId="90" priority="19" stopIfTrue="1">
      <formula>TEXT($G8,"aaa")=$F$2</formula>
    </cfRule>
  </conditionalFormatting>
  <conditionalFormatting sqref="G8 G10 G12 G14 G16 G18 G20 G22 G24 G26 G28 G30 G32 G34 G36 G38 G40 G42 G44 G46 G48 G50 G52 G54 G56 G58 G60 G62 G64 G66 G68">
    <cfRule type="expression" dxfId="89" priority="20" stopIfTrue="1">
      <formula>MONTH($G8)&lt;&gt;$I$6</formula>
    </cfRule>
    <cfRule type="expression" dxfId="88" priority="21" stopIfTrue="1">
      <formula>OR(TEXT($G8,"aaa")=$C$2,IF(ISNA(VLOOKUP($G8,休日,4,FALSE)),"",VLOOKUP($G8,休日,4,FALSE))="休日")</formula>
    </cfRule>
    <cfRule type="expression" dxfId="87" priority="22" stopIfTrue="1">
      <formula>TEXT($G8,"aaa")=$F$2</formula>
    </cfRule>
  </conditionalFormatting>
  <conditionalFormatting sqref="H8 H10 H12 H14 H16 H18 H20 H22 H24 H26 H28 H30 H32 H34 H36 H38 H40 H42 H44 H46 H48 H50 H52 H54 H56 H58 H60 H62 H64 H66 H68">
    <cfRule type="expression" dxfId="86" priority="23" stopIfTrue="1">
      <formula>MONTH($G8)&lt;&gt;$I$6</formula>
    </cfRule>
    <cfRule type="expression" dxfId="85" priority="24" stopIfTrue="1">
      <formula>OR(TEXT($G8,"aaa")=$C$2,IF(ISNA(VLOOKUP($G8,休日,4,FALSE)),"",VLOOKUP($G8,休日,4,FALSE))="休日")</formula>
    </cfRule>
    <cfRule type="expression" dxfId="84" priority="25" stopIfTrue="1">
      <formula>TEXT($G8,"aaa")=$F$2</formula>
    </cfRule>
  </conditionalFormatting>
  <conditionalFormatting sqref="J7:K7 J9:K9 J11:K11 J13:K13 J15:K15 J17:K17 J19:K19 J21:K21 J23:K23 J25:K25 J27:K27 J29:K29 J31:K31 J33:K33 J35:K35 J37:K37 J39:K39 J41:K41 J43:K43 J45:K45 J47:K47 J49:K49 J51:K51 J53:K53 J55:K55 J57:K57 J59:K59 J61:K61 J63:K63 J65:K65 J67:K67">
    <cfRule type="expression" dxfId="83" priority="26" stopIfTrue="1">
      <formula>MONTH($J8)&lt;&gt;$L$6</formula>
    </cfRule>
    <cfRule type="expression" dxfId="82" priority="27" stopIfTrue="1">
      <formula>OR(TEXT($J8,"aaa")=$C$2,IF(ISNA(VLOOKUP($J8,休日,4,FALSE)),"",VLOOKUP($J8,休日,4,FALSE))="休日")</formula>
    </cfRule>
    <cfRule type="expression" dxfId="81" priority="28" stopIfTrue="1">
      <formula>TEXT($J8,"aaa")=$F$2</formula>
    </cfRule>
  </conditionalFormatting>
  <conditionalFormatting sqref="J8 J10 J12 J14 J16 J18 J20 J22 J24 J26 J28 J30 J32 J34 J36 J38 J40 J42 J44 J46 J48 J50 J52 J54 J56 J58 J60 J62 J64 J66 J68">
    <cfRule type="expression" dxfId="80" priority="29" stopIfTrue="1">
      <formula>MONTH($J8)&lt;&gt;$L$6</formula>
    </cfRule>
    <cfRule type="expression" dxfId="79" priority="30" stopIfTrue="1">
      <formula>OR(TEXT($J8,"aaa")=$C$2,IF(ISNA(VLOOKUP($J8,休日,4,FALSE)),"",VLOOKUP($J8,休日,4,FALSE))="休日")</formula>
    </cfRule>
    <cfRule type="expression" dxfId="78" priority="31" stopIfTrue="1">
      <formula>TEXT($J8,"aaa")=$F$2</formula>
    </cfRule>
  </conditionalFormatting>
  <conditionalFormatting sqref="K8 K10 K12 K14 K16 K18 K20 K22 K24 K26 K28 K30 K32 K34 K36 K38 K40 K42 K44 K46 K48 K50 K52 K54 K56 K58 K60 K62 K64 K66 K68">
    <cfRule type="expression" dxfId="77" priority="32" stopIfTrue="1">
      <formula>MONTH($J8)&lt;&gt;$L$6</formula>
    </cfRule>
    <cfRule type="expression" dxfId="76" priority="33" stopIfTrue="1">
      <formula>OR(TEXT($J8,"aaa")=$C$2,IF(ISNA(VLOOKUP($J8,休日,4,FALSE)),"",VLOOKUP($J8,休日,4,FALSE))="休日")</formula>
    </cfRule>
    <cfRule type="expression" dxfId="75" priority="34" stopIfTrue="1">
      <formula>TEXT($J8,"aaa")=$F$2</formula>
    </cfRule>
  </conditionalFormatting>
  <conditionalFormatting sqref="M7:N7 M9:N9 M11:N11 M13:N13 M15:N15 M17:N17 M19:N19 M21:N21 M23:N23 M25:N25 M27:N27 M29:N29 M31:N31 M33:N33 M35:N35 M37:N37 M39:N39 M41:N41 M43:N43 M45:N45 M47:N47 M49:N49 M51:N51 M53:N53 M55:N55 M57:N57 M59:N59 M61:N61 M63:N63 M65:N65 M67:N67">
    <cfRule type="expression" dxfId="74" priority="35" stopIfTrue="1">
      <formula>MONTH($M8)&lt;&gt;$O$6</formula>
    </cfRule>
    <cfRule type="expression" dxfId="73" priority="36" stopIfTrue="1">
      <formula>OR(TEXT($M8,"aaa")=$C$2,IF(ISNA(VLOOKUP($M8,休日,4,FALSE)),"",VLOOKUP($M8,休日,4,FALSE))="休日")</formula>
    </cfRule>
    <cfRule type="expression" dxfId="72" priority="37" stopIfTrue="1">
      <formula>TEXT($M8,"aaa")=$F$2</formula>
    </cfRule>
  </conditionalFormatting>
  <conditionalFormatting sqref="M8 M10 M12 M14 M16 M18 M20 M22 M24 M26 M28 M30 M32 M34 M36 M38 M40 M42 M44 M46 M48 M50 M52 M54 M56 M58 M60 M62 M64 M66 M68">
    <cfRule type="expression" dxfId="71" priority="38" stopIfTrue="1">
      <formula>MONTH($M8)&lt;&gt;$O$6</formula>
    </cfRule>
    <cfRule type="expression" dxfId="70" priority="39" stopIfTrue="1">
      <formula>OR(TEXT($M8,"aaa")=$C$2,IF(ISNA(VLOOKUP($M8,休日,4,FALSE)),"",VLOOKUP($M8,休日,4,FALSE))="休日")</formula>
    </cfRule>
    <cfRule type="expression" dxfId="69" priority="40" stopIfTrue="1">
      <formula>TEXT($M8,"aaa")=$F$2</formula>
    </cfRule>
  </conditionalFormatting>
  <conditionalFormatting sqref="N8 N10 N12 N14 N16 N18 N20 N22 N24 N26 N28 N30 N32 N34 N36 N38 N40 N42 N44 N46 N48 N50 N52 N54 N56 N58 N60 N62 N64 N66 N68">
    <cfRule type="expression" dxfId="68" priority="41" stopIfTrue="1">
      <formula>MONTH($M8)&lt;&gt;$O$6</formula>
    </cfRule>
    <cfRule type="expression" dxfId="67" priority="42" stopIfTrue="1">
      <formula>OR(TEXT($M8,"aaa")=$C$2,IF(ISNA(VLOOKUP($M8,休日,4,FALSE)),"",VLOOKUP($M8,休日,4,FALSE))="休日")</formula>
    </cfRule>
    <cfRule type="expression" dxfId="66" priority="43" stopIfTrue="1">
      <formula>TEXT($M8,"aaa")=$F$2</formula>
    </cfRule>
  </conditionalFormatting>
  <conditionalFormatting sqref="P7:Q7 P9:Q9 P11:Q11 P13:Q13 P15:Q15 P17:Q17 P19:Q19 P21:Q21 P23:Q23 P25:Q25 P27:Q27 P29:Q29 P31:Q31 P33:Q33 P35:Q35 P37:Q37 P39:Q39 P41:Q41 P43:Q43 P45:Q45 P47:Q47 P49:Q49 P51:Q51 P53:Q53 P55:Q55 P57:Q57 P59:Q59 P61:Q61 P63:Q63 P65:Q65 P67:Q67">
    <cfRule type="expression" dxfId="65" priority="44" stopIfTrue="1">
      <formula>MONTH($P8)&lt;&gt;$R$6</formula>
    </cfRule>
    <cfRule type="expression" dxfId="64" priority="45" stopIfTrue="1">
      <formula>OR(TEXT($P8,"aaa")=$C$2,IF(ISNA(VLOOKUP($P8,休日,4,FALSE)),"",VLOOKUP($P8,休日,4,FALSE))="休日")</formula>
    </cfRule>
    <cfRule type="expression" dxfId="63" priority="46" stopIfTrue="1">
      <formula>TEXT($P8,"aaa")=$F$2</formula>
    </cfRule>
  </conditionalFormatting>
  <conditionalFormatting sqref="Q8 Q10 Q12 Q14 Q16 Q18 Q20 Q22 Q24 Q26 Q28 Q30 Q32 Q34 Q36 Q38 Q40 Q42 Q44 Q46 Q48 Q50 Q52 Q54 Q56 Q58 Q60 Q62 Q64 Q66 Q68">
    <cfRule type="expression" dxfId="62" priority="47" stopIfTrue="1">
      <formula>MONTH($P8)&lt;&gt;$R$6</formula>
    </cfRule>
    <cfRule type="expression" dxfId="61" priority="48" stopIfTrue="1">
      <formula>OR(TEXT($P8,"aaa")=$C$2,IF(ISNA(VLOOKUP($P8,休日,4,FALSE)),"",VLOOKUP($P8,休日,4,FALSE))="休日")</formula>
    </cfRule>
    <cfRule type="expression" dxfId="60" priority="49" stopIfTrue="1">
      <formula>TEXT($P8,"aaa")=$F$2</formula>
    </cfRule>
  </conditionalFormatting>
  <conditionalFormatting sqref="P8 P10 P12 P14 P16 P18 P20 P22 P24 P26 P28 P30 P32 P34 P36 P38 P40 P42 P44 P46 P48 P50 P52 P54 P56 P58 P60 P62 P64 P66 P68">
    <cfRule type="expression" dxfId="59" priority="50" stopIfTrue="1">
      <formula>MONTH($P8)&lt;&gt;$R$6</formula>
    </cfRule>
    <cfRule type="expression" dxfId="58" priority="51" stopIfTrue="1">
      <formula>OR(TEXT($P8,"aaa")=$C$2,IF(ISNA(VLOOKUP($P8,休日,4,FALSE)),"",VLOOKUP($P8,休日,4,FALSE))="休日")</formula>
    </cfRule>
    <cfRule type="expression" dxfId="57" priority="52" stopIfTrue="1">
      <formula>TEXT($P8,"aaa")=$F$2</formula>
    </cfRule>
  </conditionalFormatting>
  <conditionalFormatting sqref="S7:T7 S9:T9 S11:T11 S13:T13 S15:T15 S17:T17 S19:T19 S21:T21 S23:T23 S25:T25 S27:T27 S29:T29 S31:T31 S33:T33 S35:T35 S37:T37 S39:T39 S41:T41 S43:T43 S45:T45 S47:T47 S49:T49 S51:T51 S53:T53 S55:T55 S57:T57 S59:T59 S61:T61 S63:T63 S65:T65 S67:T67">
    <cfRule type="expression" dxfId="56" priority="53" stopIfTrue="1">
      <formula>MONTH($S8)&lt;&gt;$U$6</formula>
    </cfRule>
    <cfRule type="expression" dxfId="55" priority="54" stopIfTrue="1">
      <formula>OR(TEXT($S8,"aaa")=$C$2,IF(ISNA(VLOOKUP($S8,休日,4,FALSE)),"",VLOOKUP($S8,休日,4,FALSE))="休日")</formula>
    </cfRule>
    <cfRule type="expression" dxfId="54" priority="55" stopIfTrue="1">
      <formula>TEXT($S8,"aaa")=$F$2</formula>
    </cfRule>
  </conditionalFormatting>
  <conditionalFormatting sqref="S8 S10 S12 S14 S16 S18 S20 S22 S24 S26 S28 S30 S32 S34 S36 S38 S40 S42 S44 S46 S48 S50 S52 S54 S56 S58 S60 S62 S64 S66 S68">
    <cfRule type="expression" dxfId="53" priority="56" stopIfTrue="1">
      <formula>MONTH($S8)&lt;&gt;$U$6</formula>
    </cfRule>
    <cfRule type="expression" dxfId="52" priority="57" stopIfTrue="1">
      <formula>OR(TEXT($S8,"aaa")=$C$2,IF(ISNA(VLOOKUP($S8,休日,4,FALSE)),"",VLOOKUP($S8,休日,4,FALSE))="休日")</formula>
    </cfRule>
    <cfRule type="expression" dxfId="51" priority="58" stopIfTrue="1">
      <formula>TEXT($S8,"aaa")=$F$2</formula>
    </cfRule>
  </conditionalFormatting>
  <conditionalFormatting sqref="T8 T10 T12 T14 T16 T18 T20 T22 T24 T26 T28 T30 T32 T34 T36 T38 T40 T42 T44 T46 T48 T50 T52 T54 T56 T58 T60 T62 T64 T66 T68">
    <cfRule type="expression" dxfId="50" priority="59" stopIfTrue="1">
      <formula>MONTH($S8)&lt;&gt;$U$6</formula>
    </cfRule>
    <cfRule type="expression" dxfId="49" priority="60" stopIfTrue="1">
      <formula>OR(TEXT($S8,"aaa")=$C$2,IF(ISNA(VLOOKUP($S8,休日,4,FALSE)),"",VLOOKUP($S8,休日,4,FALSE))="休日")</formula>
    </cfRule>
    <cfRule type="expression" dxfId="48" priority="61" stopIfTrue="1">
      <formula>TEXT($S8,"aaa")=$F$2</formula>
    </cfRule>
  </conditionalFormatting>
  <conditionalFormatting sqref="V7:W7 V9:W9 V11:W11 V13:W13 V15:W15 V17:W17 V19:W19 V21:W21 V23:W23 V25:W25 V27:W27 V29:W29 V31:W31 V33:W33 V35:W35 V37:W37 V39:W39 V41:W41 V43:W43 V45:W45 V47:W47 V49:W49 V51:W51 V53:W53 V55:W55 V57:W57 V59:W59 V61:W61 V63:W63 V65:W65 V67:W67">
    <cfRule type="expression" dxfId="47" priority="62" stopIfTrue="1">
      <formula>MONTH($V8)&lt;&gt;$X$6</formula>
    </cfRule>
    <cfRule type="expression" dxfId="46" priority="63" stopIfTrue="1">
      <formula>OR(TEXT($V8,"aaa")=$C$2,IF(ISNA(VLOOKUP($V8,休日,4,FALSE)),"",VLOOKUP($V8,休日,4,FALSE))="休日")</formula>
    </cfRule>
    <cfRule type="expression" dxfId="45" priority="64" stopIfTrue="1">
      <formula>TEXT($V8,"aaa")=$F$2</formula>
    </cfRule>
  </conditionalFormatting>
  <conditionalFormatting sqref="W8 W10 W12 W14 W16 W18 W20 W22 W24 W26 W28 W30 W32 W34 W36 W38 W40 W42 W44 W46 W48 W50 W52 W54 W56 W58 W60 W62 W64 W66 W68">
    <cfRule type="expression" dxfId="44" priority="65" stopIfTrue="1">
      <formula>MONTH($V8)&lt;&gt;$X$6</formula>
    </cfRule>
    <cfRule type="expression" dxfId="43" priority="66" stopIfTrue="1">
      <formula>OR(TEXT($V8,"aaa")=$C$2,IF(ISNA(VLOOKUP($V8,休日,4,FALSE)),"",VLOOKUP($V8,休日,4,FALSE))="休日")</formula>
    </cfRule>
    <cfRule type="expression" dxfId="42" priority="67" stopIfTrue="1">
      <formula>TEXT($V8,"aaa")=$F$2</formula>
    </cfRule>
  </conditionalFormatting>
  <conditionalFormatting sqref="V8 V10 V12 V14 V16 V18 V20 V22 V24 V26 V28 V30 V32 V34 V36 V38 V40 V42 V44 V46 V48 V50 V52 V54 V56 V58 V60 V62 V64 V66 V68">
    <cfRule type="expression" dxfId="41" priority="68" stopIfTrue="1">
      <formula>MONTH($V8)&lt;&gt;$X$6</formula>
    </cfRule>
    <cfRule type="expression" dxfId="40" priority="69" stopIfTrue="1">
      <formula>OR(TEXT($V8,"aaa")=$C$2,IF(ISNA(VLOOKUP($V8,休日,4,FALSE)),"",VLOOKUP($V8,休日,4,FALSE))="休日")</formula>
    </cfRule>
    <cfRule type="expression" dxfId="39" priority="70" stopIfTrue="1">
      <formula>TEXT($V8,"aaa")=$F$2</formula>
    </cfRule>
  </conditionalFormatting>
  <conditionalFormatting sqref="Y7:Z7 Y9:Z9 Y11:Z11 Y13:Z13 Y15:Z15 Y17:Z17 Y19:Z19 Y21:Z21 Y23:Z23 Y25:Z25 Y27:Z27 Y29:Z29 Y31:Z31 Y33:Z33 Y35:Z35 Y37:Z37 Y39:Z39 Y41:Z41 Y43:Z43 Y45:Z45 Y47:Z47 Y49:Z49 Y51:Z51 Y53:Z53 Y55:Z55 Y57:Z57 Y59:Z59 Y61:Z61 Y63:Z63 Y65:Z65 Y67:Z67">
    <cfRule type="expression" dxfId="38" priority="71" stopIfTrue="1">
      <formula>MONTH($Y8)&lt;&gt;$AA$6</formula>
    </cfRule>
    <cfRule type="expression" dxfId="37" priority="72" stopIfTrue="1">
      <formula>OR(TEXT($Y8,"aaa")=$C$2,IF(ISNA(VLOOKUP($Y8,休日,4,FALSE)),"",VLOOKUP($Y8,休日,4,FALSE))="休日")</formula>
    </cfRule>
    <cfRule type="expression" dxfId="36" priority="73" stopIfTrue="1">
      <formula>TEXT($Y8,"aaa")=$F$2</formula>
    </cfRule>
  </conditionalFormatting>
  <conditionalFormatting sqref="Z8 Z10 Z12 Z14 Z16 Z18 Z20 Z22 Z24 Z26 Z28 Z30 Z32 Z34 Z36 Z38 Z40 Z42 Z44 Z46 Z48 Z50 Z52 Z54 Z56 Z58 Z60 Z62 Z64 Z66 Z68">
    <cfRule type="expression" dxfId="35" priority="74" stopIfTrue="1">
      <formula>MONTH($Y8)&lt;&gt;$AA$6</formula>
    </cfRule>
    <cfRule type="expression" dxfId="34" priority="75" stopIfTrue="1">
      <formula>OR(TEXT($Y8,"aaa")=$C$2,IF(ISNA(VLOOKUP($Y8,休日,4,FALSE)),"",VLOOKUP($Y8,休日,4,FALSE))="休日")</formula>
    </cfRule>
    <cfRule type="expression" dxfId="33" priority="76" stopIfTrue="1">
      <formula>TEXT($Y8,"aaa")=$F$2</formula>
    </cfRule>
  </conditionalFormatting>
  <conditionalFormatting sqref="Y8 Y10 Y12 Y14 Y16 Y18 Y20 Y22 Y24 Y26 Y28 Y30 Y32 Y34 Y36 Y38 Y40 Y42 Y44 Y46 Y48 Y50 Y52 Y54 Y56 Y58 Y60 Y62 Y64 Y66 Y68">
    <cfRule type="expression" dxfId="32" priority="77" stopIfTrue="1">
      <formula>MONTH($Y8)&lt;&gt;$AA$6</formula>
    </cfRule>
    <cfRule type="expression" dxfId="31" priority="78" stopIfTrue="1">
      <formula>OR(TEXT($Y8,"aaa")=$C$2,IF(ISNA(VLOOKUP($Y8,休日,4,FALSE)),"",VLOOKUP($Y8,休日,4,FALSE))="休日")</formula>
    </cfRule>
    <cfRule type="expression" dxfId="30" priority="79" stopIfTrue="1">
      <formula>TEXT($Y8,"aaa")=$F$2</formula>
    </cfRule>
  </conditionalFormatting>
  <conditionalFormatting sqref="AB7:AC7 AB9:AC9 AB11:AC11 AB13:AC13 AB15:AC15 AB17:AC17 AB19:AC19 AB21:AC21 AB23:AC23 AB25:AC25 AB27:AC27 AB29:AC29 AB31:AC31 AB33:AC33 AB35:AC35 AB37:AC37 AB39:AC39 AB41:AC41 AB43:AC43 AB45:AC45 AB47:AC47 AB49:AC49 AB51:AC51 AB53:AC53 AB55:AC55 AB57:AC57 AB59:AC59 AB61:AC61 AB63:AC63 AB65:AC65 AB67:AC67">
    <cfRule type="expression" dxfId="29" priority="80" stopIfTrue="1">
      <formula>MONTH($AB8)&lt;&gt;$AD$6</formula>
    </cfRule>
    <cfRule type="expression" dxfId="28" priority="81" stopIfTrue="1">
      <formula>OR(TEXT($AB8,"aaa")=$C$2,IF(ISNA(VLOOKUP($AB8,休日,4,FALSE)),"",VLOOKUP($AB8,休日,4,FALSE))="休日")</formula>
    </cfRule>
    <cfRule type="expression" dxfId="27" priority="82" stopIfTrue="1">
      <formula>TEXT($AB8,"aaa")=$F$2</formula>
    </cfRule>
  </conditionalFormatting>
  <conditionalFormatting sqref="AB8 AB10 AB12 AB14 AB16 AB18 AB20 AB22 AB24 AB26 AB28 AB30 AB32 AB34 AB36 AB38 AB40 AB42 AB44 AB46 AB48 AB50 AB52 AB54 AB56 AB58 AB60 AB62 AB64 AB66 AB68">
    <cfRule type="expression" dxfId="26" priority="83" stopIfTrue="1">
      <formula>MONTH($AB8)&lt;&gt;$AD$6</formula>
    </cfRule>
    <cfRule type="expression" dxfId="25" priority="84" stopIfTrue="1">
      <formula>OR(TEXT($AB8,"aaa")=$C$2,IF(ISNA(VLOOKUP($AB8,休日,4,FALSE)),"",VLOOKUP($AB8,休日,4,FALSE))="休日")</formula>
    </cfRule>
    <cfRule type="expression" dxfId="24" priority="85" stopIfTrue="1">
      <formula>TEXT($AB8,"aaa")=$F$2</formula>
    </cfRule>
  </conditionalFormatting>
  <conditionalFormatting sqref="AC8 AC10 AC12 AC14 AC16 AC18 AC20 AC22 AC24 AC26 AC28 AC30 AC32 AC34 AC36 AC38 AC40 AC42 AC44 AC46 AC48 AC50 AC52 AC54 AC56 AC58 AC60 AC62 AC64 AC66 AC68">
    <cfRule type="expression" dxfId="23" priority="86" stopIfTrue="1">
      <formula>MONTH($AB8)&lt;&gt;$AD$6</formula>
    </cfRule>
    <cfRule type="expression" dxfId="22" priority="87" stopIfTrue="1">
      <formula>OR(TEXT($AB8,"aaa")=$C$2,IF(ISNA(VLOOKUP($AB8,休日,4,FALSE)),"",VLOOKUP($AB8,休日,4,FALSE))="休日")</formula>
    </cfRule>
    <cfRule type="expression" dxfId="21" priority="88" stopIfTrue="1">
      <formula>TEXT($AB8,"aaa")=$F$2</formula>
    </cfRule>
  </conditionalFormatting>
  <conditionalFormatting sqref="AE7:AF7 AE9:AF9 AE11:AF11 AE13:AF13 AE15:AF15 AE17:AF17 AE19:AF19 AE21:AF21 AE23:AF23 AE25:AF25 AE27:AF27 AE29:AF29 AE31:AF31 AE33:AF33 AE35:AF35 AE37:AF37 AE39:AF39 AE41:AF41 AE43:AF43 AE45:AF45 AE47:AF47 AE49:AF49 AE51:AF51 AE53:AF53 AE55:AF55 AE57:AF57 AE59:AF59 AE61:AF61 AE63:AF63 AE65:AF65 AE67:AF67">
    <cfRule type="expression" dxfId="20" priority="89" stopIfTrue="1">
      <formula>MONTH($AE8)&lt;&gt;$AG$6</formula>
    </cfRule>
    <cfRule type="expression" dxfId="19" priority="90" stopIfTrue="1">
      <formula>OR(TEXT($AE8,"aaa")=$C$2,IF(ISNA(VLOOKUP($AE8,休日,4,FALSE)),"",VLOOKUP($AE8,休日,4,FALSE))="休日")</formula>
    </cfRule>
    <cfRule type="expression" dxfId="18" priority="91" stopIfTrue="1">
      <formula>TEXT($AE8,"aaa")=$F$2</formula>
    </cfRule>
  </conditionalFormatting>
  <conditionalFormatting sqref="AF8 AF10 AF12 AF14 AF16 AF18 AF20 AF22 AF24 AF26 AF28 AF30 AF32 AF34 AF36 AF38 AF40 AF42 AF44 AF46 AF48 AF50 AF52 AF54 AF56 AF58 AF60 AF62 AF64 AF66 AF68">
    <cfRule type="expression" dxfId="17" priority="92" stopIfTrue="1">
      <formula>MONTH($AE8)&lt;&gt;$AG$6</formula>
    </cfRule>
    <cfRule type="expression" dxfId="16" priority="93" stopIfTrue="1">
      <formula>OR(TEXT($AE8,"aaa")=$C$2,IF(ISNA(VLOOKUP($AE8,休日,4,FALSE)),"",VLOOKUP($AE8,休日,4,FALSE))="休日")</formula>
    </cfRule>
    <cfRule type="expression" dxfId="15" priority="94" stopIfTrue="1">
      <formula>TEXT($AE8,"aaa")=$F$2</formula>
    </cfRule>
  </conditionalFormatting>
  <conditionalFormatting sqref="AE8 AE10 AE12 AE14 AE16 AE18 AE20 AE22 AE24 AE26 AE28 AE30 AE32 AE34 AE36 AE38 AE40 AE42 AE44 AE46 AE48 AE50 AE52 AE54 AE56 AE58 AE60 AE62 AE64 AE66 AE68">
    <cfRule type="expression" dxfId="14" priority="95" stopIfTrue="1">
      <formula>MONTH($AE8)&lt;&gt;$AG$6</formula>
    </cfRule>
    <cfRule type="expression" dxfId="13" priority="96" stopIfTrue="1">
      <formula>OR(TEXT($AE8,"aaa")=$C$2,IF(ISNA(VLOOKUP($AE8,休日,4,FALSE)),"",VLOOKUP($AE8,休日,4,FALSE))="休日")</formula>
    </cfRule>
    <cfRule type="expression" dxfId="12" priority="97" stopIfTrue="1">
      <formula>TEXT($AE8,"aaa")=$F$2</formula>
    </cfRule>
  </conditionalFormatting>
  <conditionalFormatting sqref="AH7:AI7 AH9:AI9 AH11:AI11 AH13:AI13 AH15:AI15 AH17:AI17 AH19:AI19 AH21:AI21 AH23:AI23 AH25:AI25 AH27:AI27 AH29:AI29 AH31:AI31 AH33:AI33 AH35:AI35 AH37:AI37 AH39:AI39 AH41:AI41 AH43:AI43 AH45:AI45 AH47:AI47 AH49:AI49 AH51:AI51 AH53:AI53 AH55:AI55 AH57:AI57 AH59:AI59 AH61:AI61 AH63:AI63 AH65:AI65 AH67:AI67">
    <cfRule type="expression" dxfId="11" priority="98" stopIfTrue="1">
      <formula>MONTH($AH8)&lt;&gt;$AJ$6</formula>
    </cfRule>
    <cfRule type="expression" dxfId="10" priority="99" stopIfTrue="1">
      <formula>OR(TEXT($AH8,"aaa")=$C$2,IF(ISNA(VLOOKUP($AH8,休日,4,FALSE)),"",VLOOKUP($AH8,休日,4,FALSE))="休日")</formula>
    </cfRule>
    <cfRule type="expression" dxfId="9" priority="100" stopIfTrue="1">
      <formula>TEXT($AH8,"aaa")=$F$2</formula>
    </cfRule>
  </conditionalFormatting>
  <conditionalFormatting sqref="AH8 AH10 AH12 AH14 AH16 AH18 AH20 AH22 AH24 AH26 AH28 AH30 AH32 AH34 AH36 AH38 AH40 AH42 AH44 AH46 AH48 AH50 AH52 AH54 AH56 AH58 AH60 AH62 AH64 AH66 AH68">
    <cfRule type="expression" dxfId="8" priority="101" stopIfTrue="1">
      <formula>MONTH($AH8)&lt;&gt;$AJ$6</formula>
    </cfRule>
    <cfRule type="expression" dxfId="7" priority="102" stopIfTrue="1">
      <formula>OR(TEXT($AH8,"aaa")=$C$2,IF(ISNA(VLOOKUP($AH8,休日,4,FALSE)),"",VLOOKUP($AH8,休日,4,FALSE))="休日")</formula>
    </cfRule>
    <cfRule type="expression" dxfId="6" priority="103" stopIfTrue="1">
      <formula>TEXT($AH8,"aaa")=$F$2</formula>
    </cfRule>
  </conditionalFormatting>
  <conditionalFormatting sqref="AI8 AI10 AI12 AI14 AI16 AI18 AI20 AI22 AI24 AI26 AI28 AI30 AI32 AI34 AI36 AI38 AI40 AI42 AI44 AI46 AI48 AI50 AI52 AI54 AI56 AI58 AI60 AI62 AI64 AI66 AI68">
    <cfRule type="expression" dxfId="5" priority="104" stopIfTrue="1">
      <formula>MONTH($AH8)&lt;&gt;$AJ$6</formula>
    </cfRule>
    <cfRule type="expression" dxfId="4" priority="105" stopIfTrue="1">
      <formula>OR(TEXT($AH8,"aaa")=$C$2,IF(ISNA(VLOOKUP($AH8,休日,4,FALSE)),"",VLOOKUP($AH8,休日,4,FALSE))="休日")</formula>
    </cfRule>
    <cfRule type="expression" dxfId="3" priority="106" stopIfTrue="1">
      <formula>TEXT($AH8,"aaa")=$F$2</formula>
    </cfRule>
  </conditionalFormatting>
  <conditionalFormatting sqref="D7:E7 D9:E9 D11:E11 D13:E13 D15:E15 D17:E17 D19:E19 D21:E21 D23:E23 D25:E25 D27:E27 D29:E29 D31:E31 D33:E33 D35:E35 D37:E37 D39:E39 D41:E41 D43:E43 D45:E45 D47:E47 D49:E49 D51:E51 D53:E53 D55:E55 D57:E57 D59:E59 D61:E61 D63:E63 D65:E65 D67:E67">
    <cfRule type="expression" dxfId="2" priority="107" stopIfTrue="1">
      <formula>MONTH($D8)&lt;&gt;$F$6</formula>
    </cfRule>
    <cfRule type="expression" dxfId="1" priority="108" stopIfTrue="1">
      <formula>OR(TEXT($D8,"aaa")=$C$2,IF(ISNA(VLOOKUP($D8,休日,4,FALSE)),"",VLOOKUP($D8,休日,4,FALSE))="休日")</formula>
    </cfRule>
    <cfRule type="expression" dxfId="0" priority="109" stopIfTrue="1">
      <formula>TEXT($D8,"aaa")=$F$2</formula>
    </cfRule>
  </conditionalFormatting>
  <dataValidations count="1">
    <dataValidation type="list" allowBlank="1" showInputMessage="1" showErrorMessage="1" sqref="C2 F2" xr:uid="{00000000-0002-0000-0000-000000000000}">
      <formula1>"日,月,火,水,木,金,土"</formula1>
    </dataValidation>
  </dataValidations>
  <hyperlinks>
    <hyperlink ref="I1" r:id="rId1" xr:uid="{00000000-0004-0000-0000-000000000000}"/>
    <hyperlink ref="I2" r:id="rId2" display="今すぐ業務改善ができるワード・エクセル研修" xr:uid="{00000000-0004-0000-0000-000001000000}"/>
    <hyperlink ref="I3" r:id="rId3" display="【大好評】エクセルでシフト表作成や勤怠計算を効率化！" xr:uid="{00000000-0004-0000-0000-000002000000}"/>
  </hyperlinks>
  <printOptions horizontalCentered="1"/>
  <pageMargins left="0.78740157480314965" right="0.39370078740157483" top="0.78740157480314965" bottom="0.39370078740157483" header="0.31496062992125984" footer="0.31496062992125984"/>
  <pageSetup paperSize="8" scale="81" orientation="landscape" r:id="rId4"/>
  <headerFooter alignWithMargins="0"/>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4"/>
  <sheetViews>
    <sheetView showGridLines="0" workbookViewId="0">
      <selection activeCell="D1" sqref="D1"/>
    </sheetView>
  </sheetViews>
  <sheetFormatPr defaultColWidth="9" defaultRowHeight="10.8" x14ac:dyDescent="0.2"/>
  <cols>
    <col min="1" max="2" width="3.109375" style="16" bestFit="1" customWidth="1"/>
    <col min="3" max="3" width="10.77734375" style="17" customWidth="1"/>
    <col min="4" max="4" width="5.21875" style="3" bestFit="1" customWidth="1"/>
    <col min="5" max="5" width="20.88671875" style="4" customWidth="1"/>
    <col min="6" max="6" width="9" style="5"/>
    <col min="7" max="16384" width="9" style="6"/>
  </cols>
  <sheetData>
    <row r="1" spans="1:11" ht="13.2" x14ac:dyDescent="0.2">
      <c r="A1" s="30" t="s">
        <v>2</v>
      </c>
      <c r="B1" s="24"/>
      <c r="C1" s="43">
        <f>データ!A6</f>
        <v>2019</v>
      </c>
      <c r="E1" s="44"/>
      <c r="F1" s="45"/>
      <c r="G1" s="49"/>
      <c r="H1" s="49"/>
      <c r="I1" s="49"/>
      <c r="J1" s="49"/>
      <c r="K1" s="49"/>
    </row>
    <row r="3" spans="1:11" x14ac:dyDescent="0.2">
      <c r="A3" s="7" t="s">
        <v>3</v>
      </c>
      <c r="B3" s="7" t="s">
        <v>4</v>
      </c>
      <c r="C3" s="8" t="s">
        <v>5</v>
      </c>
      <c r="D3" s="9" t="s">
        <v>6</v>
      </c>
      <c r="E3" s="10" t="s">
        <v>7</v>
      </c>
      <c r="F3" s="10" t="s">
        <v>8</v>
      </c>
    </row>
    <row r="4" spans="1:11" x14ac:dyDescent="0.2">
      <c r="A4" s="46"/>
      <c r="B4" s="46"/>
      <c r="C4" s="47" t="str">
        <f t="shared" ref="C4:C35" si="0">IF(OR(A4=0,B4=0,$C$1=0),"",DATE($C$1,A4,B4))</f>
        <v/>
      </c>
      <c r="D4" s="39" t="str">
        <f t="shared" ref="D4:D35" si="1">IF(C4="","",TEXT(C4,"aaa"))</f>
        <v/>
      </c>
      <c r="E4" s="48"/>
      <c r="F4" s="41"/>
    </row>
    <row r="5" spans="1:11" x14ac:dyDescent="0.2">
      <c r="A5" s="37"/>
      <c r="B5" s="37"/>
      <c r="C5" s="38" t="str">
        <f t="shared" si="0"/>
        <v/>
      </c>
      <c r="D5" s="39" t="str">
        <f t="shared" si="1"/>
        <v/>
      </c>
      <c r="E5" s="40"/>
      <c r="F5" s="41"/>
    </row>
    <row r="6" spans="1:11" x14ac:dyDescent="0.2">
      <c r="A6" s="37"/>
      <c r="B6" s="37"/>
      <c r="C6" s="38" t="str">
        <f t="shared" si="0"/>
        <v/>
      </c>
      <c r="D6" s="39" t="str">
        <f t="shared" si="1"/>
        <v/>
      </c>
      <c r="E6" s="40"/>
      <c r="F6" s="41"/>
    </row>
    <row r="7" spans="1:11" x14ac:dyDescent="0.2">
      <c r="A7" s="37"/>
      <c r="B7" s="37"/>
      <c r="C7" s="38" t="str">
        <f t="shared" si="0"/>
        <v/>
      </c>
      <c r="D7" s="39" t="str">
        <f t="shared" si="1"/>
        <v/>
      </c>
      <c r="E7" s="40"/>
      <c r="F7" s="41"/>
    </row>
    <row r="8" spans="1:11" x14ac:dyDescent="0.2">
      <c r="A8" s="37"/>
      <c r="B8" s="37"/>
      <c r="C8" s="38" t="str">
        <f t="shared" si="0"/>
        <v/>
      </c>
      <c r="D8" s="39" t="str">
        <f t="shared" si="1"/>
        <v/>
      </c>
      <c r="E8" s="40"/>
      <c r="F8" s="41"/>
    </row>
    <row r="9" spans="1:11" x14ac:dyDescent="0.2">
      <c r="A9" s="37"/>
      <c r="B9" s="37"/>
      <c r="C9" s="38" t="str">
        <f t="shared" si="0"/>
        <v/>
      </c>
      <c r="D9" s="39" t="str">
        <f t="shared" si="1"/>
        <v/>
      </c>
      <c r="E9" s="40"/>
      <c r="F9" s="41"/>
    </row>
    <row r="10" spans="1:11" x14ac:dyDescent="0.2">
      <c r="A10" s="37"/>
      <c r="B10" s="37"/>
      <c r="C10" s="38" t="str">
        <f t="shared" si="0"/>
        <v/>
      </c>
      <c r="D10" s="39" t="str">
        <f t="shared" si="1"/>
        <v/>
      </c>
      <c r="E10" s="40"/>
      <c r="F10" s="41"/>
    </row>
    <row r="11" spans="1:11" x14ac:dyDescent="0.2">
      <c r="A11" s="37"/>
      <c r="B11" s="37"/>
      <c r="C11" s="38" t="str">
        <f t="shared" si="0"/>
        <v/>
      </c>
      <c r="D11" s="39" t="str">
        <f t="shared" si="1"/>
        <v/>
      </c>
      <c r="E11" s="40"/>
      <c r="F11" s="42"/>
    </row>
    <row r="12" spans="1:11" x14ac:dyDescent="0.2">
      <c r="A12" s="37"/>
      <c r="B12" s="37"/>
      <c r="C12" s="38" t="str">
        <f t="shared" si="0"/>
        <v/>
      </c>
      <c r="D12" s="39" t="str">
        <f t="shared" si="1"/>
        <v/>
      </c>
      <c r="E12" s="40"/>
      <c r="F12" s="41"/>
    </row>
    <row r="13" spans="1:11" x14ac:dyDescent="0.2">
      <c r="A13" s="37"/>
      <c r="B13" s="37"/>
      <c r="C13" s="38" t="str">
        <f t="shared" si="0"/>
        <v/>
      </c>
      <c r="D13" s="39" t="str">
        <f t="shared" si="1"/>
        <v/>
      </c>
      <c r="E13" s="40"/>
      <c r="F13" s="42"/>
    </row>
    <row r="14" spans="1:11" x14ac:dyDescent="0.2">
      <c r="A14" s="37"/>
      <c r="B14" s="37"/>
      <c r="C14" s="38" t="str">
        <f t="shared" si="0"/>
        <v/>
      </c>
      <c r="D14" s="39" t="str">
        <f t="shared" si="1"/>
        <v/>
      </c>
      <c r="E14" s="40"/>
      <c r="F14" s="41"/>
    </row>
    <row r="15" spans="1:11" x14ac:dyDescent="0.2">
      <c r="A15" s="37"/>
      <c r="B15" s="37"/>
      <c r="C15" s="38" t="str">
        <f t="shared" si="0"/>
        <v/>
      </c>
      <c r="D15" s="39" t="str">
        <f t="shared" si="1"/>
        <v/>
      </c>
      <c r="E15" s="40"/>
      <c r="F15" s="41"/>
    </row>
    <row r="16" spans="1:11" x14ac:dyDescent="0.2">
      <c r="A16" s="37"/>
      <c r="B16" s="37"/>
      <c r="C16" s="38" t="str">
        <f t="shared" si="0"/>
        <v/>
      </c>
      <c r="D16" s="39" t="str">
        <f t="shared" si="1"/>
        <v/>
      </c>
      <c r="E16" s="40"/>
      <c r="F16" s="42"/>
    </row>
    <row r="17" spans="1:6" x14ac:dyDescent="0.2">
      <c r="A17" s="37"/>
      <c r="B17" s="37"/>
      <c r="C17" s="38" t="str">
        <f t="shared" si="0"/>
        <v/>
      </c>
      <c r="D17" s="39" t="str">
        <f t="shared" si="1"/>
        <v/>
      </c>
      <c r="E17" s="40"/>
      <c r="F17" s="42"/>
    </row>
    <row r="18" spans="1:6" x14ac:dyDescent="0.2">
      <c r="A18" s="37"/>
      <c r="B18" s="37"/>
      <c r="C18" s="38" t="str">
        <f t="shared" si="0"/>
        <v/>
      </c>
      <c r="D18" s="39" t="str">
        <f t="shared" si="1"/>
        <v/>
      </c>
      <c r="E18" s="40"/>
      <c r="F18" s="41"/>
    </row>
    <row r="19" spans="1:6" x14ac:dyDescent="0.2">
      <c r="A19" s="37"/>
      <c r="B19" s="37"/>
      <c r="C19" s="38" t="str">
        <f t="shared" si="0"/>
        <v/>
      </c>
      <c r="D19" s="39" t="str">
        <f t="shared" si="1"/>
        <v/>
      </c>
      <c r="E19" s="40"/>
      <c r="F19" s="42"/>
    </row>
    <row r="20" spans="1:6" x14ac:dyDescent="0.2">
      <c r="A20" s="37"/>
      <c r="B20" s="37"/>
      <c r="C20" s="38" t="str">
        <f t="shared" si="0"/>
        <v/>
      </c>
      <c r="D20" s="39" t="str">
        <f t="shared" si="1"/>
        <v/>
      </c>
      <c r="E20" s="40"/>
      <c r="F20" s="42"/>
    </row>
    <row r="21" spans="1:6" x14ac:dyDescent="0.2">
      <c r="A21" s="37"/>
      <c r="B21" s="37"/>
      <c r="C21" s="38" t="str">
        <f t="shared" si="0"/>
        <v/>
      </c>
      <c r="D21" s="39" t="str">
        <f t="shared" si="1"/>
        <v/>
      </c>
      <c r="E21" s="40"/>
      <c r="F21" s="41"/>
    </row>
    <row r="22" spans="1:6" x14ac:dyDescent="0.2">
      <c r="A22" s="37"/>
      <c r="B22" s="37"/>
      <c r="C22" s="38" t="str">
        <f t="shared" si="0"/>
        <v/>
      </c>
      <c r="D22" s="39" t="str">
        <f t="shared" si="1"/>
        <v/>
      </c>
      <c r="E22" s="40"/>
      <c r="F22" s="42"/>
    </row>
    <row r="23" spans="1:6" x14ac:dyDescent="0.2">
      <c r="A23" s="37"/>
      <c r="B23" s="37"/>
      <c r="C23" s="38" t="str">
        <f t="shared" si="0"/>
        <v/>
      </c>
      <c r="D23" s="39" t="str">
        <f t="shared" si="1"/>
        <v/>
      </c>
      <c r="E23" s="40"/>
      <c r="F23" s="42"/>
    </row>
    <row r="24" spans="1:6" x14ac:dyDescent="0.2">
      <c r="A24" s="37"/>
      <c r="B24" s="37"/>
      <c r="C24" s="38" t="str">
        <f t="shared" si="0"/>
        <v/>
      </c>
      <c r="D24" s="39" t="str">
        <f t="shared" si="1"/>
        <v/>
      </c>
      <c r="E24" s="40"/>
      <c r="F24" s="42"/>
    </row>
    <row r="25" spans="1:6" x14ac:dyDescent="0.2">
      <c r="A25" s="37"/>
      <c r="B25" s="37"/>
      <c r="C25" s="38" t="str">
        <f t="shared" si="0"/>
        <v/>
      </c>
      <c r="D25" s="39" t="str">
        <f t="shared" si="1"/>
        <v/>
      </c>
      <c r="E25" s="40"/>
      <c r="F25" s="42"/>
    </row>
    <row r="26" spans="1:6" x14ac:dyDescent="0.2">
      <c r="A26" s="37"/>
      <c r="B26" s="37"/>
      <c r="C26" s="38" t="str">
        <f t="shared" si="0"/>
        <v/>
      </c>
      <c r="D26" s="39" t="str">
        <f t="shared" si="1"/>
        <v/>
      </c>
      <c r="E26" s="40"/>
      <c r="F26" s="42"/>
    </row>
    <row r="27" spans="1:6" x14ac:dyDescent="0.2">
      <c r="A27" s="37"/>
      <c r="B27" s="37"/>
      <c r="C27" s="38" t="str">
        <f t="shared" si="0"/>
        <v/>
      </c>
      <c r="D27" s="39" t="str">
        <f t="shared" si="1"/>
        <v/>
      </c>
      <c r="E27" s="40"/>
      <c r="F27" s="41"/>
    </row>
    <row r="28" spans="1:6" x14ac:dyDescent="0.2">
      <c r="A28" s="37"/>
      <c r="B28" s="37"/>
      <c r="C28" s="38" t="str">
        <f t="shared" si="0"/>
        <v/>
      </c>
      <c r="D28" s="39" t="str">
        <f t="shared" si="1"/>
        <v/>
      </c>
      <c r="E28" s="40"/>
      <c r="F28" s="42"/>
    </row>
    <row r="29" spans="1:6" x14ac:dyDescent="0.2">
      <c r="A29" s="37"/>
      <c r="B29" s="37"/>
      <c r="C29" s="38" t="str">
        <f t="shared" si="0"/>
        <v/>
      </c>
      <c r="D29" s="39" t="str">
        <f t="shared" si="1"/>
        <v/>
      </c>
      <c r="E29" s="40"/>
      <c r="F29" s="42"/>
    </row>
    <row r="30" spans="1:6" x14ac:dyDescent="0.2">
      <c r="A30" s="37"/>
      <c r="B30" s="37"/>
      <c r="C30" s="38" t="str">
        <f t="shared" si="0"/>
        <v/>
      </c>
      <c r="D30" s="39" t="str">
        <f t="shared" si="1"/>
        <v/>
      </c>
      <c r="E30" s="40"/>
      <c r="F30" s="42"/>
    </row>
    <row r="31" spans="1:6" x14ac:dyDescent="0.2">
      <c r="A31" s="37"/>
      <c r="B31" s="37"/>
      <c r="C31" s="38" t="str">
        <f t="shared" si="0"/>
        <v/>
      </c>
      <c r="D31" s="39" t="str">
        <f t="shared" si="1"/>
        <v/>
      </c>
      <c r="E31" s="40"/>
      <c r="F31" s="42"/>
    </row>
    <row r="32" spans="1:6" x14ac:dyDescent="0.2">
      <c r="A32" s="37"/>
      <c r="B32" s="37"/>
      <c r="C32" s="38" t="str">
        <f t="shared" si="0"/>
        <v/>
      </c>
      <c r="D32" s="39" t="str">
        <f t="shared" si="1"/>
        <v/>
      </c>
      <c r="E32" s="40"/>
      <c r="F32" s="42"/>
    </row>
    <row r="33" spans="1:6" x14ac:dyDescent="0.2">
      <c r="A33" s="37"/>
      <c r="B33" s="37"/>
      <c r="C33" s="38" t="str">
        <f t="shared" si="0"/>
        <v/>
      </c>
      <c r="D33" s="39" t="str">
        <f t="shared" si="1"/>
        <v/>
      </c>
      <c r="E33" s="40"/>
      <c r="F33" s="41"/>
    </row>
    <row r="34" spans="1:6" x14ac:dyDescent="0.2">
      <c r="A34" s="37"/>
      <c r="B34" s="37"/>
      <c r="C34" s="38" t="str">
        <f t="shared" si="0"/>
        <v/>
      </c>
      <c r="D34" s="39" t="str">
        <f t="shared" si="1"/>
        <v/>
      </c>
      <c r="E34" s="40"/>
      <c r="F34" s="41"/>
    </row>
    <row r="35" spans="1:6" x14ac:dyDescent="0.2">
      <c r="A35" s="37"/>
      <c r="B35" s="37"/>
      <c r="C35" s="38" t="str">
        <f t="shared" si="0"/>
        <v/>
      </c>
      <c r="D35" s="39" t="str">
        <f t="shared" si="1"/>
        <v/>
      </c>
      <c r="E35" s="40"/>
      <c r="F35" s="42"/>
    </row>
    <row r="36" spans="1:6" x14ac:dyDescent="0.2">
      <c r="A36" s="37"/>
      <c r="B36" s="37"/>
      <c r="C36" s="38" t="str">
        <f t="shared" ref="C36:C67" si="2">IF(OR(A36=0,B36=0,$C$1=0),"",DATE($C$1,A36,B36))</f>
        <v/>
      </c>
      <c r="D36" s="39" t="str">
        <f t="shared" ref="D36:D67" si="3">IF(C36="","",TEXT(C36,"aaa"))</f>
        <v/>
      </c>
      <c r="E36" s="40"/>
      <c r="F36" s="42"/>
    </row>
    <row r="37" spans="1:6" x14ac:dyDescent="0.2">
      <c r="A37" s="37"/>
      <c r="B37" s="37"/>
      <c r="C37" s="38" t="str">
        <f t="shared" si="2"/>
        <v/>
      </c>
      <c r="D37" s="39" t="str">
        <f t="shared" si="3"/>
        <v/>
      </c>
      <c r="E37" s="40"/>
      <c r="F37" s="41"/>
    </row>
    <row r="38" spans="1:6" x14ac:dyDescent="0.2">
      <c r="A38" s="37"/>
      <c r="B38" s="37"/>
      <c r="C38" s="38" t="str">
        <f t="shared" si="2"/>
        <v/>
      </c>
      <c r="D38" s="39" t="str">
        <f t="shared" si="3"/>
        <v/>
      </c>
      <c r="E38" s="40"/>
      <c r="F38" s="42"/>
    </row>
    <row r="39" spans="1:6" x14ac:dyDescent="0.2">
      <c r="A39" s="37"/>
      <c r="B39" s="37"/>
      <c r="C39" s="38" t="str">
        <f t="shared" si="2"/>
        <v/>
      </c>
      <c r="D39" s="39" t="str">
        <f t="shared" si="3"/>
        <v/>
      </c>
      <c r="E39" s="40"/>
      <c r="F39" s="42"/>
    </row>
    <row r="40" spans="1:6" x14ac:dyDescent="0.2">
      <c r="A40" s="37"/>
      <c r="B40" s="37"/>
      <c r="C40" s="38" t="str">
        <f t="shared" si="2"/>
        <v/>
      </c>
      <c r="D40" s="39" t="str">
        <f t="shared" si="3"/>
        <v/>
      </c>
      <c r="E40" s="40"/>
      <c r="F40" s="41"/>
    </row>
    <row r="41" spans="1:6" x14ac:dyDescent="0.2">
      <c r="A41" s="37"/>
      <c r="B41" s="37"/>
      <c r="C41" s="38" t="str">
        <f t="shared" si="2"/>
        <v/>
      </c>
      <c r="D41" s="39" t="str">
        <f t="shared" si="3"/>
        <v/>
      </c>
      <c r="E41" s="40"/>
      <c r="F41" s="41"/>
    </row>
    <row r="42" spans="1:6" x14ac:dyDescent="0.2">
      <c r="A42" s="37"/>
      <c r="B42" s="37"/>
      <c r="C42" s="38" t="str">
        <f t="shared" si="2"/>
        <v/>
      </c>
      <c r="D42" s="39" t="str">
        <f t="shared" si="3"/>
        <v/>
      </c>
      <c r="E42" s="40"/>
      <c r="F42" s="42"/>
    </row>
    <row r="43" spans="1:6" x14ac:dyDescent="0.2">
      <c r="A43" s="37"/>
      <c r="B43" s="37"/>
      <c r="C43" s="38" t="str">
        <f t="shared" si="2"/>
        <v/>
      </c>
      <c r="D43" s="39" t="str">
        <f t="shared" si="3"/>
        <v/>
      </c>
      <c r="E43" s="40"/>
      <c r="F43" s="42"/>
    </row>
    <row r="44" spans="1:6" x14ac:dyDescent="0.2">
      <c r="A44" s="37"/>
      <c r="B44" s="37"/>
      <c r="C44" s="38" t="str">
        <f t="shared" si="2"/>
        <v/>
      </c>
      <c r="D44" s="39" t="str">
        <f t="shared" si="3"/>
        <v/>
      </c>
      <c r="E44" s="40"/>
      <c r="F44" s="42"/>
    </row>
    <row r="45" spans="1:6" x14ac:dyDescent="0.2">
      <c r="A45" s="37"/>
      <c r="B45" s="37"/>
      <c r="C45" s="38" t="str">
        <f t="shared" si="2"/>
        <v/>
      </c>
      <c r="D45" s="39" t="str">
        <f t="shared" si="3"/>
        <v/>
      </c>
      <c r="E45" s="40"/>
      <c r="F45" s="41"/>
    </row>
    <row r="46" spans="1:6" x14ac:dyDescent="0.2">
      <c r="A46" s="37"/>
      <c r="B46" s="37"/>
      <c r="C46" s="38" t="str">
        <f t="shared" si="2"/>
        <v/>
      </c>
      <c r="D46" s="39" t="str">
        <f t="shared" si="3"/>
        <v/>
      </c>
      <c r="E46" s="40"/>
      <c r="F46" s="42"/>
    </row>
    <row r="47" spans="1:6" x14ac:dyDescent="0.2">
      <c r="A47" s="37"/>
      <c r="B47" s="37"/>
      <c r="C47" s="38" t="str">
        <f t="shared" si="2"/>
        <v/>
      </c>
      <c r="D47" s="39" t="str">
        <f t="shared" si="3"/>
        <v/>
      </c>
      <c r="E47" s="40"/>
      <c r="F47" s="42"/>
    </row>
    <row r="48" spans="1:6" x14ac:dyDescent="0.2">
      <c r="A48" s="37"/>
      <c r="B48" s="37"/>
      <c r="C48" s="38" t="str">
        <f t="shared" si="2"/>
        <v/>
      </c>
      <c r="D48" s="39" t="str">
        <f t="shared" si="3"/>
        <v/>
      </c>
      <c r="E48" s="40"/>
      <c r="F48" s="42"/>
    </row>
    <row r="49" spans="1:6" x14ac:dyDescent="0.2">
      <c r="A49" s="37"/>
      <c r="B49" s="37"/>
      <c r="C49" s="38" t="str">
        <f t="shared" si="2"/>
        <v/>
      </c>
      <c r="D49" s="39" t="str">
        <f t="shared" si="3"/>
        <v/>
      </c>
      <c r="E49" s="40"/>
      <c r="F49" s="42"/>
    </row>
    <row r="50" spans="1:6" x14ac:dyDescent="0.2">
      <c r="A50" s="37"/>
      <c r="B50" s="37"/>
      <c r="C50" s="38" t="str">
        <f t="shared" si="2"/>
        <v/>
      </c>
      <c r="D50" s="39" t="str">
        <f t="shared" si="3"/>
        <v/>
      </c>
      <c r="E50" s="40"/>
      <c r="F50" s="42"/>
    </row>
    <row r="51" spans="1:6" x14ac:dyDescent="0.2">
      <c r="A51" s="37"/>
      <c r="B51" s="37"/>
      <c r="C51" s="38" t="str">
        <f t="shared" si="2"/>
        <v/>
      </c>
      <c r="D51" s="39" t="str">
        <f t="shared" si="3"/>
        <v/>
      </c>
      <c r="E51" s="40"/>
      <c r="F51" s="42"/>
    </row>
    <row r="52" spans="1:6" x14ac:dyDescent="0.2">
      <c r="A52" s="37"/>
      <c r="B52" s="37"/>
      <c r="C52" s="38" t="str">
        <f t="shared" si="2"/>
        <v/>
      </c>
      <c r="D52" s="39" t="str">
        <f t="shared" si="3"/>
        <v/>
      </c>
      <c r="E52" s="40"/>
      <c r="F52" s="42"/>
    </row>
    <row r="53" spans="1:6" x14ac:dyDescent="0.2">
      <c r="A53" s="37"/>
      <c r="B53" s="37"/>
      <c r="C53" s="38" t="str">
        <f t="shared" si="2"/>
        <v/>
      </c>
      <c r="D53" s="39" t="str">
        <f t="shared" si="3"/>
        <v/>
      </c>
      <c r="E53" s="40"/>
      <c r="F53" s="42"/>
    </row>
    <row r="54" spans="1:6" x14ac:dyDescent="0.2">
      <c r="A54" s="37"/>
      <c r="B54" s="37"/>
      <c r="C54" s="38" t="str">
        <f t="shared" si="2"/>
        <v/>
      </c>
      <c r="D54" s="39" t="str">
        <f t="shared" si="3"/>
        <v/>
      </c>
      <c r="E54" s="40"/>
      <c r="F54" s="42"/>
    </row>
    <row r="55" spans="1:6" x14ac:dyDescent="0.2">
      <c r="A55" s="37"/>
      <c r="B55" s="37"/>
      <c r="C55" s="38" t="str">
        <f t="shared" si="2"/>
        <v/>
      </c>
      <c r="D55" s="39" t="str">
        <f t="shared" si="3"/>
        <v/>
      </c>
      <c r="E55" s="40"/>
      <c r="F55" s="42"/>
    </row>
    <row r="56" spans="1:6" x14ac:dyDescent="0.2">
      <c r="A56" s="37"/>
      <c r="B56" s="37"/>
      <c r="C56" s="38" t="str">
        <f t="shared" si="2"/>
        <v/>
      </c>
      <c r="D56" s="39" t="str">
        <f t="shared" si="3"/>
        <v/>
      </c>
      <c r="E56" s="40"/>
      <c r="F56" s="42"/>
    </row>
    <row r="57" spans="1:6" x14ac:dyDescent="0.2">
      <c r="A57" s="37"/>
      <c r="B57" s="37"/>
      <c r="C57" s="38" t="str">
        <f t="shared" si="2"/>
        <v/>
      </c>
      <c r="D57" s="39" t="str">
        <f t="shared" si="3"/>
        <v/>
      </c>
      <c r="E57" s="40"/>
      <c r="F57" s="42"/>
    </row>
    <row r="58" spans="1:6" x14ac:dyDescent="0.2">
      <c r="A58" s="37"/>
      <c r="B58" s="37"/>
      <c r="C58" s="38" t="str">
        <f t="shared" si="2"/>
        <v/>
      </c>
      <c r="D58" s="39" t="str">
        <f t="shared" si="3"/>
        <v/>
      </c>
      <c r="E58" s="40"/>
      <c r="F58" s="42"/>
    </row>
    <row r="59" spans="1:6" x14ac:dyDescent="0.2">
      <c r="A59" s="37"/>
      <c r="B59" s="37"/>
      <c r="C59" s="38" t="str">
        <f t="shared" si="2"/>
        <v/>
      </c>
      <c r="D59" s="39" t="str">
        <f t="shared" si="3"/>
        <v/>
      </c>
      <c r="E59" s="40"/>
      <c r="F59" s="42"/>
    </row>
    <row r="60" spans="1:6" x14ac:dyDescent="0.2">
      <c r="A60" s="37"/>
      <c r="B60" s="37"/>
      <c r="C60" s="38" t="str">
        <f t="shared" si="2"/>
        <v/>
      </c>
      <c r="D60" s="39" t="str">
        <f t="shared" si="3"/>
        <v/>
      </c>
      <c r="E60" s="40"/>
      <c r="F60" s="42"/>
    </row>
    <row r="61" spans="1:6" x14ac:dyDescent="0.2">
      <c r="A61" s="37"/>
      <c r="B61" s="37"/>
      <c r="C61" s="38" t="str">
        <f t="shared" si="2"/>
        <v/>
      </c>
      <c r="D61" s="39" t="str">
        <f t="shared" si="3"/>
        <v/>
      </c>
      <c r="E61" s="40"/>
      <c r="F61" s="42"/>
    </row>
    <row r="62" spans="1:6" x14ac:dyDescent="0.2">
      <c r="A62" s="37"/>
      <c r="B62" s="37"/>
      <c r="C62" s="38" t="str">
        <f t="shared" si="2"/>
        <v/>
      </c>
      <c r="D62" s="39" t="str">
        <f t="shared" si="3"/>
        <v/>
      </c>
      <c r="E62" s="40"/>
      <c r="F62" s="42"/>
    </row>
    <row r="63" spans="1:6" x14ac:dyDescent="0.2">
      <c r="A63" s="37"/>
      <c r="B63" s="37"/>
      <c r="C63" s="38" t="str">
        <f t="shared" si="2"/>
        <v/>
      </c>
      <c r="D63" s="39" t="str">
        <f t="shared" si="3"/>
        <v/>
      </c>
      <c r="E63" s="40"/>
      <c r="F63" s="42"/>
    </row>
    <row r="64" spans="1:6" x14ac:dyDescent="0.2">
      <c r="A64" s="37"/>
      <c r="B64" s="37"/>
      <c r="C64" s="38" t="str">
        <f t="shared" si="2"/>
        <v/>
      </c>
      <c r="D64" s="39" t="str">
        <f t="shared" si="3"/>
        <v/>
      </c>
      <c r="E64" s="40"/>
      <c r="F64" s="42"/>
    </row>
    <row r="65" spans="1:6" x14ac:dyDescent="0.2">
      <c r="A65" s="37"/>
      <c r="B65" s="37"/>
      <c r="C65" s="38" t="str">
        <f t="shared" si="2"/>
        <v/>
      </c>
      <c r="D65" s="39" t="str">
        <f t="shared" si="3"/>
        <v/>
      </c>
      <c r="E65" s="40"/>
      <c r="F65" s="42"/>
    </row>
    <row r="66" spans="1:6" x14ac:dyDescent="0.2">
      <c r="A66" s="37"/>
      <c r="B66" s="37"/>
      <c r="C66" s="38" t="str">
        <f t="shared" si="2"/>
        <v/>
      </c>
      <c r="D66" s="39" t="str">
        <f t="shared" si="3"/>
        <v/>
      </c>
      <c r="E66" s="40"/>
      <c r="F66" s="42"/>
    </row>
    <row r="67" spans="1:6" x14ac:dyDescent="0.2">
      <c r="A67" s="37"/>
      <c r="B67" s="37"/>
      <c r="C67" s="38" t="str">
        <f t="shared" si="2"/>
        <v/>
      </c>
      <c r="D67" s="39" t="str">
        <f t="shared" si="3"/>
        <v/>
      </c>
      <c r="E67" s="40"/>
      <c r="F67" s="42"/>
    </row>
    <row r="68" spans="1:6" x14ac:dyDescent="0.2">
      <c r="A68" s="37"/>
      <c r="B68" s="37"/>
      <c r="C68" s="38" t="str">
        <f t="shared" ref="C68:C99" si="4">IF(OR(A68=0,B68=0,$C$1=0),"",DATE($C$1,A68,B68))</f>
        <v/>
      </c>
      <c r="D68" s="39" t="str">
        <f t="shared" ref="D68:D99" si="5">IF(C68="","",TEXT(C68,"aaa"))</f>
        <v/>
      </c>
      <c r="E68" s="40"/>
      <c r="F68" s="42"/>
    </row>
    <row r="69" spans="1:6" x14ac:dyDescent="0.2">
      <c r="A69" s="37"/>
      <c r="B69" s="37"/>
      <c r="C69" s="38" t="str">
        <f t="shared" si="4"/>
        <v/>
      </c>
      <c r="D69" s="39" t="str">
        <f t="shared" si="5"/>
        <v/>
      </c>
      <c r="E69" s="40"/>
      <c r="F69" s="42"/>
    </row>
    <row r="70" spans="1:6" x14ac:dyDescent="0.2">
      <c r="A70" s="37"/>
      <c r="B70" s="37"/>
      <c r="C70" s="38" t="str">
        <f t="shared" si="4"/>
        <v/>
      </c>
      <c r="D70" s="39" t="str">
        <f t="shared" si="5"/>
        <v/>
      </c>
      <c r="E70" s="40"/>
      <c r="F70" s="42"/>
    </row>
    <row r="71" spans="1:6" x14ac:dyDescent="0.2">
      <c r="A71" s="37"/>
      <c r="B71" s="37"/>
      <c r="C71" s="38" t="str">
        <f t="shared" si="4"/>
        <v/>
      </c>
      <c r="D71" s="39" t="str">
        <f t="shared" si="5"/>
        <v/>
      </c>
      <c r="E71" s="40"/>
      <c r="F71" s="42"/>
    </row>
    <row r="72" spans="1:6" x14ac:dyDescent="0.2">
      <c r="A72" s="12"/>
      <c r="B72" s="12"/>
      <c r="C72" s="13" t="str">
        <f t="shared" si="4"/>
        <v/>
      </c>
      <c r="D72" s="11" t="str">
        <f t="shared" si="5"/>
        <v/>
      </c>
      <c r="E72" s="14"/>
      <c r="F72" s="15"/>
    </row>
    <row r="73" spans="1:6" x14ac:dyDescent="0.2">
      <c r="A73" s="12"/>
      <c r="B73" s="12"/>
      <c r="C73" s="13" t="str">
        <f t="shared" si="4"/>
        <v/>
      </c>
      <c r="D73" s="11" t="str">
        <f t="shared" si="5"/>
        <v/>
      </c>
      <c r="E73" s="14"/>
      <c r="F73" s="15"/>
    </row>
    <row r="74" spans="1:6" x14ac:dyDescent="0.2">
      <c r="A74" s="12"/>
      <c r="B74" s="12"/>
      <c r="C74" s="13" t="str">
        <f t="shared" si="4"/>
        <v/>
      </c>
      <c r="D74" s="11" t="str">
        <f t="shared" si="5"/>
        <v/>
      </c>
      <c r="E74" s="14"/>
      <c r="F74" s="15"/>
    </row>
    <row r="75" spans="1:6" x14ac:dyDescent="0.2">
      <c r="A75" s="12"/>
      <c r="B75" s="12"/>
      <c r="C75" s="13" t="str">
        <f t="shared" si="4"/>
        <v/>
      </c>
      <c r="D75" s="11" t="str">
        <f t="shared" si="5"/>
        <v/>
      </c>
      <c r="E75" s="14"/>
      <c r="F75" s="15"/>
    </row>
    <row r="76" spans="1:6" x14ac:dyDescent="0.2">
      <c r="A76" s="12"/>
      <c r="B76" s="12"/>
      <c r="C76" s="13" t="str">
        <f t="shared" si="4"/>
        <v/>
      </c>
      <c r="D76" s="11" t="str">
        <f t="shared" si="5"/>
        <v/>
      </c>
      <c r="E76" s="14"/>
      <c r="F76" s="15"/>
    </row>
    <row r="77" spans="1:6" x14ac:dyDescent="0.2">
      <c r="A77" s="12"/>
      <c r="B77" s="12"/>
      <c r="C77" s="13" t="str">
        <f t="shared" si="4"/>
        <v/>
      </c>
      <c r="D77" s="11" t="str">
        <f t="shared" si="5"/>
        <v/>
      </c>
      <c r="E77" s="14"/>
      <c r="F77" s="15"/>
    </row>
    <row r="78" spans="1:6" x14ac:dyDescent="0.2">
      <c r="A78" s="12"/>
      <c r="B78" s="12"/>
      <c r="C78" s="13" t="str">
        <f t="shared" si="4"/>
        <v/>
      </c>
      <c r="D78" s="11" t="str">
        <f t="shared" si="5"/>
        <v/>
      </c>
      <c r="E78" s="14"/>
      <c r="F78" s="15"/>
    </row>
    <row r="79" spans="1:6" x14ac:dyDescent="0.2">
      <c r="A79" s="12"/>
      <c r="B79" s="12"/>
      <c r="C79" s="13" t="str">
        <f t="shared" si="4"/>
        <v/>
      </c>
      <c r="D79" s="11" t="str">
        <f t="shared" si="5"/>
        <v/>
      </c>
      <c r="E79" s="14"/>
      <c r="F79" s="15"/>
    </row>
    <row r="80" spans="1:6" x14ac:dyDescent="0.2">
      <c r="A80" s="12"/>
      <c r="B80" s="12"/>
      <c r="C80" s="13" t="str">
        <f t="shared" si="4"/>
        <v/>
      </c>
      <c r="D80" s="11" t="str">
        <f t="shared" si="5"/>
        <v/>
      </c>
      <c r="E80" s="14"/>
      <c r="F80" s="15"/>
    </row>
    <row r="81" spans="1:6" x14ac:dyDescent="0.2">
      <c r="A81" s="12"/>
      <c r="B81" s="12"/>
      <c r="C81" s="13" t="str">
        <f t="shared" si="4"/>
        <v/>
      </c>
      <c r="D81" s="11" t="str">
        <f t="shared" si="5"/>
        <v/>
      </c>
      <c r="E81" s="14"/>
      <c r="F81" s="15"/>
    </row>
    <row r="82" spans="1:6" x14ac:dyDescent="0.2">
      <c r="A82" s="12"/>
      <c r="B82" s="12"/>
      <c r="C82" s="13" t="str">
        <f t="shared" si="4"/>
        <v/>
      </c>
      <c r="D82" s="11" t="str">
        <f t="shared" si="5"/>
        <v/>
      </c>
      <c r="E82" s="14"/>
      <c r="F82" s="15"/>
    </row>
    <row r="83" spans="1:6" x14ac:dyDescent="0.2">
      <c r="A83" s="12"/>
      <c r="B83" s="12"/>
      <c r="C83" s="13" t="str">
        <f t="shared" si="4"/>
        <v/>
      </c>
      <c r="D83" s="11" t="str">
        <f t="shared" si="5"/>
        <v/>
      </c>
      <c r="E83" s="14"/>
      <c r="F83" s="15"/>
    </row>
    <row r="84" spans="1:6" x14ac:dyDescent="0.2">
      <c r="A84" s="12"/>
      <c r="B84" s="12"/>
      <c r="C84" s="13" t="str">
        <f t="shared" si="4"/>
        <v/>
      </c>
      <c r="D84" s="11" t="str">
        <f t="shared" si="5"/>
        <v/>
      </c>
      <c r="E84" s="14"/>
      <c r="F84" s="15"/>
    </row>
    <row r="85" spans="1:6" x14ac:dyDescent="0.2">
      <c r="A85" s="12"/>
      <c r="B85" s="12"/>
      <c r="C85" s="13" t="str">
        <f t="shared" si="4"/>
        <v/>
      </c>
      <c r="D85" s="11" t="str">
        <f t="shared" si="5"/>
        <v/>
      </c>
      <c r="E85" s="14"/>
      <c r="F85" s="15"/>
    </row>
    <row r="86" spans="1:6" x14ac:dyDescent="0.2">
      <c r="A86" s="12"/>
      <c r="B86" s="12"/>
      <c r="C86" s="13" t="str">
        <f t="shared" si="4"/>
        <v/>
      </c>
      <c r="D86" s="11" t="str">
        <f t="shared" si="5"/>
        <v/>
      </c>
      <c r="E86" s="14"/>
      <c r="F86" s="15"/>
    </row>
    <row r="87" spans="1:6" x14ac:dyDescent="0.2">
      <c r="A87" s="12"/>
      <c r="B87" s="12"/>
      <c r="C87" s="13" t="str">
        <f t="shared" si="4"/>
        <v/>
      </c>
      <c r="D87" s="11" t="str">
        <f t="shared" si="5"/>
        <v/>
      </c>
      <c r="E87" s="14"/>
      <c r="F87" s="15"/>
    </row>
    <row r="88" spans="1:6" x14ac:dyDescent="0.2">
      <c r="A88" s="12"/>
      <c r="B88" s="12"/>
      <c r="C88" s="13" t="str">
        <f t="shared" si="4"/>
        <v/>
      </c>
      <c r="D88" s="11" t="str">
        <f t="shared" si="5"/>
        <v/>
      </c>
      <c r="E88" s="14"/>
      <c r="F88" s="15"/>
    </row>
    <row r="89" spans="1:6" x14ac:dyDescent="0.2">
      <c r="A89" s="12"/>
      <c r="B89" s="12"/>
      <c r="C89" s="13" t="str">
        <f t="shared" si="4"/>
        <v/>
      </c>
      <c r="D89" s="11" t="str">
        <f t="shared" si="5"/>
        <v/>
      </c>
      <c r="E89" s="14"/>
      <c r="F89" s="15"/>
    </row>
    <row r="90" spans="1:6" x14ac:dyDescent="0.2">
      <c r="A90" s="12"/>
      <c r="B90" s="12"/>
      <c r="C90" s="13" t="str">
        <f t="shared" si="4"/>
        <v/>
      </c>
      <c r="D90" s="11" t="str">
        <f t="shared" si="5"/>
        <v/>
      </c>
      <c r="E90" s="14"/>
      <c r="F90" s="15"/>
    </row>
    <row r="91" spans="1:6" x14ac:dyDescent="0.2">
      <c r="A91" s="12"/>
      <c r="B91" s="12"/>
      <c r="C91" s="13" t="str">
        <f t="shared" si="4"/>
        <v/>
      </c>
      <c r="D91" s="11" t="str">
        <f t="shared" si="5"/>
        <v/>
      </c>
      <c r="E91" s="14"/>
      <c r="F91" s="15"/>
    </row>
    <row r="92" spans="1:6" x14ac:dyDescent="0.2">
      <c r="A92" s="12"/>
      <c r="B92" s="12"/>
      <c r="C92" s="13" t="str">
        <f t="shared" si="4"/>
        <v/>
      </c>
      <c r="D92" s="11" t="str">
        <f t="shared" si="5"/>
        <v/>
      </c>
      <c r="E92" s="14"/>
      <c r="F92" s="15"/>
    </row>
    <row r="93" spans="1:6" x14ac:dyDescent="0.2">
      <c r="A93" s="12"/>
      <c r="B93" s="12"/>
      <c r="C93" s="13" t="str">
        <f t="shared" si="4"/>
        <v/>
      </c>
      <c r="D93" s="11" t="str">
        <f t="shared" si="5"/>
        <v/>
      </c>
      <c r="E93" s="14"/>
      <c r="F93" s="15"/>
    </row>
    <row r="94" spans="1:6" x14ac:dyDescent="0.2">
      <c r="A94" s="12"/>
      <c r="B94" s="12"/>
      <c r="C94" s="13" t="str">
        <f t="shared" si="4"/>
        <v/>
      </c>
      <c r="D94" s="11" t="str">
        <f t="shared" si="5"/>
        <v/>
      </c>
      <c r="E94" s="14"/>
      <c r="F94" s="15"/>
    </row>
    <row r="95" spans="1:6" x14ac:dyDescent="0.2">
      <c r="A95" s="12"/>
      <c r="B95" s="12"/>
      <c r="C95" s="13" t="str">
        <f t="shared" si="4"/>
        <v/>
      </c>
      <c r="D95" s="11" t="str">
        <f t="shared" si="5"/>
        <v/>
      </c>
      <c r="E95" s="14"/>
      <c r="F95" s="15"/>
    </row>
    <row r="96" spans="1:6" x14ac:dyDescent="0.2">
      <c r="A96" s="12"/>
      <c r="B96" s="12"/>
      <c r="C96" s="13" t="str">
        <f t="shared" si="4"/>
        <v/>
      </c>
      <c r="D96" s="11" t="str">
        <f t="shared" si="5"/>
        <v/>
      </c>
      <c r="E96" s="14"/>
      <c r="F96" s="15"/>
    </row>
    <row r="97" spans="1:6" x14ac:dyDescent="0.2">
      <c r="A97" s="12"/>
      <c r="B97" s="12"/>
      <c r="C97" s="13" t="str">
        <f t="shared" si="4"/>
        <v/>
      </c>
      <c r="D97" s="11" t="str">
        <f t="shared" si="5"/>
        <v/>
      </c>
      <c r="E97" s="14"/>
      <c r="F97" s="15"/>
    </row>
    <row r="98" spans="1:6" x14ac:dyDescent="0.2">
      <c r="A98" s="12"/>
      <c r="B98" s="12"/>
      <c r="C98" s="13" t="str">
        <f t="shared" si="4"/>
        <v/>
      </c>
      <c r="D98" s="11" t="str">
        <f t="shared" si="5"/>
        <v/>
      </c>
      <c r="E98" s="14"/>
      <c r="F98" s="15"/>
    </row>
    <row r="99" spans="1:6" x14ac:dyDescent="0.2">
      <c r="A99" s="12"/>
      <c r="B99" s="12"/>
      <c r="C99" s="13" t="str">
        <f t="shared" si="4"/>
        <v/>
      </c>
      <c r="D99" s="11" t="str">
        <f t="shared" si="5"/>
        <v/>
      </c>
      <c r="E99" s="14"/>
      <c r="F99" s="15"/>
    </row>
    <row r="100" spans="1:6" x14ac:dyDescent="0.2">
      <c r="A100" s="12"/>
      <c r="B100" s="12"/>
      <c r="C100" s="13" t="str">
        <f t="shared" ref="C100:C113" si="6">IF(OR(A100=0,B100=0,$C$1=0),"",DATE($C$1,A100,B100))</f>
        <v/>
      </c>
      <c r="D100" s="11" t="str">
        <f t="shared" ref="D100:D113" si="7">IF(C100="","",TEXT(C100,"aaa"))</f>
        <v/>
      </c>
      <c r="E100" s="14"/>
      <c r="F100" s="15"/>
    </row>
    <row r="101" spans="1:6" x14ac:dyDescent="0.2">
      <c r="A101" s="12"/>
      <c r="B101" s="12"/>
      <c r="C101" s="13" t="str">
        <f t="shared" si="6"/>
        <v/>
      </c>
      <c r="D101" s="11" t="str">
        <f t="shared" si="7"/>
        <v/>
      </c>
      <c r="E101" s="14"/>
      <c r="F101" s="15"/>
    </row>
    <row r="102" spans="1:6" x14ac:dyDescent="0.2">
      <c r="A102" s="12"/>
      <c r="B102" s="12"/>
      <c r="C102" s="13" t="str">
        <f t="shared" si="6"/>
        <v/>
      </c>
      <c r="D102" s="11" t="str">
        <f t="shared" si="7"/>
        <v/>
      </c>
      <c r="E102" s="14"/>
      <c r="F102" s="15"/>
    </row>
    <row r="103" spans="1:6" x14ac:dyDescent="0.2">
      <c r="A103" s="12"/>
      <c r="B103" s="12"/>
      <c r="C103" s="13" t="str">
        <f t="shared" si="6"/>
        <v/>
      </c>
      <c r="D103" s="11" t="str">
        <f t="shared" si="7"/>
        <v/>
      </c>
      <c r="E103" s="14"/>
      <c r="F103" s="15"/>
    </row>
    <row r="104" spans="1:6" x14ac:dyDescent="0.2">
      <c r="A104" s="12"/>
      <c r="B104" s="12"/>
      <c r="C104" s="13" t="str">
        <f t="shared" si="6"/>
        <v/>
      </c>
      <c r="D104" s="11" t="str">
        <f t="shared" si="7"/>
        <v/>
      </c>
      <c r="E104" s="14"/>
      <c r="F104" s="15"/>
    </row>
    <row r="105" spans="1:6" x14ac:dyDescent="0.2">
      <c r="A105" s="12"/>
      <c r="B105" s="12"/>
      <c r="C105" s="13" t="str">
        <f t="shared" si="6"/>
        <v/>
      </c>
      <c r="D105" s="11" t="str">
        <f t="shared" si="7"/>
        <v/>
      </c>
      <c r="E105" s="14"/>
      <c r="F105" s="15"/>
    </row>
    <row r="106" spans="1:6" x14ac:dyDescent="0.2">
      <c r="A106" s="12"/>
      <c r="B106" s="12"/>
      <c r="C106" s="13" t="str">
        <f t="shared" si="6"/>
        <v/>
      </c>
      <c r="D106" s="11" t="str">
        <f t="shared" si="7"/>
        <v/>
      </c>
      <c r="E106" s="14"/>
      <c r="F106" s="15"/>
    </row>
    <row r="107" spans="1:6" x14ac:dyDescent="0.2">
      <c r="A107" s="12"/>
      <c r="B107" s="12"/>
      <c r="C107" s="13" t="str">
        <f t="shared" si="6"/>
        <v/>
      </c>
      <c r="D107" s="11" t="str">
        <f t="shared" si="7"/>
        <v/>
      </c>
      <c r="E107" s="14"/>
      <c r="F107" s="15"/>
    </row>
    <row r="108" spans="1:6" x14ac:dyDescent="0.2">
      <c r="A108" s="12"/>
      <c r="B108" s="12"/>
      <c r="C108" s="13" t="str">
        <f t="shared" si="6"/>
        <v/>
      </c>
      <c r="D108" s="11" t="str">
        <f t="shared" si="7"/>
        <v/>
      </c>
      <c r="E108" s="14"/>
      <c r="F108" s="15"/>
    </row>
    <row r="109" spans="1:6" x14ac:dyDescent="0.2">
      <c r="A109" s="12"/>
      <c r="B109" s="12"/>
      <c r="C109" s="13" t="str">
        <f t="shared" si="6"/>
        <v/>
      </c>
      <c r="D109" s="11" t="str">
        <f t="shared" si="7"/>
        <v/>
      </c>
      <c r="E109" s="14"/>
      <c r="F109" s="15"/>
    </row>
    <row r="110" spans="1:6" x14ac:dyDescent="0.2">
      <c r="A110" s="12"/>
      <c r="B110" s="12"/>
      <c r="C110" s="13" t="str">
        <f t="shared" si="6"/>
        <v/>
      </c>
      <c r="D110" s="11" t="str">
        <f t="shared" si="7"/>
        <v/>
      </c>
      <c r="E110" s="14"/>
      <c r="F110" s="15"/>
    </row>
    <row r="111" spans="1:6" x14ac:dyDescent="0.2">
      <c r="A111" s="12"/>
      <c r="B111" s="12"/>
      <c r="C111" s="13" t="str">
        <f t="shared" si="6"/>
        <v/>
      </c>
      <c r="D111" s="11" t="str">
        <f t="shared" si="7"/>
        <v/>
      </c>
      <c r="E111" s="14"/>
      <c r="F111" s="15"/>
    </row>
    <row r="112" spans="1:6" x14ac:dyDescent="0.2">
      <c r="A112" s="12"/>
      <c r="B112" s="12"/>
      <c r="C112" s="13" t="str">
        <f t="shared" si="6"/>
        <v/>
      </c>
      <c r="D112" s="11" t="str">
        <f t="shared" si="7"/>
        <v/>
      </c>
      <c r="E112" s="14"/>
      <c r="F112" s="15"/>
    </row>
    <row r="113" spans="1:6" x14ac:dyDescent="0.2">
      <c r="A113" s="12"/>
      <c r="B113" s="12"/>
      <c r="C113" s="13" t="str">
        <f t="shared" si="6"/>
        <v/>
      </c>
      <c r="D113" s="11" t="str">
        <f t="shared" si="7"/>
        <v/>
      </c>
      <c r="E113" s="14"/>
      <c r="F113" s="15"/>
    </row>
    <row r="114" spans="1:6" x14ac:dyDescent="0.2">
      <c r="A114" s="25"/>
      <c r="B114" s="25"/>
      <c r="C114" s="26"/>
      <c r="D114" s="27"/>
      <c r="E114" s="28"/>
      <c r="F114" s="29"/>
    </row>
  </sheetData>
  <phoneticPr fontId="2"/>
  <dataValidations count="1">
    <dataValidation type="list" allowBlank="1" showInputMessage="1" showErrorMessage="1" sqref="F4:F114" xr:uid="{00000000-0002-0000-0100-000000000000}">
      <formula1>"休日"</formula1>
    </dataValidation>
  </dataValidations>
  <pageMargins left="0.75" right="0.75" top="1" bottom="1"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データ</vt:lpstr>
      <vt:lpstr>休日設定</vt:lpstr>
      <vt:lpstr>データ!Print_Area</vt:lpstr>
      <vt:lpstr>休日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スケテン for Excel By しら</dc:title>
  <dc:subject>スケジュール用テンプレート集</dc:subject>
  <dc:creator/>
  <cp:lastModifiedBy/>
  <cp:lastPrinted>2004-09-15T03:39:18Z</cp:lastPrinted>
  <dcterms:created xsi:type="dcterms:W3CDTF">2004-09-06T12:15:32Z</dcterms:created>
  <dcterms:modified xsi:type="dcterms:W3CDTF">2021-07-31T07:06:18Z</dcterms:modified>
</cp:coreProperties>
</file>