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/>
  <mc:AlternateContent xmlns:mc="http://schemas.openxmlformats.org/markup-compatibility/2006">
    <mc:Choice Requires="x15">
      <x15ac:absPath xmlns:x15ac="http://schemas.microsoft.com/office/spreadsheetml/2010/11/ac" url="/Users/hiteshvarada/Desktop/My Learning/Excel rework/"/>
    </mc:Choice>
  </mc:AlternateContent>
  <xr:revisionPtr revIDLastSave="0" documentId="13_ncr:1_{1BF5BC1D-9EC0-EC43-BCBC-A006F51F1D8A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Sheet1" sheetId="3" r:id="rId1"/>
    <sheet name="Data" sheetId="1" r:id="rId2"/>
    <sheet name="Sheet3" sheetId="5" r:id="rId3"/>
    <sheet name="Questions" sheetId="2" r:id="rId4"/>
  </sheets>
  <definedNames>
    <definedName name="_xlnm._FilterDatabase" localSheetId="1" hidden="1">Data!$A$1:$P$136</definedName>
    <definedName name="_xlnm._FilterDatabase" localSheetId="2" hidden="1">Sheet3!$A$1:$P$136</definedName>
  </definedNames>
  <calcPr calcId="191029"/>
  <pivotCaches>
    <pivotCache cacheId="3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 a="1"/>
  <c r="Q3" i="1" s="1"/>
  <c r="U9" i="1" a="1"/>
  <c r="U9" i="1" s="1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J137" i="1"/>
  <c r="E136" i="1"/>
  <c r="E113" i="1"/>
  <c r="E21" i="1"/>
  <c r="E20" i="1"/>
  <c r="E47" i="1"/>
  <c r="E46" i="1"/>
  <c r="E135" i="1"/>
  <c r="E134" i="1"/>
  <c r="E111" i="1"/>
  <c r="E112" i="1"/>
  <c r="E110" i="1"/>
  <c r="E89" i="1"/>
  <c r="E88" i="1"/>
  <c r="E133" i="1"/>
  <c r="E132" i="1"/>
  <c r="E19" i="1"/>
  <c r="E87" i="1"/>
  <c r="E45" i="1"/>
  <c r="E44" i="1"/>
  <c r="E18" i="1"/>
  <c r="E108" i="1"/>
  <c r="E131" i="1"/>
  <c r="E86" i="1"/>
  <c r="E107" i="1"/>
  <c r="E17" i="1"/>
  <c r="E68" i="1"/>
  <c r="E130" i="1"/>
  <c r="E16" i="1"/>
  <c r="E85" i="1"/>
  <c r="E84" i="1"/>
  <c r="E129" i="1"/>
  <c r="E106" i="1"/>
  <c r="E67" i="1"/>
  <c r="E66" i="1"/>
  <c r="E83" i="1"/>
  <c r="E128" i="1"/>
  <c r="E127" i="1"/>
  <c r="E65" i="1"/>
  <c r="E126" i="1"/>
  <c r="E105" i="1"/>
  <c r="E104" i="1"/>
  <c r="E103" i="1"/>
  <c r="E81" i="1"/>
  <c r="E41" i="1"/>
  <c r="E80" i="1"/>
  <c r="E64" i="1"/>
  <c r="E63" i="1"/>
  <c r="E62" i="1"/>
  <c r="E125" i="1"/>
  <c r="E61" i="1"/>
  <c r="E79" i="1"/>
  <c r="E102" i="1"/>
  <c r="E101" i="1"/>
  <c r="E15" i="1"/>
  <c r="E14" i="1"/>
  <c r="E124" i="1"/>
  <c r="E100" i="1"/>
  <c r="E99" i="1"/>
  <c r="E13" i="1"/>
  <c r="E12" i="1"/>
  <c r="E40" i="1"/>
  <c r="E98" i="1"/>
  <c r="E97" i="1"/>
  <c r="E123" i="1"/>
  <c r="E60" i="1"/>
  <c r="E39" i="1"/>
  <c r="E96" i="1"/>
  <c r="E95" i="1"/>
  <c r="E122" i="1"/>
  <c r="E121" i="1"/>
  <c r="E94" i="1"/>
  <c r="E11" i="1"/>
  <c r="E120" i="1"/>
  <c r="E59" i="1"/>
  <c r="E58" i="1"/>
  <c r="E119" i="1"/>
  <c r="E57" i="1"/>
  <c r="E56" i="1"/>
  <c r="E38" i="1"/>
  <c r="E37" i="1"/>
  <c r="E55" i="1"/>
  <c r="E54" i="1"/>
  <c r="E36" i="1"/>
  <c r="E35" i="1"/>
  <c r="E34" i="1"/>
  <c r="E33" i="1"/>
  <c r="E53" i="1"/>
  <c r="E9" i="1"/>
  <c r="E32" i="1"/>
  <c r="E31" i="1"/>
  <c r="E30" i="1"/>
  <c r="E78" i="1"/>
  <c r="E29" i="1"/>
  <c r="E28" i="1"/>
  <c r="E118" i="1"/>
  <c r="E117" i="1"/>
  <c r="E77" i="1"/>
  <c r="E76" i="1"/>
  <c r="E8" i="1"/>
  <c r="E27" i="1"/>
  <c r="E7" i="1"/>
  <c r="E116" i="1"/>
  <c r="E6" i="1"/>
  <c r="E5" i="1"/>
  <c r="E52" i="1"/>
  <c r="E26" i="1"/>
  <c r="E25" i="1"/>
  <c r="E4" i="1"/>
  <c r="E3" i="1"/>
  <c r="E2" i="1"/>
  <c r="E75" i="1"/>
  <c r="E74" i="1"/>
  <c r="E51" i="1"/>
  <c r="E73" i="1"/>
  <c r="E115" i="1"/>
  <c r="E72" i="1"/>
  <c r="E93" i="1"/>
  <c r="E50" i="1"/>
  <c r="E49" i="1"/>
  <c r="E24" i="1"/>
  <c r="E92" i="1"/>
  <c r="E114" i="1"/>
  <c r="E23" i="1"/>
  <c r="E22" i="1"/>
  <c r="E91" i="1"/>
  <c r="E109" i="1"/>
  <c r="E48" i="1"/>
  <c r="E82" i="1"/>
  <c r="E71" i="1"/>
  <c r="E70" i="1"/>
  <c r="E10" i="1"/>
  <c r="E43" i="1"/>
  <c r="E42" i="1"/>
  <c r="E90" i="1"/>
  <c r="E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<sst xmlns="http://schemas.openxmlformats.org/spreadsheetml/2006/main" count="1419" uniqueCount="93">
  <si>
    <t>Date</t>
  </si>
  <si>
    <t>Product</t>
  </si>
  <si>
    <t>Region</t>
  </si>
  <si>
    <t>Sales</t>
  </si>
  <si>
    <t>SalesRep</t>
  </si>
  <si>
    <t>Customer</t>
  </si>
  <si>
    <t>Units</t>
  </si>
  <si>
    <t>Discount</t>
  </si>
  <si>
    <t>test1</t>
  </si>
  <si>
    <t>test2</t>
  </si>
  <si>
    <t>test3</t>
  </si>
  <si>
    <t>test4</t>
  </si>
  <si>
    <t>Total</t>
  </si>
  <si>
    <t>Carlota</t>
  </si>
  <si>
    <t>East</t>
  </si>
  <si>
    <t>Pham</t>
  </si>
  <si>
    <t>Anirudh</t>
  </si>
  <si>
    <t>Quad</t>
  </si>
  <si>
    <t>Sioux</t>
  </si>
  <si>
    <t>Abishek</t>
  </si>
  <si>
    <t>Sunshine</t>
  </si>
  <si>
    <t>Franks</t>
  </si>
  <si>
    <t>RAGHAV</t>
  </si>
  <si>
    <t>SEETHA</t>
  </si>
  <si>
    <t>Bellen</t>
  </si>
  <si>
    <t>Chin</t>
  </si>
  <si>
    <t>Kavitha</t>
  </si>
  <si>
    <t>West</t>
  </si>
  <si>
    <t>AST</t>
  </si>
  <si>
    <t>Santhosh</t>
  </si>
  <si>
    <t>Sunset</t>
  </si>
  <si>
    <t>Gault</t>
  </si>
  <si>
    <t>Yasvanth</t>
  </si>
  <si>
    <t>MidWest</t>
  </si>
  <si>
    <t>BBT</t>
  </si>
  <si>
    <t>Smith</t>
  </si>
  <si>
    <t>DFGH</t>
  </si>
  <si>
    <t>South</t>
  </si>
  <si>
    <t>DFR</t>
  </si>
  <si>
    <t>EPP</t>
  </si>
  <si>
    <t>ET</t>
  </si>
  <si>
    <t>FM</t>
  </si>
  <si>
    <t>FRED</t>
  </si>
  <si>
    <t>HHH</t>
  </si>
  <si>
    <t>HII</t>
  </si>
  <si>
    <t>ITTW</t>
  </si>
  <si>
    <t>ITW</t>
  </si>
  <si>
    <t>JAQ</t>
  </si>
  <si>
    <t>KBTB</t>
  </si>
  <si>
    <t>KPSA</t>
  </si>
  <si>
    <t>LOP</t>
  </si>
  <si>
    <t>MBG</t>
  </si>
  <si>
    <t>MNGD</t>
  </si>
  <si>
    <t>PCC</t>
  </si>
  <si>
    <t>PLOT</t>
  </si>
  <si>
    <t>PSA</t>
  </si>
  <si>
    <t>QT</t>
  </si>
  <si>
    <t>SFWK</t>
  </si>
  <si>
    <t>T</t>
  </si>
  <si>
    <t>TRU</t>
  </si>
  <si>
    <t>TTT</t>
  </si>
  <si>
    <t>WSD</t>
  </si>
  <si>
    <t>WT</t>
  </si>
  <si>
    <t>YTR</t>
  </si>
  <si>
    <t>ZAT</t>
  </si>
  <si>
    <t>Nationality</t>
  </si>
  <si>
    <t>Gender</t>
  </si>
  <si>
    <t>M</t>
  </si>
  <si>
    <t>F</t>
  </si>
  <si>
    <t>1) Summarize the following</t>
  </si>
  <si>
    <t>a) Gender wise and Nationality wise average marks.</t>
  </si>
  <si>
    <t>3) Highlight the total marks that are greater than 350 with blue text and yellow background.</t>
  </si>
  <si>
    <t>4) Sort the data by salesrep and by customer and by product.</t>
  </si>
  <si>
    <t>5) List the unique names of the customers.</t>
  </si>
  <si>
    <t>6) Create a segment as marks below 250 then grade D, 250 - 300 then grade C, 300 - 350 then grade B &amp; above 350 then grade A.</t>
  </si>
  <si>
    <t>8) Create Result column if all marks are greater than 40 then PASS otherwise FAIL.</t>
  </si>
  <si>
    <t>9) Find out the following</t>
  </si>
  <si>
    <t>a) Minimum and maximum total marks.</t>
  </si>
  <si>
    <t>b) Length of the customer names.</t>
  </si>
  <si>
    <t>c) Create cust_id as follows first 3 letters of name, total marks and last 2 letters of product.</t>
  </si>
  <si>
    <t>d) 2nd highest and 3rd lowest total marks</t>
  </si>
  <si>
    <t>10) Create charts for the following</t>
  </si>
  <si>
    <t>a) Gender Wise Grade wise average marks.</t>
  </si>
  <si>
    <t>b) Nationality and product wise maximum sales.</t>
  </si>
  <si>
    <t>2) Extract data for male customers.</t>
  </si>
  <si>
    <t>b) Region and gender wise minimum and maximum sales.</t>
  </si>
  <si>
    <t>7) Convert the customer names into proper case and product into upper case.</t>
  </si>
  <si>
    <t>Row Labels</t>
  </si>
  <si>
    <t>Foreigner</t>
  </si>
  <si>
    <t>Indian</t>
  </si>
  <si>
    <t>Grand Total</t>
  </si>
  <si>
    <t>Column Labels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</si>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</sst>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 indent="2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ill>
        <patternFill>
          <fgColor theme="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rada, Sai Hitesh" refreshedDate="45352.429470717594" createdVersion="8" refreshedVersion="8" minRefreshableVersion="3" recordCount="135" xr:uid="{02F6C4B4-23A5-C444-B50A-CCB48FB3602E}">
  <cacheSource type="worksheet">
    <worksheetSource ref="A1:P136" sheet="Data"/>
  </cacheSource>
  <cacheFields count="16">
    <cacheField name="Date" numFmtId="14">
      <sharedItems containsSemiMixedTypes="0" containsNonDate="0" containsDate="1" containsString="0" minDate="2011-01-01T00:00:00" maxDate="2011-03-15T00:00:00"/>
    </cacheField>
    <cacheField name="Product" numFmtId="0">
      <sharedItems/>
    </cacheField>
    <cacheField name="Region" numFmtId="0">
      <sharedItems count="4">
        <s v="East"/>
        <s v="West"/>
        <s v="MidWest"/>
        <s v="South"/>
      </sharedItems>
    </cacheField>
    <cacheField name="Sales" numFmtId="3">
      <sharedItems containsSemiMixedTypes="0" containsString="0" containsNumber="1" containsInteger="1" minValue="114" maxValue="5000"/>
    </cacheField>
    <cacheField name="Nationality" numFmtId="0">
      <sharedItems count="2">
        <s v="Indian"/>
        <s v="Foreigner"/>
      </sharedItems>
    </cacheField>
    <cacheField name="SalesRep" numFmtId="0">
      <sharedItems/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2" numFmtId="3">
      <sharedItems containsSemiMixedTypes="0" containsString="0" containsNumber="1" containsInteger="1" minValue="114" maxValue="5000"/>
    </cacheField>
    <cacheField name="Discount" numFmtId="3">
      <sharedItems containsSemiMixedTypes="0" containsString="0" containsNumber="1" minValue="48" maxValue="942.5"/>
    </cacheField>
    <cacheField name="test1" numFmtId="0">
      <sharedItems containsSemiMixedTypes="0" containsString="0" containsNumber="1" containsInteger="1" minValue="60" maxValue="100"/>
    </cacheField>
    <cacheField name="test2" numFmtId="0">
      <sharedItems containsSemiMixedTypes="0" containsString="0" containsNumber="1" containsInteger="1" minValue="60" maxValue="100"/>
    </cacheField>
    <cacheField name="test3" numFmtId="0">
      <sharedItems containsSemiMixedTypes="0" containsString="0" containsNumber="1" containsInteger="1" minValue="60" maxValue="100"/>
    </cacheField>
    <cacheField name="test4" numFmtId="0">
      <sharedItems containsSemiMixedTypes="0" containsString="0" containsNumber="1" containsInteger="1" minValue="60" maxValue="100"/>
    </cacheField>
    <cacheField name="Total" numFmtId="0">
      <sharedItems containsSemiMixedTypes="0" containsString="0" containsNumber="1" containsInteger="1" minValue="263" maxValue="385"/>
    </cacheField>
    <cacheField name="Gender" numFmtId="0">
      <sharedItems count="2">
        <s v="M"/>
        <s v="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d v="2011-01-10T00:00:00"/>
    <s v="Carlota"/>
    <x v="0"/>
    <n v="1449"/>
    <x v="0"/>
    <s v="Pham"/>
    <s v="Anirudh"/>
    <n v="63"/>
    <n v="1449"/>
    <n v="693"/>
    <n v="72"/>
    <n v="70"/>
    <n v="60"/>
    <n v="61"/>
    <n v="263"/>
    <x v="0"/>
  </r>
  <r>
    <d v="2011-01-01T00:00:00"/>
    <s v="Quad"/>
    <x v="0"/>
    <n v="432"/>
    <x v="0"/>
    <s v="Sioux"/>
    <s v="Abishek"/>
    <n v="16"/>
    <n v="432"/>
    <n v="234"/>
    <n v="97"/>
    <n v="65"/>
    <n v="87"/>
    <n v="92"/>
    <n v="341"/>
    <x v="0"/>
  </r>
  <r>
    <d v="2011-01-18T00:00:00"/>
    <s v="Sunshine"/>
    <x v="0"/>
    <n v="456"/>
    <x v="0"/>
    <s v="Franks"/>
    <s v="RAGHAV"/>
    <n v="24"/>
    <n v="456"/>
    <n v="234"/>
    <n v="95"/>
    <n v="95"/>
    <n v="100"/>
    <n v="86"/>
    <n v="376"/>
    <x v="0"/>
  </r>
  <r>
    <d v="2011-03-04T00:00:00"/>
    <s v="Sunshine"/>
    <x v="0"/>
    <n v="456"/>
    <x v="0"/>
    <s v="Franks"/>
    <s v="SEETHA"/>
    <n v="24"/>
    <n v="456"/>
    <n v="192"/>
    <n v="81"/>
    <n v="74"/>
    <n v="89"/>
    <n v="81"/>
    <n v="325"/>
    <x v="1"/>
  </r>
  <r>
    <d v="2011-01-29T00:00:00"/>
    <s v="Bellen"/>
    <x v="0"/>
    <n v="1100"/>
    <x v="0"/>
    <s v="Chin"/>
    <s v="Kavitha"/>
    <n v="50"/>
    <n v="1100"/>
    <n v="500"/>
    <n v="81"/>
    <n v="68"/>
    <n v="63"/>
    <n v="82"/>
    <n v="294"/>
    <x v="1"/>
  </r>
  <r>
    <d v="2011-01-22T00:00:00"/>
    <s v="Bellen"/>
    <x v="1"/>
    <n v="1166"/>
    <x v="0"/>
    <s v="Pham"/>
    <s v="AST"/>
    <n v="53"/>
    <n v="1166"/>
    <n v="530"/>
    <n v="91"/>
    <n v="65"/>
    <n v="66"/>
    <n v="61"/>
    <n v="283"/>
    <x v="0"/>
  </r>
  <r>
    <d v="2011-03-08T00:00:00"/>
    <s v="Bellen"/>
    <x v="1"/>
    <n v="1166"/>
    <x v="0"/>
    <s v="Pham"/>
    <s v="AST"/>
    <n v="53"/>
    <n v="1166"/>
    <n v="530"/>
    <n v="92"/>
    <n v="79"/>
    <n v="98"/>
    <n v="61"/>
    <n v="330"/>
    <x v="1"/>
  </r>
  <r>
    <d v="2011-01-02T00:00:00"/>
    <s v="Quad"/>
    <x v="1"/>
    <n v="810"/>
    <x v="0"/>
    <s v="Pham"/>
    <s v="Santhosh"/>
    <n v="30"/>
    <n v="810"/>
    <n v="435"/>
    <n v="74"/>
    <n v="60"/>
    <n v="94"/>
    <n v="97"/>
    <n v="325"/>
    <x v="0"/>
  </r>
  <r>
    <d v="2011-01-15T00:00:00"/>
    <s v="Sunset"/>
    <x v="0"/>
    <n v="1323"/>
    <x v="0"/>
    <s v="Gault"/>
    <s v="AST"/>
    <n v="63"/>
    <n v="1323"/>
    <n v="582.75"/>
    <n v="81"/>
    <n v="70"/>
    <n v="67"/>
    <n v="85"/>
    <n v="303"/>
    <x v="0"/>
  </r>
  <r>
    <d v="2011-01-18T00:00:00"/>
    <s v="Sunshine"/>
    <x v="1"/>
    <n v="152"/>
    <x v="0"/>
    <s v="Sioux"/>
    <s v="Yasvanth"/>
    <n v="8"/>
    <n v="152"/>
    <n v="64"/>
    <n v="83"/>
    <n v="62"/>
    <n v="93"/>
    <n v="100"/>
    <n v="338"/>
    <x v="0"/>
  </r>
  <r>
    <d v="2011-02-17T00:00:00"/>
    <s v="Sunshine"/>
    <x v="1"/>
    <n v="152"/>
    <x v="0"/>
    <s v="Sioux"/>
    <s v="AST"/>
    <n v="8"/>
    <n v="152"/>
    <n v="64"/>
    <n v="76"/>
    <n v="70"/>
    <n v="89"/>
    <n v="60"/>
    <n v="295"/>
    <x v="1"/>
  </r>
  <r>
    <d v="2011-01-24T00:00:00"/>
    <s v="Carlota"/>
    <x v="2"/>
    <n v="299"/>
    <x v="1"/>
    <s v="Franks"/>
    <s v="BBT"/>
    <n v="13"/>
    <n v="299"/>
    <n v="143"/>
    <n v="67"/>
    <n v="60"/>
    <n v="69"/>
    <n v="68"/>
    <n v="264"/>
    <x v="1"/>
  </r>
  <r>
    <d v="2011-03-10T00:00:00"/>
    <s v="Carlota"/>
    <x v="2"/>
    <n v="299"/>
    <x v="1"/>
    <s v="Franks"/>
    <s v="BBT"/>
    <n v="13"/>
    <n v="299"/>
    <n v="143"/>
    <n v="100"/>
    <n v="68"/>
    <n v="74"/>
    <n v="100"/>
    <n v="342"/>
    <x v="0"/>
  </r>
  <r>
    <d v="2011-01-11T00:00:00"/>
    <s v="Quad"/>
    <x v="0"/>
    <n v="1323"/>
    <x v="0"/>
    <s v="Smith"/>
    <s v="BBT"/>
    <n v="49"/>
    <n v="1323"/>
    <n v="710.5"/>
    <n v="82"/>
    <n v="70"/>
    <n v="70"/>
    <n v="94"/>
    <n v="316"/>
    <x v="1"/>
  </r>
  <r>
    <d v="2011-01-04T00:00:00"/>
    <s v="Sunset"/>
    <x v="2"/>
    <n v="609"/>
    <x v="1"/>
    <s v="Sioux"/>
    <s v="BBT"/>
    <n v="29"/>
    <n v="609"/>
    <n v="268.25"/>
    <n v="89"/>
    <n v="61"/>
    <n v="83"/>
    <n v="99"/>
    <n v="332"/>
    <x v="0"/>
  </r>
  <r>
    <d v="2011-01-18T00:00:00"/>
    <s v="Bellen"/>
    <x v="0"/>
    <n v="440"/>
    <x v="0"/>
    <s v="Franks"/>
    <s v="DFGH"/>
    <n v="20"/>
    <n v="440"/>
    <n v="200"/>
    <n v="93"/>
    <n v="87"/>
    <n v="78"/>
    <n v="75"/>
    <n v="333"/>
    <x v="1"/>
  </r>
  <r>
    <d v="2011-01-23T00:00:00"/>
    <s v="Bellen"/>
    <x v="0"/>
    <n v="198"/>
    <x v="0"/>
    <s v="Gault"/>
    <s v="DFGH"/>
    <n v="9"/>
    <n v="198"/>
    <n v="90"/>
    <n v="71"/>
    <n v="71"/>
    <n v="88"/>
    <n v="77"/>
    <n v="307"/>
    <x v="1"/>
  </r>
  <r>
    <d v="2011-03-09T00:00:00"/>
    <s v="Bellen"/>
    <x v="0"/>
    <n v="198"/>
    <x v="0"/>
    <s v="Gault"/>
    <s v="DFGH"/>
    <n v="9"/>
    <n v="198"/>
    <n v="90"/>
    <n v="67"/>
    <n v="99"/>
    <n v="94"/>
    <n v="87"/>
    <n v="347"/>
    <x v="1"/>
  </r>
  <r>
    <d v="2011-01-26T00:00:00"/>
    <s v="Sunset"/>
    <x v="3"/>
    <n v="924"/>
    <x v="1"/>
    <s v="Sioux"/>
    <s v="DFGH"/>
    <n v="44"/>
    <n v="924"/>
    <n v="407"/>
    <n v="85"/>
    <n v="82"/>
    <n v="74"/>
    <n v="63"/>
    <n v="304"/>
    <x v="0"/>
  </r>
  <r>
    <d v="2011-01-18T00:00:00"/>
    <s v="Bellen"/>
    <x v="0"/>
    <n v="1298"/>
    <x v="0"/>
    <s v="Pham"/>
    <s v="DFR"/>
    <n v="59"/>
    <n v="1298"/>
    <n v="590"/>
    <n v="96"/>
    <n v="91"/>
    <n v="89"/>
    <n v="64"/>
    <n v="340"/>
    <x v="0"/>
  </r>
  <r>
    <d v="2011-01-10T00:00:00"/>
    <s v="Quad"/>
    <x v="0"/>
    <n v="459"/>
    <x v="0"/>
    <s v="Smith"/>
    <s v="DFR"/>
    <n v="17"/>
    <n v="459"/>
    <n v="246.5"/>
    <n v="72"/>
    <n v="97"/>
    <n v="66"/>
    <n v="62"/>
    <n v="297"/>
    <x v="0"/>
  </r>
  <r>
    <d v="2011-01-21T00:00:00"/>
    <s v="Sunshine"/>
    <x v="2"/>
    <n v="437"/>
    <x v="1"/>
    <s v="Pham"/>
    <s v="DFR"/>
    <n v="23"/>
    <n v="437"/>
    <n v="184"/>
    <n v="85"/>
    <n v="82"/>
    <n v="64"/>
    <n v="88"/>
    <n v="319"/>
    <x v="1"/>
  </r>
  <r>
    <d v="2011-01-30T00:00:00"/>
    <s v="Sunshine"/>
    <x v="1"/>
    <n v="931"/>
    <x v="0"/>
    <s v="Gault"/>
    <s v="DFR"/>
    <n v="49"/>
    <n v="931"/>
    <n v="392"/>
    <n v="87"/>
    <n v="85"/>
    <n v="93"/>
    <n v="73"/>
    <n v="338"/>
    <x v="1"/>
  </r>
  <r>
    <d v="2011-01-09T00:00:00"/>
    <s v="Bellen"/>
    <x v="0"/>
    <n v="880"/>
    <x v="0"/>
    <s v="Pham"/>
    <s v="EPP"/>
    <n v="40"/>
    <n v="880"/>
    <n v="400"/>
    <n v="75"/>
    <n v="93"/>
    <n v="80"/>
    <n v="87"/>
    <n v="335"/>
    <x v="0"/>
  </r>
  <r>
    <d v="2011-02-23T00:00:00"/>
    <s v="Bellen"/>
    <x v="0"/>
    <n v="880"/>
    <x v="0"/>
    <s v="Pham"/>
    <s v="EPP"/>
    <n v="40"/>
    <n v="880"/>
    <n v="400"/>
    <n v="71"/>
    <n v="98"/>
    <n v="92"/>
    <n v="85"/>
    <n v="346"/>
    <x v="1"/>
  </r>
  <r>
    <d v="2011-01-17T00:00:00"/>
    <s v="Quad"/>
    <x v="2"/>
    <n v="1647"/>
    <x v="1"/>
    <s v="Chin"/>
    <s v="EPP"/>
    <n v="61"/>
    <n v="1647"/>
    <n v="884.5"/>
    <n v="89"/>
    <n v="72"/>
    <n v="73"/>
    <n v="81"/>
    <n v="315"/>
    <x v="0"/>
  </r>
  <r>
    <d v="2011-01-20T00:00:00"/>
    <s v="Carlota"/>
    <x v="0"/>
    <n v="1357"/>
    <x v="0"/>
    <s v="Chin"/>
    <s v="ET"/>
    <n v="59"/>
    <n v="1357"/>
    <n v="649"/>
    <n v="98"/>
    <n v="60"/>
    <n v="76"/>
    <n v="88"/>
    <n v="322"/>
    <x v="0"/>
  </r>
  <r>
    <d v="2011-02-19T00:00:00"/>
    <s v="Carlota"/>
    <x v="0"/>
    <n v="1357"/>
    <x v="0"/>
    <s v="Chin"/>
    <s v="ET"/>
    <n v="59"/>
    <n v="1357"/>
    <n v="649"/>
    <n v="78"/>
    <n v="80"/>
    <n v="87"/>
    <n v="99"/>
    <n v="344"/>
    <x v="0"/>
  </r>
  <r>
    <d v="2011-01-05T00:00:00"/>
    <s v="Sunshine"/>
    <x v="1"/>
    <n v="228"/>
    <x v="0"/>
    <s v="Franks"/>
    <s v="ET"/>
    <n v="12"/>
    <n v="228"/>
    <n v="96"/>
    <n v="79"/>
    <n v="75"/>
    <n v="70"/>
    <n v="65"/>
    <n v="289"/>
    <x v="1"/>
  </r>
  <r>
    <d v="2011-02-19T00:00:00"/>
    <s v="Sunshine"/>
    <x v="1"/>
    <n v="228"/>
    <x v="0"/>
    <s v="Franks"/>
    <s v="ET"/>
    <n v="12"/>
    <n v="228"/>
    <n v="96"/>
    <n v="60"/>
    <n v="63"/>
    <n v="68"/>
    <n v="94"/>
    <n v="285"/>
    <x v="1"/>
  </r>
  <r>
    <d v="2011-01-10T00:00:00"/>
    <s v="Bellen"/>
    <x v="2"/>
    <n v="154"/>
    <x v="1"/>
    <s v="Gault"/>
    <s v="FM"/>
    <n v="7"/>
    <n v="154"/>
    <n v="70"/>
    <n v="60"/>
    <n v="81"/>
    <n v="60"/>
    <n v="63"/>
    <n v="264"/>
    <x v="0"/>
  </r>
  <r>
    <d v="2011-01-03T00:00:00"/>
    <s v="Carlota"/>
    <x v="2"/>
    <n v="460"/>
    <x v="1"/>
    <s v="Chin"/>
    <s v="FM"/>
    <n v="20"/>
    <n v="460"/>
    <n v="220"/>
    <n v="63"/>
    <n v="63"/>
    <n v="93"/>
    <n v="96"/>
    <n v="315"/>
    <x v="1"/>
  </r>
  <r>
    <d v="2011-02-17T00:00:00"/>
    <s v="Carlota"/>
    <x v="2"/>
    <n v="460"/>
    <x v="1"/>
    <s v="Chin"/>
    <s v="FM"/>
    <n v="20"/>
    <n v="460"/>
    <n v="220"/>
    <n v="79"/>
    <n v="87"/>
    <n v="92"/>
    <n v="90"/>
    <n v="348"/>
    <x v="0"/>
  </r>
  <r>
    <d v="2011-01-13T00:00:00"/>
    <s v="Carlota"/>
    <x v="3"/>
    <n v="1196"/>
    <x v="1"/>
    <s v="Smith"/>
    <s v="FM"/>
    <n v="52"/>
    <n v="1196"/>
    <n v="572"/>
    <n v="64"/>
    <n v="93"/>
    <n v="90"/>
    <n v="94"/>
    <n v="341"/>
    <x v="1"/>
  </r>
  <r>
    <d v="2011-01-21T00:00:00"/>
    <s v="Quad"/>
    <x v="0"/>
    <n v="1566"/>
    <x v="0"/>
    <s v="Chin"/>
    <s v="FM"/>
    <n v="58"/>
    <n v="1566"/>
    <n v="841"/>
    <n v="70"/>
    <n v="85"/>
    <n v="96"/>
    <n v="85"/>
    <n v="336"/>
    <x v="1"/>
  </r>
  <r>
    <d v="2011-01-22T00:00:00"/>
    <s v="Quad"/>
    <x v="3"/>
    <n v="783"/>
    <x v="1"/>
    <s v="Franks"/>
    <s v="FM"/>
    <n v="29"/>
    <n v="783"/>
    <n v="420.5"/>
    <n v="82"/>
    <n v="72"/>
    <n v="99"/>
    <n v="78"/>
    <n v="331"/>
    <x v="1"/>
  </r>
  <r>
    <d v="2011-01-28T00:00:00"/>
    <s v="Sunset"/>
    <x v="1"/>
    <n v="1302"/>
    <x v="0"/>
    <s v="Chin"/>
    <s v="FM"/>
    <n v="62"/>
    <n v="1302"/>
    <n v="573.5"/>
    <n v="71"/>
    <n v="75"/>
    <n v="87"/>
    <n v="69"/>
    <n v="302"/>
    <x v="0"/>
  </r>
  <r>
    <d v="2011-01-03T00:00:00"/>
    <s v="Sunshine"/>
    <x v="0"/>
    <n v="722"/>
    <x v="0"/>
    <s v="Pham"/>
    <s v="FM"/>
    <n v="38"/>
    <n v="722"/>
    <n v="304"/>
    <n v="94"/>
    <n v="89"/>
    <n v="70"/>
    <n v="78"/>
    <n v="331"/>
    <x v="0"/>
  </r>
  <r>
    <d v="2011-01-26T00:00:00"/>
    <s v="Bellen"/>
    <x v="1"/>
    <n v="5000"/>
    <x v="0"/>
    <s v="Pham"/>
    <s v="FRED"/>
    <n v="61"/>
    <n v="5000"/>
    <n v="610"/>
    <n v="96"/>
    <n v="66"/>
    <n v="77"/>
    <n v="77"/>
    <n v="316"/>
    <x v="0"/>
  </r>
  <r>
    <d v="2011-01-28T00:00:00"/>
    <s v="Sunshine"/>
    <x v="3"/>
    <n v="969"/>
    <x v="1"/>
    <s v="Smith"/>
    <s v="FRED"/>
    <n v="51"/>
    <n v="969"/>
    <n v="408"/>
    <n v="68"/>
    <n v="95"/>
    <n v="68"/>
    <n v="89"/>
    <n v="320"/>
    <x v="1"/>
  </r>
  <r>
    <d v="2011-02-27T00:00:00"/>
    <s v="Sunshine"/>
    <x v="3"/>
    <n v="969"/>
    <x v="1"/>
    <s v="Smith"/>
    <s v="FRED"/>
    <n v="51"/>
    <n v="969"/>
    <n v="408"/>
    <n v="96"/>
    <n v="78"/>
    <n v="99"/>
    <n v="98"/>
    <n v="371"/>
    <x v="1"/>
  </r>
  <r>
    <d v="2011-01-07T00:00:00"/>
    <s v="Carlota"/>
    <x v="2"/>
    <n v="276"/>
    <x v="1"/>
    <s v="Franks"/>
    <s v="HHH"/>
    <n v="12"/>
    <n v="276"/>
    <n v="132"/>
    <n v="73"/>
    <n v="71"/>
    <n v="90"/>
    <n v="75"/>
    <n v="309"/>
    <x v="0"/>
  </r>
  <r>
    <d v="2011-02-06T00:00:00"/>
    <s v="Carlota"/>
    <x v="2"/>
    <n v="276"/>
    <x v="1"/>
    <s v="Franks"/>
    <s v="HHH"/>
    <n v="12"/>
    <n v="276"/>
    <n v="132"/>
    <n v="83"/>
    <n v="65"/>
    <n v="93"/>
    <n v="86"/>
    <n v="327"/>
    <x v="1"/>
  </r>
  <r>
    <d v="2011-01-21T00:00:00"/>
    <s v="Sunset"/>
    <x v="3"/>
    <n v="273"/>
    <x v="1"/>
    <s v="Pham"/>
    <s v="HHH"/>
    <n v="13"/>
    <n v="273"/>
    <n v="120.25"/>
    <n v="93"/>
    <n v="64"/>
    <n v="94"/>
    <n v="86"/>
    <n v="337"/>
    <x v="0"/>
  </r>
  <r>
    <d v="2011-01-17T00:00:00"/>
    <s v="Sunshine"/>
    <x v="2"/>
    <n v="1121"/>
    <x v="1"/>
    <s v="Franks"/>
    <s v="HHH"/>
    <n v="59"/>
    <n v="1121"/>
    <n v="472"/>
    <n v="62"/>
    <n v="65"/>
    <n v="99"/>
    <n v="65"/>
    <n v="291"/>
    <x v="0"/>
  </r>
  <r>
    <d v="2011-01-17T00:00:00"/>
    <s v="Quad"/>
    <x v="0"/>
    <n v="1674"/>
    <x v="0"/>
    <s v="Franks"/>
    <s v="HII"/>
    <n v="62"/>
    <n v="1674"/>
    <n v="899"/>
    <n v="100"/>
    <n v="76"/>
    <n v="81"/>
    <n v="78"/>
    <n v="335"/>
    <x v="0"/>
  </r>
  <r>
    <d v="2011-02-16T00:00:00"/>
    <s v="Quad"/>
    <x v="0"/>
    <n v="1674"/>
    <x v="0"/>
    <s v="Franks"/>
    <s v="HII"/>
    <n v="62"/>
    <n v="1674"/>
    <n v="899"/>
    <n v="60"/>
    <n v="71"/>
    <n v="83"/>
    <n v="61"/>
    <n v="275"/>
    <x v="1"/>
  </r>
  <r>
    <d v="2011-01-08T00:00:00"/>
    <s v="Quad"/>
    <x v="1"/>
    <n v="432"/>
    <x v="0"/>
    <s v="Chin"/>
    <s v="HII"/>
    <n v="16"/>
    <n v="432"/>
    <n v="232"/>
    <n v="80"/>
    <n v="84"/>
    <n v="100"/>
    <n v="88"/>
    <n v="352"/>
    <x v="1"/>
  </r>
  <r>
    <d v="2011-01-24T00:00:00"/>
    <s v="Quad"/>
    <x v="1"/>
    <n v="1701"/>
    <x v="0"/>
    <s v="Gault"/>
    <s v="HII"/>
    <n v="63"/>
    <n v="1701"/>
    <n v="913.5"/>
    <n v="79"/>
    <n v="61"/>
    <n v="85"/>
    <n v="71"/>
    <n v="296"/>
    <x v="0"/>
  </r>
  <r>
    <d v="2011-01-05T00:00:00"/>
    <s v="Carlota"/>
    <x v="1"/>
    <n v="1380"/>
    <x v="0"/>
    <s v="Franks"/>
    <s v="ITTW"/>
    <n v="60"/>
    <n v="1380"/>
    <n v="660"/>
    <n v="62"/>
    <n v="71"/>
    <n v="72"/>
    <n v="80"/>
    <n v="285"/>
    <x v="1"/>
  </r>
  <r>
    <d v="2011-02-04T00:00:00"/>
    <s v="Carlota"/>
    <x v="1"/>
    <n v="1380"/>
    <x v="0"/>
    <s v="Franks"/>
    <s v="ITTW"/>
    <n v="60"/>
    <n v="1380"/>
    <n v="660"/>
    <n v="76"/>
    <n v="86"/>
    <n v="75"/>
    <n v="75"/>
    <n v="312"/>
    <x v="0"/>
  </r>
  <r>
    <d v="2011-01-11T00:00:00"/>
    <s v="Quad"/>
    <x v="0"/>
    <n v="378"/>
    <x v="0"/>
    <s v="Franks"/>
    <s v="ITW"/>
    <n v="14"/>
    <n v="378"/>
    <n v="203"/>
    <n v="81"/>
    <n v="83"/>
    <n v="67"/>
    <n v="70"/>
    <n v="301"/>
    <x v="1"/>
  </r>
  <r>
    <d v="2011-02-25T00:00:00"/>
    <s v="Quad"/>
    <x v="0"/>
    <n v="378"/>
    <x v="0"/>
    <s v="Franks"/>
    <s v="ITW"/>
    <n v="14"/>
    <n v="378"/>
    <n v="203"/>
    <n v="60"/>
    <n v="89"/>
    <n v="77"/>
    <n v="100"/>
    <n v="326"/>
    <x v="1"/>
  </r>
  <r>
    <d v="2011-01-21T00:00:00"/>
    <s v="Quad"/>
    <x v="1"/>
    <n v="1512"/>
    <x v="0"/>
    <s v="Gault"/>
    <s v="ITW"/>
    <n v="56"/>
    <n v="1512"/>
    <n v="812"/>
    <n v="95"/>
    <n v="71"/>
    <n v="77"/>
    <n v="75"/>
    <n v="318"/>
    <x v="1"/>
  </r>
  <r>
    <d v="2011-01-12T00:00:00"/>
    <s v="Sunset"/>
    <x v="2"/>
    <n v="399"/>
    <x v="1"/>
    <s v="Gault"/>
    <s v="ITW"/>
    <n v="19"/>
    <n v="399"/>
    <n v="175.75"/>
    <n v="65"/>
    <n v="71"/>
    <n v="65"/>
    <n v="80"/>
    <n v="281"/>
    <x v="0"/>
  </r>
  <r>
    <d v="2011-01-14T00:00:00"/>
    <s v="Carlota"/>
    <x v="0"/>
    <n v="782"/>
    <x v="0"/>
    <s v="Franks"/>
    <s v="JAQ"/>
    <n v="34"/>
    <n v="782"/>
    <n v="374"/>
    <n v="85"/>
    <n v="74"/>
    <n v="92"/>
    <n v="95"/>
    <n v="346"/>
    <x v="0"/>
  </r>
  <r>
    <d v="2011-01-25T00:00:00"/>
    <s v="Sunshine"/>
    <x v="2"/>
    <n v="399"/>
    <x v="1"/>
    <s v="Franks"/>
    <s v="JAQ"/>
    <n v="21"/>
    <n v="399"/>
    <n v="168"/>
    <n v="69"/>
    <n v="64"/>
    <n v="87"/>
    <n v="88"/>
    <n v="308"/>
    <x v="0"/>
  </r>
  <r>
    <d v="2011-01-02T00:00:00"/>
    <s v="Bellen"/>
    <x v="3"/>
    <n v="528"/>
    <x v="1"/>
    <s v="Gault"/>
    <s v="KBTB"/>
    <n v="24"/>
    <n v="528"/>
    <n v="240"/>
    <n v="61"/>
    <n v="83"/>
    <n v="84"/>
    <n v="82"/>
    <n v="310"/>
    <x v="1"/>
  </r>
  <r>
    <d v="2011-02-16T00:00:00"/>
    <s v="Bellen"/>
    <x v="3"/>
    <n v="528"/>
    <x v="1"/>
    <s v="Gault"/>
    <s v="KBTB"/>
    <n v="24"/>
    <n v="528"/>
    <n v="240"/>
    <n v="86"/>
    <n v="100"/>
    <n v="83"/>
    <n v="73"/>
    <n v="342"/>
    <x v="1"/>
  </r>
  <r>
    <d v="2011-01-22T00:00:00"/>
    <s v="Carlota"/>
    <x v="3"/>
    <n v="667"/>
    <x v="1"/>
    <s v="Smith"/>
    <s v="KBTB"/>
    <n v="29"/>
    <n v="667"/>
    <n v="319"/>
    <n v="85"/>
    <n v="64"/>
    <n v="62"/>
    <n v="65"/>
    <n v="276"/>
    <x v="0"/>
  </r>
  <r>
    <d v="2011-01-28T00:00:00"/>
    <s v="Quad"/>
    <x v="3"/>
    <n v="1512"/>
    <x v="1"/>
    <s v="Gault"/>
    <s v="KBTB"/>
    <n v="56"/>
    <n v="1512"/>
    <n v="812"/>
    <n v="80"/>
    <n v="88"/>
    <n v="93"/>
    <n v="100"/>
    <n v="361"/>
    <x v="1"/>
  </r>
  <r>
    <d v="2011-03-14T00:00:00"/>
    <s v="Quad"/>
    <x v="3"/>
    <n v="1512"/>
    <x v="1"/>
    <s v="Gault"/>
    <s v="KBTB"/>
    <n v="56"/>
    <n v="1512"/>
    <n v="812"/>
    <n v="91"/>
    <n v="84"/>
    <n v="93"/>
    <n v="71"/>
    <n v="339"/>
    <x v="0"/>
  </r>
  <r>
    <d v="2011-01-10T00:00:00"/>
    <s v="Quad"/>
    <x v="1"/>
    <n v="1755"/>
    <x v="0"/>
    <s v="Smith"/>
    <s v="KBTB"/>
    <n v="65"/>
    <n v="1755"/>
    <n v="942.5"/>
    <n v="66"/>
    <n v="82"/>
    <n v="89"/>
    <n v="64"/>
    <n v="301"/>
    <x v="0"/>
  </r>
  <r>
    <d v="2011-01-26T00:00:00"/>
    <s v="Bellen"/>
    <x v="0"/>
    <n v="374"/>
    <x v="0"/>
    <s v="Chin"/>
    <s v="KPSA"/>
    <n v="17"/>
    <n v="374"/>
    <n v="170"/>
    <n v="82"/>
    <n v="71"/>
    <n v="89"/>
    <n v="69"/>
    <n v="311"/>
    <x v="0"/>
  </r>
  <r>
    <d v="2011-01-06T00:00:00"/>
    <s v="Carlota"/>
    <x v="1"/>
    <n v="414"/>
    <x v="0"/>
    <s v="Sioux"/>
    <s v="KPSA"/>
    <n v="18"/>
    <n v="414"/>
    <n v="198"/>
    <n v="75"/>
    <n v="61"/>
    <n v="71"/>
    <n v="93"/>
    <n v="300"/>
    <x v="1"/>
  </r>
  <r>
    <d v="2011-01-28T00:00:00"/>
    <s v="Carlota"/>
    <x v="1"/>
    <n v="345"/>
    <x v="0"/>
    <s v="Smith"/>
    <s v="LOP"/>
    <n v="15"/>
    <n v="345"/>
    <n v="165"/>
    <n v="60"/>
    <n v="72"/>
    <n v="93"/>
    <n v="67"/>
    <n v="292"/>
    <x v="1"/>
  </r>
  <r>
    <d v="2011-01-10T00:00:00"/>
    <s v="Sunset"/>
    <x v="0"/>
    <n v="357"/>
    <x v="0"/>
    <s v="Smith"/>
    <s v="MBG"/>
    <n v="17"/>
    <n v="357"/>
    <n v="157.25"/>
    <n v="74"/>
    <n v="79"/>
    <n v="90"/>
    <n v="71"/>
    <n v="314"/>
    <x v="0"/>
  </r>
  <r>
    <d v="2011-01-10T00:00:00"/>
    <s v="Sunset"/>
    <x v="3"/>
    <n v="987"/>
    <x v="1"/>
    <s v="Sioux"/>
    <s v="MBG"/>
    <n v="47"/>
    <n v="987"/>
    <n v="434.75"/>
    <n v="94"/>
    <n v="95"/>
    <n v="95"/>
    <n v="86"/>
    <n v="370"/>
    <x v="1"/>
  </r>
  <r>
    <d v="2011-02-24T00:00:00"/>
    <s v="Sunset"/>
    <x v="3"/>
    <n v="987"/>
    <x v="1"/>
    <s v="Sioux"/>
    <s v="MBG"/>
    <n v="47"/>
    <n v="987"/>
    <n v="434.75"/>
    <n v="73"/>
    <n v="78"/>
    <n v="75"/>
    <n v="93"/>
    <n v="319"/>
    <x v="0"/>
  </r>
  <r>
    <d v="2011-01-28T00:00:00"/>
    <s v="Carlota"/>
    <x v="3"/>
    <n v="1058"/>
    <x v="1"/>
    <s v="Franks"/>
    <s v="MNGD"/>
    <n v="46"/>
    <n v="1058"/>
    <n v="506"/>
    <n v="91"/>
    <n v="85"/>
    <n v="75"/>
    <n v="98"/>
    <n v="349"/>
    <x v="1"/>
  </r>
  <r>
    <d v="2011-01-18T00:00:00"/>
    <s v="Sunset"/>
    <x v="0"/>
    <n v="252"/>
    <x v="0"/>
    <s v="Gault"/>
    <s v="MNGD"/>
    <n v="12"/>
    <n v="252"/>
    <n v="111"/>
    <n v="85"/>
    <n v="86"/>
    <n v="86"/>
    <n v="78"/>
    <n v="335"/>
    <x v="1"/>
  </r>
  <r>
    <d v="2011-01-17T00:00:00"/>
    <s v="Bellen"/>
    <x v="2"/>
    <n v="352"/>
    <x v="1"/>
    <s v="Smith"/>
    <s v="PCC"/>
    <n v="16"/>
    <n v="352"/>
    <n v="160"/>
    <n v="79"/>
    <n v="62"/>
    <n v="99"/>
    <n v="75"/>
    <n v="315"/>
    <x v="1"/>
  </r>
  <r>
    <d v="2011-01-17T00:00:00"/>
    <s v="Carlota"/>
    <x v="0"/>
    <n v="897"/>
    <x v="0"/>
    <s v="Sioux"/>
    <s v="PCC"/>
    <n v="39"/>
    <n v="897"/>
    <n v="429"/>
    <n v="94"/>
    <n v="94"/>
    <n v="89"/>
    <n v="68"/>
    <n v="345"/>
    <x v="0"/>
  </r>
  <r>
    <d v="2011-03-03T00:00:00"/>
    <s v="Carlota"/>
    <x v="0"/>
    <n v="897"/>
    <x v="0"/>
    <s v="Sioux"/>
    <s v="PCC"/>
    <n v="39"/>
    <n v="897"/>
    <n v="429"/>
    <n v="72"/>
    <n v="74"/>
    <n v="77"/>
    <n v="70"/>
    <n v="293"/>
    <x v="0"/>
  </r>
  <r>
    <d v="2011-01-23T00:00:00"/>
    <s v="Quad"/>
    <x v="0"/>
    <n v="1188"/>
    <x v="0"/>
    <s v="Franks"/>
    <s v="PCC"/>
    <n v="44"/>
    <n v="1188"/>
    <n v="638"/>
    <n v="72"/>
    <n v="99"/>
    <n v="97"/>
    <n v="90"/>
    <n v="358"/>
    <x v="0"/>
  </r>
  <r>
    <d v="2011-01-17T00:00:00"/>
    <s v="Quad"/>
    <x v="1"/>
    <n v="270"/>
    <x v="0"/>
    <s v="Chin"/>
    <s v="PCC"/>
    <n v="10"/>
    <n v="270"/>
    <n v="145"/>
    <n v="84"/>
    <n v="79"/>
    <n v="76"/>
    <n v="86"/>
    <n v="325"/>
    <x v="1"/>
  </r>
  <r>
    <d v="2011-03-03T00:00:00"/>
    <s v="Quad"/>
    <x v="1"/>
    <n v="270"/>
    <x v="0"/>
    <s v="Chin"/>
    <s v="PCC"/>
    <n v="10"/>
    <n v="270"/>
    <n v="145"/>
    <n v="78"/>
    <n v="72"/>
    <n v="95"/>
    <n v="80"/>
    <n v="325"/>
    <x v="1"/>
  </r>
  <r>
    <d v="2011-01-06T00:00:00"/>
    <s v="Quad"/>
    <x v="1"/>
    <n v="1728"/>
    <x v="0"/>
    <s v="Sioux"/>
    <s v="PCC"/>
    <n v="64"/>
    <n v="1728"/>
    <n v="928"/>
    <n v="97"/>
    <n v="62"/>
    <n v="71"/>
    <n v="85"/>
    <n v="315"/>
    <x v="0"/>
  </r>
  <r>
    <d v="2011-01-07T00:00:00"/>
    <s v="Sunset"/>
    <x v="2"/>
    <n v="462"/>
    <x v="1"/>
    <s v="Sioux"/>
    <s v="PCC"/>
    <n v="22"/>
    <n v="462"/>
    <n v="203.5"/>
    <n v="83"/>
    <n v="61"/>
    <n v="88"/>
    <n v="60"/>
    <n v="292"/>
    <x v="1"/>
  </r>
  <r>
    <d v="2011-01-09T00:00:00"/>
    <s v="Sunshine"/>
    <x v="0"/>
    <n v="798"/>
    <x v="0"/>
    <s v="Smith"/>
    <s v="PCC"/>
    <n v="42"/>
    <n v="798"/>
    <n v="336"/>
    <n v="88"/>
    <n v="79"/>
    <n v="72"/>
    <n v="62"/>
    <n v="301"/>
    <x v="0"/>
  </r>
  <r>
    <d v="2011-01-18T00:00:00"/>
    <s v="Sunshine"/>
    <x v="2"/>
    <n v="1178"/>
    <x v="1"/>
    <s v="Chin"/>
    <s v="PCC"/>
    <n v="62"/>
    <n v="1178"/>
    <n v="496"/>
    <n v="75"/>
    <n v="99"/>
    <n v="95"/>
    <n v="96"/>
    <n v="365"/>
    <x v="0"/>
  </r>
  <r>
    <d v="2011-03-04T00:00:00"/>
    <s v="Sunshine"/>
    <x v="2"/>
    <n v="1178"/>
    <x v="1"/>
    <s v="Chin"/>
    <s v="PCC"/>
    <n v="62"/>
    <n v="1178"/>
    <n v="496"/>
    <n v="87"/>
    <n v="81"/>
    <n v="77"/>
    <n v="86"/>
    <n v="331"/>
    <x v="0"/>
  </r>
  <r>
    <d v="2011-01-03T00:00:00"/>
    <s v="Sunshine"/>
    <x v="3"/>
    <n v="114"/>
    <x v="1"/>
    <s v="Sioux"/>
    <s v="PCC"/>
    <n v="6"/>
    <n v="114"/>
    <n v="48"/>
    <n v="100"/>
    <n v="78"/>
    <n v="82"/>
    <n v="78"/>
    <n v="338"/>
    <x v="1"/>
  </r>
  <r>
    <d v="2011-02-02T00:00:00"/>
    <s v="Sunshine"/>
    <x v="3"/>
    <n v="114"/>
    <x v="1"/>
    <s v="Sioux"/>
    <s v="PCC"/>
    <n v="6"/>
    <n v="114"/>
    <n v="48"/>
    <n v="92"/>
    <n v="84"/>
    <n v="89"/>
    <n v="96"/>
    <n v="361"/>
    <x v="1"/>
  </r>
  <r>
    <d v="2011-01-13T00:00:00"/>
    <s v="Bellen"/>
    <x v="2"/>
    <n v="1254"/>
    <x v="1"/>
    <s v="Pham"/>
    <s v="PLOT"/>
    <n v="57"/>
    <n v="1254"/>
    <n v="570"/>
    <n v="78"/>
    <n v="80"/>
    <n v="91"/>
    <n v="89"/>
    <n v="338"/>
    <x v="0"/>
  </r>
  <r>
    <d v="2011-01-29T00:00:00"/>
    <s v="Quad"/>
    <x v="2"/>
    <n v="270"/>
    <x v="1"/>
    <s v="Gault"/>
    <s v="PLOT"/>
    <n v="10"/>
    <n v="270"/>
    <n v="145"/>
    <n v="76"/>
    <n v="77"/>
    <n v="90"/>
    <n v="61"/>
    <n v="304"/>
    <x v="1"/>
  </r>
  <r>
    <d v="2011-01-18T00:00:00"/>
    <s v="Quad"/>
    <x v="2"/>
    <n v="459"/>
    <x v="1"/>
    <s v="Smith"/>
    <s v="PLOT"/>
    <n v="17"/>
    <n v="459"/>
    <n v="246.5"/>
    <n v="84"/>
    <n v="63"/>
    <n v="90"/>
    <n v="88"/>
    <n v="325"/>
    <x v="0"/>
  </r>
  <r>
    <d v="2011-01-20T00:00:00"/>
    <s v="Bellen"/>
    <x v="0"/>
    <n v="220"/>
    <x v="0"/>
    <s v="Gault"/>
    <s v="PSA"/>
    <n v="10"/>
    <n v="220"/>
    <n v="100"/>
    <n v="60"/>
    <n v="70"/>
    <n v="87"/>
    <n v="67"/>
    <n v="284"/>
    <x v="1"/>
  </r>
  <r>
    <d v="2011-01-26T00:00:00"/>
    <s v="Bellen"/>
    <x v="2"/>
    <n v="462"/>
    <x v="1"/>
    <s v="Gault"/>
    <s v="PSA"/>
    <n v="21"/>
    <n v="462"/>
    <n v="210"/>
    <n v="85"/>
    <n v="96"/>
    <n v="71"/>
    <n v="65"/>
    <n v="317"/>
    <x v="1"/>
  </r>
  <r>
    <d v="2011-02-25T00:00:00"/>
    <s v="Bellen"/>
    <x v="2"/>
    <n v="462"/>
    <x v="1"/>
    <s v="Gault"/>
    <s v="PSA"/>
    <n v="21"/>
    <n v="462"/>
    <n v="210"/>
    <n v="74"/>
    <n v="99"/>
    <n v="73"/>
    <n v="61"/>
    <n v="307"/>
    <x v="1"/>
  </r>
  <r>
    <d v="2011-01-13T00:00:00"/>
    <s v="Bellen"/>
    <x v="2"/>
    <n v="880"/>
    <x v="1"/>
    <s v="Pham"/>
    <s v="PSA"/>
    <n v="40"/>
    <n v="880"/>
    <n v="400"/>
    <n v="96"/>
    <n v="91"/>
    <n v="87"/>
    <n v="95"/>
    <n v="369"/>
    <x v="0"/>
  </r>
  <r>
    <d v="2011-01-06T00:00:00"/>
    <s v="Sunshine"/>
    <x v="0"/>
    <n v="1026"/>
    <x v="0"/>
    <s v="Franks"/>
    <s v="PSA"/>
    <n v="54"/>
    <n v="1026"/>
    <n v="432"/>
    <n v="97"/>
    <n v="67"/>
    <n v="77"/>
    <n v="91"/>
    <n v="332"/>
    <x v="0"/>
  </r>
  <r>
    <d v="2011-01-13T00:00:00"/>
    <s v="Sunshine"/>
    <x v="2"/>
    <n v="627"/>
    <x v="1"/>
    <s v="Pham"/>
    <s v="PSA"/>
    <n v="33"/>
    <n v="627"/>
    <n v="264"/>
    <n v="91"/>
    <n v="62"/>
    <n v="90"/>
    <n v="61"/>
    <n v="304"/>
    <x v="0"/>
  </r>
  <r>
    <d v="2011-01-09T00:00:00"/>
    <s v="Bellen"/>
    <x v="3"/>
    <n v="330"/>
    <x v="1"/>
    <s v="Sioux"/>
    <s v="QT"/>
    <n v="15"/>
    <n v="330"/>
    <n v="150"/>
    <n v="85"/>
    <n v="60"/>
    <n v="85"/>
    <n v="99"/>
    <n v="329"/>
    <x v="1"/>
  </r>
  <r>
    <d v="2011-01-28T00:00:00"/>
    <s v="Bellen"/>
    <x v="3"/>
    <n v="550"/>
    <x v="1"/>
    <s v="Sioux"/>
    <s v="QT"/>
    <n v="25"/>
    <n v="550"/>
    <n v="250"/>
    <n v="98"/>
    <n v="75"/>
    <n v="69"/>
    <n v="80"/>
    <n v="322"/>
    <x v="1"/>
  </r>
  <r>
    <d v="2011-03-14T00:00:00"/>
    <s v="Bellen"/>
    <x v="3"/>
    <n v="550"/>
    <x v="1"/>
    <s v="Sioux"/>
    <s v="QT"/>
    <n v="25"/>
    <n v="550"/>
    <n v="250"/>
    <n v="92"/>
    <n v="86"/>
    <n v="71"/>
    <n v="94"/>
    <n v="343"/>
    <x v="0"/>
  </r>
  <r>
    <d v="2011-01-16T00:00:00"/>
    <s v="Carlota"/>
    <x v="3"/>
    <n v="713"/>
    <x v="1"/>
    <s v="Smith"/>
    <s v="QT"/>
    <n v="31"/>
    <n v="713"/>
    <n v="341"/>
    <n v="73"/>
    <n v="87"/>
    <n v="89"/>
    <n v="76"/>
    <n v="325"/>
    <x v="1"/>
  </r>
  <r>
    <d v="2011-01-27T00:00:00"/>
    <s v="Carlota"/>
    <x v="1"/>
    <n v="230"/>
    <x v="0"/>
    <s v="Gault"/>
    <s v="QT"/>
    <n v="10"/>
    <n v="230"/>
    <n v="110"/>
    <n v="72"/>
    <n v="85"/>
    <n v="77"/>
    <n v="63"/>
    <n v="297"/>
    <x v="0"/>
  </r>
  <r>
    <d v="2011-01-21T00:00:00"/>
    <s v="Sunshine"/>
    <x v="2"/>
    <n v="1216"/>
    <x v="1"/>
    <s v="Smith"/>
    <s v="QT"/>
    <n v="64"/>
    <n v="1216"/>
    <n v="512"/>
    <n v="76"/>
    <n v="89"/>
    <n v="71"/>
    <n v="93"/>
    <n v="329"/>
    <x v="0"/>
  </r>
  <r>
    <d v="2011-01-06T00:00:00"/>
    <s v="Sunshine"/>
    <x v="3"/>
    <n v="760"/>
    <x v="1"/>
    <s v="Smith"/>
    <s v="QT"/>
    <n v="40"/>
    <n v="760"/>
    <n v="320"/>
    <n v="90"/>
    <n v="73"/>
    <n v="85"/>
    <n v="70"/>
    <n v="318"/>
    <x v="0"/>
  </r>
  <r>
    <d v="2011-02-01T00:00:00"/>
    <s v="Bellen"/>
    <x v="1"/>
    <n v="418"/>
    <x v="0"/>
    <s v="Pham"/>
    <s v="SFWK"/>
    <n v="19"/>
    <n v="418"/>
    <n v="190"/>
    <n v="91"/>
    <n v="89"/>
    <n v="79"/>
    <n v="97"/>
    <n v="356"/>
    <x v="1"/>
  </r>
  <r>
    <d v="2011-01-17T00:00:00"/>
    <s v="Quad"/>
    <x v="0"/>
    <n v="1161"/>
    <x v="0"/>
    <s v="Gault"/>
    <s v="SFWK"/>
    <n v="43"/>
    <n v="1161"/>
    <n v="623.5"/>
    <n v="79"/>
    <n v="66"/>
    <n v="84"/>
    <n v="62"/>
    <n v="291"/>
    <x v="1"/>
  </r>
  <r>
    <d v="2011-02-16T00:00:00"/>
    <s v="Quad"/>
    <x v="0"/>
    <n v="1161"/>
    <x v="0"/>
    <s v="Gault"/>
    <s v="SFWK"/>
    <n v="43"/>
    <n v="1161"/>
    <n v="623.5"/>
    <n v="60"/>
    <n v="96"/>
    <n v="93"/>
    <n v="66"/>
    <n v="315"/>
    <x v="0"/>
  </r>
  <r>
    <d v="2011-01-19T00:00:00"/>
    <s v="Bellen"/>
    <x v="3"/>
    <n v="770"/>
    <x v="1"/>
    <s v="Sioux"/>
    <s v="T"/>
    <n v="35"/>
    <n v="770"/>
    <n v="350"/>
    <n v="87"/>
    <n v="77"/>
    <n v="60"/>
    <n v="83"/>
    <n v="307"/>
    <x v="1"/>
  </r>
  <r>
    <d v="2011-01-07T00:00:00"/>
    <s v="Bellen"/>
    <x v="1"/>
    <n v="594"/>
    <x v="0"/>
    <s v="Smith"/>
    <s v="T"/>
    <n v="27"/>
    <n v="594"/>
    <n v="270"/>
    <n v="81"/>
    <n v="78"/>
    <n v="89"/>
    <n v="67"/>
    <n v="315"/>
    <x v="0"/>
  </r>
  <r>
    <d v="2011-01-07T00:00:00"/>
    <s v="Sunset"/>
    <x v="1"/>
    <n v="1281"/>
    <x v="0"/>
    <s v="Pham"/>
    <s v="T"/>
    <n v="61"/>
    <n v="1281"/>
    <n v="564.25"/>
    <n v="80"/>
    <n v="64"/>
    <n v="68"/>
    <n v="69"/>
    <n v="281"/>
    <x v="1"/>
  </r>
  <r>
    <d v="2011-02-06T00:00:00"/>
    <s v="Sunset"/>
    <x v="1"/>
    <n v="1281"/>
    <x v="0"/>
    <s v="Pham"/>
    <s v="T"/>
    <n v="61"/>
    <n v="1281"/>
    <n v="564.25"/>
    <n v="69"/>
    <n v="86"/>
    <n v="99"/>
    <n v="65"/>
    <n v="319"/>
    <x v="1"/>
  </r>
  <r>
    <d v="2011-01-23T00:00:00"/>
    <s v="Sunshine"/>
    <x v="3"/>
    <n v="931"/>
    <x v="1"/>
    <s v="Chin"/>
    <s v="T"/>
    <n v="49"/>
    <n v="931"/>
    <n v="392"/>
    <n v="98"/>
    <n v="61"/>
    <n v="81"/>
    <n v="61"/>
    <n v="301"/>
    <x v="1"/>
  </r>
  <r>
    <d v="2011-01-21T00:00:00"/>
    <s v="Bellen"/>
    <x v="3"/>
    <n v="242"/>
    <x v="1"/>
    <s v="Smith"/>
    <s v="TRU"/>
    <n v="11"/>
    <n v="242"/>
    <n v="110"/>
    <n v="73"/>
    <n v="60"/>
    <n v="87"/>
    <n v="93"/>
    <n v="313"/>
    <x v="0"/>
  </r>
  <r>
    <d v="2011-01-10T00:00:00"/>
    <s v="Sunset"/>
    <x v="0"/>
    <n v="567"/>
    <x v="0"/>
    <s v="Gault"/>
    <s v="TRU"/>
    <n v="27"/>
    <n v="567"/>
    <n v="249.75"/>
    <n v="60"/>
    <n v="87"/>
    <n v="65"/>
    <n v="97"/>
    <n v="309"/>
    <x v="0"/>
  </r>
  <r>
    <d v="2011-01-10T00:00:00"/>
    <s v="Sunshine"/>
    <x v="3"/>
    <n v="570"/>
    <x v="1"/>
    <s v="Chin"/>
    <s v="TRU"/>
    <n v="30"/>
    <n v="570"/>
    <n v="240"/>
    <n v="76"/>
    <n v="85"/>
    <n v="69"/>
    <n v="87"/>
    <n v="317"/>
    <x v="0"/>
  </r>
  <r>
    <d v="2011-01-30T00:00:00"/>
    <s v="Quad"/>
    <x v="3"/>
    <n v="675"/>
    <x v="1"/>
    <s v="Sioux"/>
    <s v="TTT"/>
    <n v="25"/>
    <n v="675"/>
    <n v="362.5"/>
    <n v="82"/>
    <n v="68"/>
    <n v="80"/>
    <n v="64"/>
    <n v="294"/>
    <x v="1"/>
  </r>
  <r>
    <d v="2011-01-05T00:00:00"/>
    <s v="Sunset"/>
    <x v="3"/>
    <n v="1197"/>
    <x v="1"/>
    <s v="Pham"/>
    <s v="TTT"/>
    <n v="57"/>
    <n v="1197"/>
    <n v="527.25"/>
    <n v="91"/>
    <n v="96"/>
    <n v="77"/>
    <n v="74"/>
    <n v="338"/>
    <x v="1"/>
  </r>
  <r>
    <d v="2011-01-10T00:00:00"/>
    <s v="Sunshine"/>
    <x v="2"/>
    <n v="152"/>
    <x v="1"/>
    <s v="Smith"/>
    <s v="TTT"/>
    <n v="8"/>
    <n v="152"/>
    <n v="64"/>
    <n v="97"/>
    <n v="79"/>
    <n v="85"/>
    <n v="76"/>
    <n v="337"/>
    <x v="0"/>
  </r>
  <r>
    <d v="2011-01-30T00:00:00"/>
    <s v="Sunshine"/>
    <x v="3"/>
    <n v="437"/>
    <x v="1"/>
    <s v="Sioux"/>
    <s v="TTT"/>
    <n v="23"/>
    <n v="437"/>
    <n v="184"/>
    <n v="63"/>
    <n v="76"/>
    <n v="65"/>
    <n v="78"/>
    <n v="282"/>
    <x v="1"/>
  </r>
  <r>
    <d v="2011-01-09T00:00:00"/>
    <s v="Bellen"/>
    <x v="3"/>
    <n v="572"/>
    <x v="1"/>
    <s v="Chin"/>
    <s v="WSD"/>
    <n v="26"/>
    <n v="572"/>
    <n v="260"/>
    <n v="72"/>
    <n v="66"/>
    <n v="66"/>
    <n v="67"/>
    <n v="271"/>
    <x v="0"/>
  </r>
  <r>
    <d v="2011-01-09T00:00:00"/>
    <s v="Carlota"/>
    <x v="0"/>
    <n v="874"/>
    <x v="0"/>
    <s v="Franks"/>
    <s v="WSD"/>
    <n v="38"/>
    <n v="874"/>
    <n v="418"/>
    <n v="90"/>
    <n v="96"/>
    <n v="93"/>
    <n v="71"/>
    <n v="350"/>
    <x v="0"/>
  </r>
  <r>
    <d v="2011-02-23T00:00:00"/>
    <s v="Carlota"/>
    <x v="0"/>
    <n v="874"/>
    <x v="0"/>
    <s v="Franks"/>
    <s v="WSD"/>
    <n v="38"/>
    <n v="874"/>
    <n v="418"/>
    <n v="93"/>
    <n v="94"/>
    <n v="89"/>
    <n v="93"/>
    <n v="369"/>
    <x v="0"/>
  </r>
  <r>
    <d v="2011-01-03T00:00:00"/>
    <s v="Quad"/>
    <x v="3"/>
    <n v="483"/>
    <x v="1"/>
    <s v="Pham"/>
    <s v="WSD"/>
    <n v="23"/>
    <n v="483"/>
    <n v="212.75"/>
    <n v="73"/>
    <n v="87"/>
    <n v="74"/>
    <n v="82"/>
    <n v="316"/>
    <x v="1"/>
  </r>
  <r>
    <d v="2011-01-12T00:00:00"/>
    <s v="Bellen"/>
    <x v="3"/>
    <n v="154"/>
    <x v="1"/>
    <s v="Chin"/>
    <s v="WT"/>
    <n v="7"/>
    <n v="154"/>
    <n v="70"/>
    <n v="64"/>
    <n v="86"/>
    <n v="98"/>
    <n v="78"/>
    <n v="326"/>
    <x v="1"/>
  </r>
  <r>
    <d v="2011-01-22T00:00:00"/>
    <s v="Bellen"/>
    <x v="1"/>
    <n v="132"/>
    <x v="0"/>
    <s v="Smith"/>
    <s v="WT"/>
    <n v="6"/>
    <n v="132"/>
    <n v="60"/>
    <n v="87"/>
    <n v="65"/>
    <n v="99"/>
    <n v="85"/>
    <n v="336"/>
    <x v="0"/>
  </r>
  <r>
    <d v="2011-03-08T00:00:00"/>
    <s v="Bellen"/>
    <x v="1"/>
    <n v="132"/>
    <x v="0"/>
    <s v="Smith"/>
    <s v="WT"/>
    <n v="6"/>
    <n v="132"/>
    <n v="60"/>
    <n v="79"/>
    <n v="100"/>
    <n v="100"/>
    <n v="93"/>
    <n v="372"/>
    <x v="1"/>
  </r>
  <r>
    <d v="2011-01-23T00:00:00"/>
    <s v="Quad"/>
    <x v="0"/>
    <n v="594"/>
    <x v="0"/>
    <s v="Pham"/>
    <s v="WT"/>
    <n v="22"/>
    <n v="594"/>
    <n v="319"/>
    <n v="89"/>
    <n v="99"/>
    <n v="98"/>
    <n v="95"/>
    <n v="381"/>
    <x v="0"/>
  </r>
  <r>
    <d v="2011-01-07T00:00:00"/>
    <s v="Sunset"/>
    <x v="1"/>
    <n v="1113"/>
    <x v="0"/>
    <s v="Pham"/>
    <s v="WT"/>
    <n v="53"/>
    <n v="1113"/>
    <n v="490.25"/>
    <n v="90"/>
    <n v="62"/>
    <n v="73"/>
    <n v="93"/>
    <n v="318"/>
    <x v="1"/>
  </r>
  <r>
    <d v="2011-01-16T00:00:00"/>
    <s v="Bellen"/>
    <x v="2"/>
    <n v="1232"/>
    <x v="1"/>
    <s v="Sioux"/>
    <s v="YTR"/>
    <n v="56"/>
    <n v="1232"/>
    <n v="560"/>
    <n v="91"/>
    <n v="99"/>
    <n v="74"/>
    <n v="88"/>
    <n v="352"/>
    <x v="1"/>
  </r>
  <r>
    <d v="2011-02-15T00:00:00"/>
    <s v="Quad"/>
    <x v="2"/>
    <n v="1232"/>
    <x v="1"/>
    <s v="Sioux"/>
    <s v="YTR"/>
    <n v="56"/>
    <n v="1232"/>
    <n v="560"/>
    <n v="84"/>
    <n v="64"/>
    <n v="65"/>
    <n v="74"/>
    <n v="287"/>
    <x v="1"/>
  </r>
  <r>
    <d v="2011-01-22T00:00:00"/>
    <s v="Bellen"/>
    <x v="1"/>
    <n v="770"/>
    <x v="0"/>
    <s v="Sioux"/>
    <s v="YTR"/>
    <n v="35"/>
    <n v="770"/>
    <n v="350"/>
    <n v="96"/>
    <n v="89"/>
    <n v="90"/>
    <n v="85"/>
    <n v="360"/>
    <x v="0"/>
  </r>
  <r>
    <d v="2011-01-18T00:00:00"/>
    <s v="Carlota"/>
    <x v="3"/>
    <n v="1219"/>
    <x v="1"/>
    <s v="Smith"/>
    <s v="YTR"/>
    <n v="53"/>
    <n v="1219"/>
    <n v="583"/>
    <n v="70"/>
    <n v="84"/>
    <n v="87"/>
    <n v="89"/>
    <n v="330"/>
    <x v="0"/>
  </r>
  <r>
    <d v="2011-01-28T00:00:00"/>
    <s v="Quad"/>
    <x v="2"/>
    <n v="1134"/>
    <x v="1"/>
    <s v="Smith"/>
    <s v="YTR"/>
    <n v="42"/>
    <n v="1134"/>
    <n v="609"/>
    <n v="70"/>
    <n v="90"/>
    <n v="82"/>
    <n v="81"/>
    <n v="323"/>
    <x v="0"/>
  </r>
  <r>
    <d v="2011-01-28T00:00:00"/>
    <s v="Quad"/>
    <x v="3"/>
    <n v="1188"/>
    <x v="1"/>
    <s v="Franks"/>
    <s v="YTR"/>
    <n v="44"/>
    <n v="1188"/>
    <n v="638"/>
    <n v="96"/>
    <n v="65"/>
    <n v="97"/>
    <n v="61"/>
    <n v="319"/>
    <x v="1"/>
  </r>
  <r>
    <d v="2011-03-14T00:00:00"/>
    <s v="Quad"/>
    <x v="3"/>
    <n v="1188"/>
    <x v="1"/>
    <s v="Franks"/>
    <s v="YTR"/>
    <n v="44"/>
    <n v="1188"/>
    <n v="638"/>
    <n v="70"/>
    <n v="75"/>
    <n v="100"/>
    <n v="82"/>
    <n v="327"/>
    <x v="1"/>
  </r>
  <r>
    <d v="2011-01-15T00:00:00"/>
    <s v="Sunshine"/>
    <x v="2"/>
    <n v="209"/>
    <x v="1"/>
    <s v="Chin"/>
    <s v="YTR"/>
    <n v="11"/>
    <n v="209"/>
    <n v="88"/>
    <n v="62"/>
    <n v="95"/>
    <n v="76"/>
    <n v="71"/>
    <n v="304"/>
    <x v="0"/>
  </r>
  <r>
    <d v="2011-02-14T00:00:00"/>
    <s v="Sunshine"/>
    <x v="2"/>
    <n v="209"/>
    <x v="1"/>
    <s v="Chin"/>
    <s v="YTR"/>
    <n v="11"/>
    <n v="209"/>
    <n v="88"/>
    <n v="67"/>
    <n v="93"/>
    <n v="79"/>
    <n v="71"/>
    <n v="310"/>
    <x v="1"/>
  </r>
  <r>
    <d v="2011-01-20T00:00:00"/>
    <s v="Sunshine"/>
    <x v="1"/>
    <n v="1102"/>
    <x v="0"/>
    <s v="Sioux"/>
    <s v="YTR"/>
    <n v="58"/>
    <n v="1102"/>
    <n v="464"/>
    <n v="71"/>
    <n v="60"/>
    <n v="73"/>
    <n v="74"/>
    <n v="278"/>
    <x v="0"/>
  </r>
  <r>
    <d v="2011-01-28T00:00:00"/>
    <s v="Sunset"/>
    <x v="0"/>
    <n v="756"/>
    <x v="0"/>
    <s v="Smith"/>
    <s v="ZAT"/>
    <n v="36"/>
    <n v="756"/>
    <n v="333"/>
    <n v="100"/>
    <n v="100"/>
    <n v="99"/>
    <n v="86"/>
    <n v="38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3C750A-4F13-A74D-895F-107D8667A14D}" name="PivotTable5" cacheId="3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C7" firstHeaderRow="1" firstDataRow="2" firstDataCol="1"/>
  <pivotFields count="16">
    <pivotField numFmtId="14" showAll="0"/>
    <pivotField showAll="0"/>
    <pivotField showAll="0"/>
    <pivotField dataField="1" numFmtId="3"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numFmtId="3" showAll="0"/>
    <pivotField numFmtId="3"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1">
    <field x="15"/>
  </rowFields>
  <rowItems count="3">
    <i>
      <x/>
    </i>
    <i>
      <x v="1"/>
    </i>
    <i t="grand">
      <x/>
    </i>
  </rowItems>
  <colFields count="1">
    <field x="4"/>
  </colFields>
  <colItems count="2">
    <i>
      <x/>
    </i>
    <i>
      <x v="1"/>
    </i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7034B8-6660-D440-8A20-B78C99229ABC}" name="PivotTable6" cacheId="3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11:E15" firstHeaderRow="1" firstDataRow="2" firstDataCol="1"/>
  <pivotFields count="16">
    <pivotField numFmtId="14" showAll="0"/>
    <pivotField showAll="0"/>
    <pivotField axis="axisCol" showAll="0">
      <items count="5">
        <item x="0"/>
        <item x="2"/>
        <item x="3"/>
        <item x="1"/>
        <item t="default"/>
      </items>
    </pivotField>
    <pivotField dataField="1" numFmtId="3" showAll="0"/>
    <pivotField showAll="0">
      <items count="3">
        <item x="1"/>
        <item x="0"/>
        <item t="default"/>
      </items>
    </pivotField>
    <pivotField showAll="0"/>
    <pivotField showAll="0"/>
    <pivotField showAll="0"/>
    <pivotField numFmtId="3" showAll="0"/>
    <pivotField numFmtId="3"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1">
    <field x="15"/>
  </rowFields>
  <rowItems count="3">
    <i>
      <x/>
    </i>
    <i>
      <x v="1"/>
    </i>
    <i t="grand">
      <x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34FD-FCEF-D646-A2DA-72CC93BF22F7}">
  <dimension ref="A3:E15"/>
  <sheetViews>
    <sheetView workbookViewId="0">
      <selection activeCell="N16" sqref="N16"/>
    </sheetView>
  </sheetViews>
  <sheetFormatPr baseColWidth="10" defaultRowHeight="15" x14ac:dyDescent="0.2"/>
  <cols>
    <col min="1" max="1" width="12.1640625" bestFit="1" customWidth="1"/>
    <col min="2" max="2" width="14.83203125" bestFit="1" customWidth="1"/>
    <col min="3" max="3" width="8.33203125" bestFit="1" customWidth="1"/>
    <col min="4" max="5" width="6.1640625" bestFit="1" customWidth="1"/>
  </cols>
  <sheetData>
    <row r="3" spans="1:5" x14ac:dyDescent="0.2">
      <c r="A3" s="10" t="s">
        <v>92</v>
      </c>
      <c r="B3" s="10" t="s">
        <v>91</v>
      </c>
    </row>
    <row r="4" spans="1:5" x14ac:dyDescent="0.2">
      <c r="A4" s="10" t="s">
        <v>87</v>
      </c>
      <c r="B4" t="s">
        <v>88</v>
      </c>
      <c r="C4" t="s">
        <v>89</v>
      </c>
    </row>
    <row r="5" spans="1:5" x14ac:dyDescent="0.2">
      <c r="A5" s="11" t="s">
        <v>68</v>
      </c>
      <c r="B5">
        <v>23527</v>
      </c>
      <c r="C5">
        <v>21777</v>
      </c>
    </row>
    <row r="6" spans="1:5" x14ac:dyDescent="0.2">
      <c r="A6" s="11" t="s">
        <v>67</v>
      </c>
      <c r="B6">
        <v>21927</v>
      </c>
      <c r="C6">
        <v>40374</v>
      </c>
    </row>
    <row r="7" spans="1:5" x14ac:dyDescent="0.2">
      <c r="A7" s="11" t="s">
        <v>90</v>
      </c>
      <c r="B7">
        <v>45454</v>
      </c>
      <c r="C7">
        <v>62151</v>
      </c>
    </row>
    <row r="11" spans="1:5" x14ac:dyDescent="0.2">
      <c r="A11" s="10" t="s">
        <v>92</v>
      </c>
      <c r="B11" s="10" t="s">
        <v>91</v>
      </c>
    </row>
    <row r="12" spans="1:5" x14ac:dyDescent="0.2">
      <c r="A12" s="10" t="s">
        <v>87</v>
      </c>
      <c r="B12" t="s">
        <v>14</v>
      </c>
      <c r="C12" t="s">
        <v>33</v>
      </c>
      <c r="D12" t="s">
        <v>37</v>
      </c>
      <c r="E12" t="s">
        <v>27</v>
      </c>
    </row>
    <row r="13" spans="1:5" x14ac:dyDescent="0.2">
      <c r="A13" s="11" t="s">
        <v>68</v>
      </c>
      <c r="B13">
        <v>10224</v>
      </c>
      <c r="C13">
        <v>6153</v>
      </c>
      <c r="D13">
        <v>17374</v>
      </c>
      <c r="E13">
        <v>11553</v>
      </c>
    </row>
    <row r="14" spans="1:5" x14ac:dyDescent="0.2">
      <c r="A14" s="11" t="s">
        <v>67</v>
      </c>
      <c r="B14">
        <v>22552</v>
      </c>
      <c r="C14">
        <v>13651</v>
      </c>
      <c r="D14">
        <v>8276</v>
      </c>
      <c r="E14">
        <v>17822</v>
      </c>
    </row>
    <row r="15" spans="1:5" x14ac:dyDescent="0.2">
      <c r="A15" s="11" t="s">
        <v>90</v>
      </c>
      <c r="B15">
        <v>32776</v>
      </c>
      <c r="C15">
        <v>19804</v>
      </c>
      <c r="D15">
        <v>25650</v>
      </c>
      <c r="E15">
        <v>29375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7"/>
  <sheetViews>
    <sheetView tabSelected="1" topLeftCell="C1" workbookViewId="0">
      <selection activeCell="Q3" sqref="Q3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66</v>
      </c>
    </row>
    <row r="2" spans="1:21" x14ac:dyDescent="0.2">
      <c r="A2" s="2">
        <v>40560</v>
      </c>
      <c r="B2" s="3" t="s">
        <v>17</v>
      </c>
      <c r="C2" s="3" t="s">
        <v>33</v>
      </c>
      <c r="D2" s="4">
        <v>1647</v>
      </c>
      <c r="E2" s="3" t="str">
        <f>IF(OR(C2="East",C2="West"),"Indian","Foreigner")</f>
        <v>Foreigner</v>
      </c>
      <c r="F2" s="3" t="s">
        <v>25</v>
      </c>
      <c r="G2" s="3" t="s">
        <v>39</v>
      </c>
      <c r="H2" s="3">
        <v>61</v>
      </c>
      <c r="I2" s="4">
        <v>1647</v>
      </c>
      <c r="J2" s="4">
        <v>884.5</v>
      </c>
      <c r="K2" s="3">
        <v>89</v>
      </c>
      <c r="L2" s="3">
        <v>72</v>
      </c>
      <c r="M2" s="3">
        <v>73</v>
      </c>
      <c r="N2" s="3">
        <v>81</v>
      </c>
      <c r="O2" s="3">
        <v>315</v>
      </c>
      <c r="P2" s="3" t="s">
        <v>67</v>
      </c>
      <c r="S2" t="s">
        <v>74</v>
      </c>
    </row>
    <row r="3" spans="1:21" x14ac:dyDescent="0.2">
      <c r="A3" s="2">
        <v>40563</v>
      </c>
      <c r="B3" s="3" t="s">
        <v>13</v>
      </c>
      <c r="C3" s="3" t="s">
        <v>14</v>
      </c>
      <c r="D3" s="4">
        <v>1357</v>
      </c>
      <c r="E3" s="3" t="str">
        <f>IF(OR(C3="East",C3="West"),"Indian","Foreigner")</f>
        <v>Indian</v>
      </c>
      <c r="F3" s="3" t="s">
        <v>25</v>
      </c>
      <c r="G3" s="3" t="s">
        <v>40</v>
      </c>
      <c r="H3" s="3">
        <v>59</v>
      </c>
      <c r="I3" s="4">
        <v>1357</v>
      </c>
      <c r="J3" s="4">
        <v>649</v>
      </c>
      <c r="K3" s="3">
        <v>98</v>
      </c>
      <c r="L3" s="3">
        <v>60</v>
      </c>
      <c r="M3" s="3">
        <v>76</v>
      </c>
      <c r="N3" s="3">
        <v>88</v>
      </c>
      <c r="O3" s="3">
        <v>322</v>
      </c>
      <c r="P3" s="3" t="s">
        <v>67</v>
      </c>
      <c r="Q3" t="e" cm="1">
        <f t="array" ref="Q3">IF(O2&lt;250,"D",IF(AND(O2&gt;=250,O2&lt;300),"C",IF(AND(O2&gt;=300,O2&lt;350),B,A)))</f>
        <v>#NAME?</v>
      </c>
    </row>
    <row r="4" spans="1:21" x14ac:dyDescent="0.2">
      <c r="A4" s="2">
        <v>40593</v>
      </c>
      <c r="B4" s="3" t="s">
        <v>13</v>
      </c>
      <c r="C4" s="3" t="s">
        <v>14</v>
      </c>
      <c r="D4" s="4">
        <v>1357</v>
      </c>
      <c r="E4" s="3" t="str">
        <f>IF(OR(C4="East",C4="West"),"Indian","Foreigner")</f>
        <v>Indian</v>
      </c>
      <c r="F4" s="3" t="s">
        <v>25</v>
      </c>
      <c r="G4" s="3" t="s">
        <v>40</v>
      </c>
      <c r="H4" s="3">
        <v>59</v>
      </c>
      <c r="I4" s="4">
        <v>1357</v>
      </c>
      <c r="J4" s="4">
        <v>649</v>
      </c>
      <c r="K4" s="3">
        <v>78</v>
      </c>
      <c r="L4" s="3">
        <v>80</v>
      </c>
      <c r="M4" s="3">
        <v>87</v>
      </c>
      <c r="N4" s="3">
        <v>99</v>
      </c>
      <c r="O4" s="3">
        <v>344</v>
      </c>
      <c r="P4" s="3" t="s">
        <v>67</v>
      </c>
    </row>
    <row r="5" spans="1:21" x14ac:dyDescent="0.2">
      <c r="A5" s="2">
        <v>40546</v>
      </c>
      <c r="B5" s="3" t="s">
        <v>13</v>
      </c>
      <c r="C5" s="3" t="s">
        <v>33</v>
      </c>
      <c r="D5" s="4">
        <v>460</v>
      </c>
      <c r="E5" s="3" t="str">
        <f>IF(OR(C5="East",C5="West"),"Indian","Foreigner")</f>
        <v>Foreigner</v>
      </c>
      <c r="F5" s="3" t="s">
        <v>25</v>
      </c>
      <c r="G5" s="3" t="s">
        <v>41</v>
      </c>
      <c r="H5" s="3">
        <v>20</v>
      </c>
      <c r="I5" s="4">
        <v>460</v>
      </c>
      <c r="J5" s="4">
        <v>220</v>
      </c>
      <c r="K5" s="3">
        <v>63</v>
      </c>
      <c r="L5" s="3">
        <v>63</v>
      </c>
      <c r="M5" s="3">
        <v>93</v>
      </c>
      <c r="N5" s="3">
        <v>96</v>
      </c>
      <c r="O5" s="3">
        <v>315</v>
      </c>
      <c r="P5" s="3" t="s">
        <v>68</v>
      </c>
    </row>
    <row r="6" spans="1:21" x14ac:dyDescent="0.2">
      <c r="A6" s="2">
        <v>40591</v>
      </c>
      <c r="B6" s="3" t="s">
        <v>13</v>
      </c>
      <c r="C6" s="3" t="s">
        <v>33</v>
      </c>
      <c r="D6" s="4">
        <v>460</v>
      </c>
      <c r="E6" s="3" t="str">
        <f>IF(OR(C6="East",C6="West"),"Indian","Foreigner")</f>
        <v>Foreigner</v>
      </c>
      <c r="F6" s="3" t="s">
        <v>25</v>
      </c>
      <c r="G6" s="3" t="s">
        <v>41</v>
      </c>
      <c r="H6" s="3">
        <v>20</v>
      </c>
      <c r="I6" s="4">
        <v>460</v>
      </c>
      <c r="J6" s="4">
        <v>220</v>
      </c>
      <c r="K6" s="3">
        <v>79</v>
      </c>
      <c r="L6" s="3">
        <v>87</v>
      </c>
      <c r="M6" s="3">
        <v>92</v>
      </c>
      <c r="N6" s="3">
        <v>90</v>
      </c>
      <c r="O6" s="3">
        <v>348</v>
      </c>
      <c r="P6" s="3" t="s">
        <v>67</v>
      </c>
    </row>
    <row r="7" spans="1:21" x14ac:dyDescent="0.2">
      <c r="A7" s="2">
        <v>40564</v>
      </c>
      <c r="B7" s="3" t="s">
        <v>17</v>
      </c>
      <c r="C7" s="3" t="s">
        <v>14</v>
      </c>
      <c r="D7" s="4">
        <v>1566</v>
      </c>
      <c r="E7" s="3" t="str">
        <f>IF(OR(C7="East",C7="West"),"Indian","Foreigner")</f>
        <v>Indian</v>
      </c>
      <c r="F7" s="3" t="s">
        <v>25</v>
      </c>
      <c r="G7" s="3" t="s">
        <v>41</v>
      </c>
      <c r="H7" s="3">
        <v>58</v>
      </c>
      <c r="I7" s="4">
        <v>1566</v>
      </c>
      <c r="J7" s="4">
        <v>841</v>
      </c>
      <c r="K7" s="3">
        <v>70</v>
      </c>
      <c r="L7" s="3">
        <v>85</v>
      </c>
      <c r="M7" s="3">
        <v>96</v>
      </c>
      <c r="N7" s="3">
        <v>85</v>
      </c>
      <c r="O7" s="3">
        <v>336</v>
      </c>
      <c r="P7" s="3" t="s">
        <v>68</v>
      </c>
    </row>
    <row r="8" spans="1:21" x14ac:dyDescent="0.2">
      <c r="A8" s="2">
        <v>40571</v>
      </c>
      <c r="B8" s="3" t="s">
        <v>30</v>
      </c>
      <c r="C8" s="3" t="s">
        <v>27</v>
      </c>
      <c r="D8" s="4">
        <v>1302</v>
      </c>
      <c r="E8" s="3" t="str">
        <f>IF(OR(C8="East",C8="West"),"Indian","Foreigner")</f>
        <v>Indian</v>
      </c>
      <c r="F8" s="3" t="s">
        <v>25</v>
      </c>
      <c r="G8" s="3" t="s">
        <v>41</v>
      </c>
      <c r="H8" s="3">
        <v>62</v>
      </c>
      <c r="I8" s="4">
        <v>1302</v>
      </c>
      <c r="J8" s="4">
        <v>573.5</v>
      </c>
      <c r="K8" s="3">
        <v>71</v>
      </c>
      <c r="L8" s="3">
        <v>75</v>
      </c>
      <c r="M8" s="3">
        <v>87</v>
      </c>
      <c r="N8" s="3">
        <v>69</v>
      </c>
      <c r="O8" s="3">
        <v>302</v>
      </c>
      <c r="P8" s="3" t="s">
        <v>67</v>
      </c>
    </row>
    <row r="9" spans="1:21" x14ac:dyDescent="0.2">
      <c r="A9" s="2">
        <v>40551</v>
      </c>
      <c r="B9" s="3" t="s">
        <v>17</v>
      </c>
      <c r="C9" s="3" t="s">
        <v>27</v>
      </c>
      <c r="D9" s="4">
        <v>432</v>
      </c>
      <c r="E9" s="3" t="str">
        <f>IF(OR(C9="East",C9="West"),"Indian","Foreigner")</f>
        <v>Indian</v>
      </c>
      <c r="F9" s="3" t="s">
        <v>25</v>
      </c>
      <c r="G9" s="3" t="s">
        <v>44</v>
      </c>
      <c r="H9" s="3">
        <v>16</v>
      </c>
      <c r="I9" s="4">
        <v>432</v>
      </c>
      <c r="J9" s="4">
        <v>232</v>
      </c>
      <c r="K9" s="3">
        <v>80</v>
      </c>
      <c r="L9" s="3">
        <v>84</v>
      </c>
      <c r="M9" s="3">
        <v>100</v>
      </c>
      <c r="N9" s="3">
        <v>88</v>
      </c>
      <c r="O9" s="3">
        <v>352</v>
      </c>
      <c r="P9" s="3" t="s">
        <v>68</v>
      </c>
      <c r="U9" t="str" cm="1">
        <f t="array" ref="U9:U47">_xlfn.UNIQUE(G:G)</f>
        <v>Customer</v>
      </c>
    </row>
    <row r="10" spans="1:21" x14ac:dyDescent="0.2">
      <c r="A10" s="2">
        <v>40572</v>
      </c>
      <c r="B10" s="3" t="s">
        <v>24</v>
      </c>
      <c r="C10" s="3" t="s">
        <v>14</v>
      </c>
      <c r="D10" s="4">
        <v>1100</v>
      </c>
      <c r="E10" s="3" t="str">
        <f>IF(OR(C10="East",C10="West"),"Indian","Foreigner")</f>
        <v>Indian</v>
      </c>
      <c r="F10" s="3" t="s">
        <v>25</v>
      </c>
      <c r="G10" s="3" t="s">
        <v>26</v>
      </c>
      <c r="H10" s="3">
        <v>50</v>
      </c>
      <c r="I10" s="4">
        <v>1100</v>
      </c>
      <c r="J10" s="4">
        <v>500</v>
      </c>
      <c r="K10" s="3">
        <v>81</v>
      </c>
      <c r="L10" s="3">
        <v>68</v>
      </c>
      <c r="M10" s="3">
        <v>63</v>
      </c>
      <c r="N10" s="3">
        <v>82</v>
      </c>
      <c r="O10" s="3">
        <v>294</v>
      </c>
      <c r="P10" s="3" t="s">
        <v>68</v>
      </c>
      <c r="U10" t="str">
        <v>EPP</v>
      </c>
    </row>
    <row r="11" spans="1:21" x14ac:dyDescent="0.2">
      <c r="A11" s="2">
        <v>40569</v>
      </c>
      <c r="B11" s="3" t="s">
        <v>24</v>
      </c>
      <c r="C11" s="3" t="s">
        <v>14</v>
      </c>
      <c r="D11" s="4">
        <v>374</v>
      </c>
      <c r="E11" s="3" t="str">
        <f>IF(OR(C11="East",C11="West"),"Indian","Foreigner")</f>
        <v>Indian</v>
      </c>
      <c r="F11" s="3" t="s">
        <v>25</v>
      </c>
      <c r="G11" s="3" t="s">
        <v>49</v>
      </c>
      <c r="H11" s="3">
        <v>17</v>
      </c>
      <c r="I11" s="4">
        <v>374</v>
      </c>
      <c r="J11" s="4">
        <v>170</v>
      </c>
      <c r="K11" s="3">
        <v>82</v>
      </c>
      <c r="L11" s="3">
        <v>71</v>
      </c>
      <c r="M11" s="3">
        <v>89</v>
      </c>
      <c r="N11" s="3">
        <v>69</v>
      </c>
      <c r="O11" s="3">
        <v>311</v>
      </c>
      <c r="P11" s="3" t="s">
        <v>67</v>
      </c>
      <c r="U11" t="str">
        <v>ET</v>
      </c>
    </row>
    <row r="12" spans="1:21" x14ac:dyDescent="0.2">
      <c r="A12" s="2">
        <v>40560</v>
      </c>
      <c r="B12" s="3" t="s">
        <v>17</v>
      </c>
      <c r="C12" s="3" t="s">
        <v>27</v>
      </c>
      <c r="D12" s="4">
        <v>270</v>
      </c>
      <c r="E12" s="3" t="str">
        <f>IF(OR(C12="East",C12="West"),"Indian","Foreigner")</f>
        <v>Indian</v>
      </c>
      <c r="F12" s="3" t="s">
        <v>25</v>
      </c>
      <c r="G12" s="3" t="s">
        <v>53</v>
      </c>
      <c r="H12" s="3">
        <v>10</v>
      </c>
      <c r="I12" s="4">
        <v>270</v>
      </c>
      <c r="J12" s="4">
        <v>145</v>
      </c>
      <c r="K12" s="3">
        <v>84</v>
      </c>
      <c r="L12" s="3">
        <v>79</v>
      </c>
      <c r="M12" s="3">
        <v>76</v>
      </c>
      <c r="N12" s="3">
        <v>86</v>
      </c>
      <c r="O12" s="3">
        <v>325</v>
      </c>
      <c r="P12" s="3" t="s">
        <v>68</v>
      </c>
      <c r="U12" t="str">
        <v>FM</v>
      </c>
    </row>
    <row r="13" spans="1:21" x14ac:dyDescent="0.2">
      <c r="A13" s="2">
        <v>40605</v>
      </c>
      <c r="B13" s="3" t="s">
        <v>17</v>
      </c>
      <c r="C13" s="3" t="s">
        <v>27</v>
      </c>
      <c r="D13" s="4">
        <v>270</v>
      </c>
      <c r="E13" s="3" t="str">
        <f>IF(OR(C13="East",C13="West"),"Indian","Foreigner")</f>
        <v>Indian</v>
      </c>
      <c r="F13" s="3" t="s">
        <v>25</v>
      </c>
      <c r="G13" s="3" t="s">
        <v>53</v>
      </c>
      <c r="H13" s="3">
        <v>10</v>
      </c>
      <c r="I13" s="4">
        <v>270</v>
      </c>
      <c r="J13" s="4">
        <v>145</v>
      </c>
      <c r="K13" s="3">
        <v>78</v>
      </c>
      <c r="L13" s="3">
        <v>72</v>
      </c>
      <c r="M13" s="3">
        <v>95</v>
      </c>
      <c r="N13" s="3">
        <v>80</v>
      </c>
      <c r="O13" s="3">
        <v>325</v>
      </c>
      <c r="P13" s="3" t="s">
        <v>68</v>
      </c>
      <c r="U13" t="str">
        <v>HII</v>
      </c>
    </row>
    <row r="14" spans="1:21" x14ac:dyDescent="0.2">
      <c r="A14" s="2">
        <v>40561</v>
      </c>
      <c r="B14" s="3" t="s">
        <v>20</v>
      </c>
      <c r="C14" s="3" t="s">
        <v>33</v>
      </c>
      <c r="D14" s="4">
        <v>1178</v>
      </c>
      <c r="E14" s="3" t="str">
        <f>IF(OR(C14="East",C14="West"),"Indian","Foreigner")</f>
        <v>Foreigner</v>
      </c>
      <c r="F14" s="3" t="s">
        <v>25</v>
      </c>
      <c r="G14" s="3" t="s">
        <v>53</v>
      </c>
      <c r="H14" s="3">
        <v>62</v>
      </c>
      <c r="I14" s="4">
        <v>1178</v>
      </c>
      <c r="J14" s="4">
        <v>496</v>
      </c>
      <c r="K14" s="3">
        <v>75</v>
      </c>
      <c r="L14" s="3">
        <v>99</v>
      </c>
      <c r="M14" s="3">
        <v>95</v>
      </c>
      <c r="N14" s="3">
        <v>96</v>
      </c>
      <c r="O14" s="3">
        <v>365</v>
      </c>
      <c r="P14" s="3" t="s">
        <v>67</v>
      </c>
      <c r="U14" t="str">
        <v>Kavitha</v>
      </c>
    </row>
    <row r="15" spans="1:21" x14ac:dyDescent="0.2">
      <c r="A15" s="2">
        <v>40606</v>
      </c>
      <c r="B15" s="3" t="s">
        <v>20</v>
      </c>
      <c r="C15" s="3" t="s">
        <v>33</v>
      </c>
      <c r="D15" s="4">
        <v>1178</v>
      </c>
      <c r="E15" s="3" t="str">
        <f>IF(OR(C15="East",C15="West"),"Indian","Foreigner")</f>
        <v>Foreigner</v>
      </c>
      <c r="F15" s="3" t="s">
        <v>25</v>
      </c>
      <c r="G15" s="3" t="s">
        <v>53</v>
      </c>
      <c r="H15" s="3">
        <v>62</v>
      </c>
      <c r="I15" s="4">
        <v>1178</v>
      </c>
      <c r="J15" s="4">
        <v>496</v>
      </c>
      <c r="K15" s="3">
        <v>87</v>
      </c>
      <c r="L15" s="3">
        <v>81</v>
      </c>
      <c r="M15" s="3">
        <v>77</v>
      </c>
      <c r="N15" s="3">
        <v>86</v>
      </c>
      <c r="O15" s="3">
        <v>331</v>
      </c>
      <c r="P15" s="3" t="s">
        <v>67</v>
      </c>
      <c r="U15" t="str">
        <v>KPSA</v>
      </c>
    </row>
    <row r="16" spans="1:21" x14ac:dyDescent="0.2">
      <c r="A16" s="2">
        <v>40566</v>
      </c>
      <c r="B16" s="3" t="s">
        <v>20</v>
      </c>
      <c r="C16" s="3" t="s">
        <v>37</v>
      </c>
      <c r="D16" s="4">
        <v>931</v>
      </c>
      <c r="E16" s="3" t="str">
        <f>IF(OR(C16="East",C16="West"),"Indian","Foreigner")</f>
        <v>Foreigner</v>
      </c>
      <c r="F16" s="3" t="s">
        <v>25</v>
      </c>
      <c r="G16" s="3" t="s">
        <v>58</v>
      </c>
      <c r="H16" s="3">
        <v>49</v>
      </c>
      <c r="I16" s="4">
        <v>931</v>
      </c>
      <c r="J16" s="4">
        <v>392</v>
      </c>
      <c r="K16" s="3">
        <v>98</v>
      </c>
      <c r="L16" s="3">
        <v>61</v>
      </c>
      <c r="M16" s="3">
        <v>81</v>
      </c>
      <c r="N16" s="3">
        <v>61</v>
      </c>
      <c r="O16" s="3">
        <v>301</v>
      </c>
      <c r="P16" s="3" t="s">
        <v>68</v>
      </c>
      <c r="U16" t="str">
        <v>PCC</v>
      </c>
    </row>
    <row r="17" spans="1:21" x14ac:dyDescent="0.2">
      <c r="A17" s="2">
        <v>40553</v>
      </c>
      <c r="B17" s="3" t="s">
        <v>20</v>
      </c>
      <c r="C17" s="3" t="s">
        <v>37</v>
      </c>
      <c r="D17" s="4">
        <v>570</v>
      </c>
      <c r="E17" s="3" t="str">
        <f>IF(OR(C17="East",C17="West"),"Indian","Foreigner")</f>
        <v>Foreigner</v>
      </c>
      <c r="F17" s="3" t="s">
        <v>25</v>
      </c>
      <c r="G17" s="3" t="s">
        <v>59</v>
      </c>
      <c r="H17" s="3">
        <v>30</v>
      </c>
      <c r="I17" s="4">
        <v>570</v>
      </c>
      <c r="J17" s="4">
        <v>240</v>
      </c>
      <c r="K17" s="3">
        <v>76</v>
      </c>
      <c r="L17" s="3">
        <v>85</v>
      </c>
      <c r="M17" s="3">
        <v>69</v>
      </c>
      <c r="N17" s="3">
        <v>87</v>
      </c>
      <c r="O17" s="3">
        <v>317</v>
      </c>
      <c r="P17" s="3" t="s">
        <v>67</v>
      </c>
      <c r="U17" t="str">
        <v>T</v>
      </c>
    </row>
    <row r="18" spans="1:21" x14ac:dyDescent="0.2">
      <c r="A18" s="2">
        <v>40552</v>
      </c>
      <c r="B18" s="3" t="s">
        <v>24</v>
      </c>
      <c r="C18" s="3" t="s">
        <v>37</v>
      </c>
      <c r="D18" s="4">
        <v>572</v>
      </c>
      <c r="E18" s="3" t="str">
        <f>IF(OR(C18="East",C18="West"),"Indian","Foreigner")</f>
        <v>Foreigner</v>
      </c>
      <c r="F18" s="3" t="s">
        <v>25</v>
      </c>
      <c r="G18" s="3" t="s">
        <v>61</v>
      </c>
      <c r="H18" s="3">
        <v>26</v>
      </c>
      <c r="I18" s="4">
        <v>572</v>
      </c>
      <c r="J18" s="4">
        <v>260</v>
      </c>
      <c r="K18" s="3">
        <v>72</v>
      </c>
      <c r="L18" s="3">
        <v>66</v>
      </c>
      <c r="M18" s="3">
        <v>66</v>
      </c>
      <c r="N18" s="3">
        <v>67</v>
      </c>
      <c r="O18" s="3">
        <v>271</v>
      </c>
      <c r="P18" s="3" t="s">
        <v>67</v>
      </c>
      <c r="U18" t="str">
        <v>TRU</v>
      </c>
    </row>
    <row r="19" spans="1:21" x14ac:dyDescent="0.2">
      <c r="A19" s="2">
        <v>40555</v>
      </c>
      <c r="B19" s="3" t="s">
        <v>24</v>
      </c>
      <c r="C19" s="3" t="s">
        <v>37</v>
      </c>
      <c r="D19" s="4">
        <v>154</v>
      </c>
      <c r="E19" s="3" t="str">
        <f>IF(OR(C19="East",C19="West"),"Indian","Foreigner")</f>
        <v>Foreigner</v>
      </c>
      <c r="F19" s="3" t="s">
        <v>25</v>
      </c>
      <c r="G19" s="3" t="s">
        <v>62</v>
      </c>
      <c r="H19" s="3">
        <v>7</v>
      </c>
      <c r="I19" s="4">
        <v>154</v>
      </c>
      <c r="J19" s="4">
        <v>70</v>
      </c>
      <c r="K19" s="3">
        <v>64</v>
      </c>
      <c r="L19" s="3">
        <v>86</v>
      </c>
      <c r="M19" s="3">
        <v>98</v>
      </c>
      <c r="N19" s="3">
        <v>78</v>
      </c>
      <c r="O19" s="3">
        <v>326</v>
      </c>
      <c r="P19" s="3" t="s">
        <v>68</v>
      </c>
      <c r="U19" t="str">
        <v>WSD</v>
      </c>
    </row>
    <row r="20" spans="1:21" x14ac:dyDescent="0.2">
      <c r="A20" s="2">
        <v>40558</v>
      </c>
      <c r="B20" s="3" t="s">
        <v>20</v>
      </c>
      <c r="C20" s="3" t="s">
        <v>33</v>
      </c>
      <c r="D20" s="4">
        <v>209</v>
      </c>
      <c r="E20" s="3" t="str">
        <f>IF(OR(C20="East",C20="West"),"Indian","Foreigner")</f>
        <v>Foreigner</v>
      </c>
      <c r="F20" s="3" t="s">
        <v>25</v>
      </c>
      <c r="G20" s="3" t="s">
        <v>63</v>
      </c>
      <c r="H20" s="3">
        <v>11</v>
      </c>
      <c r="I20" s="4">
        <v>209</v>
      </c>
      <c r="J20" s="4">
        <v>88</v>
      </c>
      <c r="K20" s="3">
        <v>62</v>
      </c>
      <c r="L20" s="3">
        <v>95</v>
      </c>
      <c r="M20" s="3">
        <v>76</v>
      </c>
      <c r="N20" s="3">
        <v>71</v>
      </c>
      <c r="O20" s="3">
        <v>304</v>
      </c>
      <c r="P20" s="3" t="s">
        <v>67</v>
      </c>
      <c r="U20" t="str">
        <v>WT</v>
      </c>
    </row>
    <row r="21" spans="1:21" x14ac:dyDescent="0.2">
      <c r="A21" s="2">
        <v>40588</v>
      </c>
      <c r="B21" s="3" t="s">
        <v>20</v>
      </c>
      <c r="C21" s="3" t="s">
        <v>33</v>
      </c>
      <c r="D21" s="4">
        <v>209</v>
      </c>
      <c r="E21" s="3" t="str">
        <f>IF(OR(C21="East",C21="West"),"Indian","Foreigner")</f>
        <v>Foreigner</v>
      </c>
      <c r="F21" s="3" t="s">
        <v>25</v>
      </c>
      <c r="G21" s="3" t="s">
        <v>63</v>
      </c>
      <c r="H21" s="3">
        <v>11</v>
      </c>
      <c r="I21" s="4">
        <v>209</v>
      </c>
      <c r="J21" s="4">
        <v>88</v>
      </c>
      <c r="K21" s="3">
        <v>67</v>
      </c>
      <c r="L21" s="3">
        <v>93</v>
      </c>
      <c r="M21" s="3">
        <v>79</v>
      </c>
      <c r="N21" s="3">
        <v>71</v>
      </c>
      <c r="O21" s="3">
        <v>310</v>
      </c>
      <c r="P21" s="3" t="s">
        <v>68</v>
      </c>
      <c r="U21" t="str">
        <v>YTR</v>
      </c>
    </row>
    <row r="22" spans="1:21" x14ac:dyDescent="0.2">
      <c r="A22" s="2">
        <v>40567</v>
      </c>
      <c r="B22" s="3" t="s">
        <v>13</v>
      </c>
      <c r="C22" s="3" t="s">
        <v>33</v>
      </c>
      <c r="D22" s="4">
        <v>299</v>
      </c>
      <c r="E22" s="3" t="str">
        <f>IF(OR(C22="East",C22="West"),"Indian","Foreigner")</f>
        <v>Foreigner</v>
      </c>
      <c r="F22" s="3" t="s">
        <v>21</v>
      </c>
      <c r="G22" s="3" t="s">
        <v>34</v>
      </c>
      <c r="H22" s="3">
        <v>13</v>
      </c>
      <c r="I22" s="4">
        <v>299</v>
      </c>
      <c r="J22" s="4">
        <v>143</v>
      </c>
      <c r="K22" s="3">
        <v>67</v>
      </c>
      <c r="L22" s="3">
        <v>60</v>
      </c>
      <c r="M22" s="3">
        <v>69</v>
      </c>
      <c r="N22" s="3">
        <v>68</v>
      </c>
      <c r="O22" s="3">
        <v>264</v>
      </c>
      <c r="P22" s="3" t="s">
        <v>68</v>
      </c>
      <c r="U22" t="str">
        <v>BBT</v>
      </c>
    </row>
    <row r="23" spans="1:21" x14ac:dyDescent="0.2">
      <c r="A23" s="2">
        <v>40612</v>
      </c>
      <c r="B23" s="3" t="s">
        <v>13</v>
      </c>
      <c r="C23" s="3" t="s">
        <v>33</v>
      </c>
      <c r="D23" s="4">
        <v>299</v>
      </c>
      <c r="E23" s="3" t="str">
        <f>IF(OR(C23="East",C23="West"),"Indian","Foreigner")</f>
        <v>Foreigner</v>
      </c>
      <c r="F23" s="3" t="s">
        <v>21</v>
      </c>
      <c r="G23" s="3" t="s">
        <v>34</v>
      </c>
      <c r="H23" s="3">
        <v>13</v>
      </c>
      <c r="I23" s="4">
        <v>299</v>
      </c>
      <c r="J23" s="4">
        <v>143</v>
      </c>
      <c r="K23" s="3">
        <v>100</v>
      </c>
      <c r="L23" s="3">
        <v>68</v>
      </c>
      <c r="M23" s="3">
        <v>74</v>
      </c>
      <c r="N23" s="3">
        <v>100</v>
      </c>
      <c r="O23" s="3">
        <v>342</v>
      </c>
      <c r="P23" s="3" t="s">
        <v>67</v>
      </c>
      <c r="U23" t="str">
        <v>DFGH</v>
      </c>
    </row>
    <row r="24" spans="1:21" x14ac:dyDescent="0.2">
      <c r="A24" s="2">
        <v>40561</v>
      </c>
      <c r="B24" s="3" t="s">
        <v>24</v>
      </c>
      <c r="C24" s="3" t="s">
        <v>14</v>
      </c>
      <c r="D24" s="4">
        <v>440</v>
      </c>
      <c r="E24" s="3" t="str">
        <f>IF(OR(C24="East",C24="West"),"Indian","Foreigner")</f>
        <v>Indian</v>
      </c>
      <c r="F24" s="3" t="s">
        <v>21</v>
      </c>
      <c r="G24" s="3" t="s">
        <v>36</v>
      </c>
      <c r="H24" s="3">
        <v>20</v>
      </c>
      <c r="I24" s="4">
        <v>440</v>
      </c>
      <c r="J24" s="4">
        <v>200</v>
      </c>
      <c r="K24" s="3">
        <v>93</v>
      </c>
      <c r="L24" s="3">
        <v>87</v>
      </c>
      <c r="M24" s="3">
        <v>78</v>
      </c>
      <c r="N24" s="3">
        <v>75</v>
      </c>
      <c r="O24" s="3">
        <v>333</v>
      </c>
      <c r="P24" s="3" t="s">
        <v>68</v>
      </c>
      <c r="U24" t="str">
        <v>HHH</v>
      </c>
    </row>
    <row r="25" spans="1:21" x14ac:dyDescent="0.2">
      <c r="A25" s="2">
        <v>40548</v>
      </c>
      <c r="B25" s="3" t="s">
        <v>20</v>
      </c>
      <c r="C25" s="3" t="s">
        <v>27</v>
      </c>
      <c r="D25" s="4">
        <v>228</v>
      </c>
      <c r="E25" s="3" t="str">
        <f>IF(OR(C25="East",C25="West"),"Indian","Foreigner")</f>
        <v>Indian</v>
      </c>
      <c r="F25" s="3" t="s">
        <v>21</v>
      </c>
      <c r="G25" s="3" t="s">
        <v>40</v>
      </c>
      <c r="H25" s="3">
        <v>12</v>
      </c>
      <c r="I25" s="4">
        <v>228</v>
      </c>
      <c r="J25" s="4">
        <v>96</v>
      </c>
      <c r="K25" s="3">
        <v>79</v>
      </c>
      <c r="L25" s="3">
        <v>75</v>
      </c>
      <c r="M25" s="3">
        <v>70</v>
      </c>
      <c r="N25" s="3">
        <v>65</v>
      </c>
      <c r="O25" s="3">
        <v>289</v>
      </c>
      <c r="P25" s="3" t="s">
        <v>68</v>
      </c>
      <c r="U25" t="str">
        <v>ITTW</v>
      </c>
    </row>
    <row r="26" spans="1:21" x14ac:dyDescent="0.2">
      <c r="A26" s="2">
        <v>40593</v>
      </c>
      <c r="B26" s="3" t="s">
        <v>20</v>
      </c>
      <c r="C26" s="3" t="s">
        <v>27</v>
      </c>
      <c r="D26" s="4">
        <v>228</v>
      </c>
      <c r="E26" s="3" t="str">
        <f>IF(OR(C26="East",C26="West"),"Indian","Foreigner")</f>
        <v>Indian</v>
      </c>
      <c r="F26" s="3" t="s">
        <v>21</v>
      </c>
      <c r="G26" s="3" t="s">
        <v>40</v>
      </c>
      <c r="H26" s="3">
        <v>12</v>
      </c>
      <c r="I26" s="4">
        <v>228</v>
      </c>
      <c r="J26" s="4">
        <v>96</v>
      </c>
      <c r="K26" s="3">
        <v>60</v>
      </c>
      <c r="L26" s="3">
        <v>63</v>
      </c>
      <c r="M26" s="3">
        <v>68</v>
      </c>
      <c r="N26" s="3">
        <v>94</v>
      </c>
      <c r="O26" s="3">
        <v>285</v>
      </c>
      <c r="P26" s="3" t="s">
        <v>68</v>
      </c>
      <c r="U26" t="str">
        <v>ITW</v>
      </c>
    </row>
    <row r="27" spans="1:21" x14ac:dyDescent="0.2">
      <c r="A27" s="2">
        <v>40565</v>
      </c>
      <c r="B27" s="3" t="s">
        <v>17</v>
      </c>
      <c r="C27" s="3" t="s">
        <v>37</v>
      </c>
      <c r="D27" s="4">
        <v>783</v>
      </c>
      <c r="E27" s="3" t="str">
        <f>IF(OR(C27="East",C27="West"),"Indian","Foreigner")</f>
        <v>Foreigner</v>
      </c>
      <c r="F27" s="3" t="s">
        <v>21</v>
      </c>
      <c r="G27" s="3" t="s">
        <v>41</v>
      </c>
      <c r="H27" s="3">
        <v>29</v>
      </c>
      <c r="I27" s="4">
        <v>783</v>
      </c>
      <c r="J27" s="4">
        <v>420.5</v>
      </c>
      <c r="K27" s="3">
        <v>82</v>
      </c>
      <c r="L27" s="3">
        <v>72</v>
      </c>
      <c r="M27" s="3">
        <v>99</v>
      </c>
      <c r="N27" s="3">
        <v>78</v>
      </c>
      <c r="O27" s="3">
        <v>331</v>
      </c>
      <c r="P27" s="3" t="s">
        <v>68</v>
      </c>
      <c r="U27" t="str">
        <v>JAQ</v>
      </c>
    </row>
    <row r="28" spans="1:21" x14ac:dyDescent="0.2">
      <c r="A28" s="2">
        <v>40550</v>
      </c>
      <c r="B28" s="3" t="s">
        <v>13</v>
      </c>
      <c r="C28" s="3" t="s">
        <v>33</v>
      </c>
      <c r="D28" s="4">
        <v>276</v>
      </c>
      <c r="E28" s="3" t="str">
        <f>IF(OR(C28="East",C28="West"),"Indian","Foreigner")</f>
        <v>Foreigner</v>
      </c>
      <c r="F28" s="3" t="s">
        <v>21</v>
      </c>
      <c r="G28" s="3" t="s">
        <v>43</v>
      </c>
      <c r="H28" s="3">
        <v>12</v>
      </c>
      <c r="I28" s="4">
        <v>276</v>
      </c>
      <c r="J28" s="4">
        <v>132</v>
      </c>
      <c r="K28" s="3">
        <v>73</v>
      </c>
      <c r="L28" s="3">
        <v>71</v>
      </c>
      <c r="M28" s="3">
        <v>90</v>
      </c>
      <c r="N28" s="3">
        <v>75</v>
      </c>
      <c r="O28" s="3">
        <v>309</v>
      </c>
      <c r="P28" s="3" t="s">
        <v>67</v>
      </c>
      <c r="U28" t="str">
        <v>MNGD</v>
      </c>
    </row>
    <row r="29" spans="1:21" x14ac:dyDescent="0.2">
      <c r="A29" s="2">
        <v>40580</v>
      </c>
      <c r="B29" s="3" t="s">
        <v>13</v>
      </c>
      <c r="C29" s="3" t="s">
        <v>33</v>
      </c>
      <c r="D29" s="4">
        <v>276</v>
      </c>
      <c r="E29" s="3" t="str">
        <f>IF(OR(C29="East",C29="West"),"Indian","Foreigner")</f>
        <v>Foreigner</v>
      </c>
      <c r="F29" s="3" t="s">
        <v>21</v>
      </c>
      <c r="G29" s="3" t="s">
        <v>43</v>
      </c>
      <c r="H29" s="3">
        <v>12</v>
      </c>
      <c r="I29" s="4">
        <v>276</v>
      </c>
      <c r="J29" s="4">
        <v>132</v>
      </c>
      <c r="K29" s="3">
        <v>83</v>
      </c>
      <c r="L29" s="3">
        <v>65</v>
      </c>
      <c r="M29" s="3">
        <v>93</v>
      </c>
      <c r="N29" s="3">
        <v>86</v>
      </c>
      <c r="O29" s="3">
        <v>327</v>
      </c>
      <c r="P29" s="3" t="s">
        <v>68</v>
      </c>
      <c r="U29" t="str">
        <v>PSA</v>
      </c>
    </row>
    <row r="30" spans="1:21" x14ac:dyDescent="0.2">
      <c r="A30" s="2">
        <v>40560</v>
      </c>
      <c r="B30" s="3" t="s">
        <v>20</v>
      </c>
      <c r="C30" s="3" t="s">
        <v>33</v>
      </c>
      <c r="D30" s="4">
        <v>1121</v>
      </c>
      <c r="E30" s="3" t="str">
        <f>IF(OR(C30="East",C30="West"),"Indian","Foreigner")</f>
        <v>Foreigner</v>
      </c>
      <c r="F30" s="3" t="s">
        <v>21</v>
      </c>
      <c r="G30" s="3" t="s">
        <v>43</v>
      </c>
      <c r="H30" s="3">
        <v>59</v>
      </c>
      <c r="I30" s="4">
        <v>1121</v>
      </c>
      <c r="J30" s="4">
        <v>472</v>
      </c>
      <c r="K30" s="3">
        <v>62</v>
      </c>
      <c r="L30" s="3">
        <v>65</v>
      </c>
      <c r="M30" s="3">
        <v>99</v>
      </c>
      <c r="N30" s="3">
        <v>65</v>
      </c>
      <c r="O30" s="3">
        <v>291</v>
      </c>
      <c r="P30" s="3" t="s">
        <v>67</v>
      </c>
      <c r="U30" t="str">
        <v>RAGHAV</v>
      </c>
    </row>
    <row r="31" spans="1:21" x14ac:dyDescent="0.2">
      <c r="A31" s="2">
        <v>40560</v>
      </c>
      <c r="B31" s="3" t="s">
        <v>17</v>
      </c>
      <c r="C31" s="3" t="s">
        <v>14</v>
      </c>
      <c r="D31" s="4">
        <v>1674</v>
      </c>
      <c r="E31" s="3" t="str">
        <f>IF(OR(C31="East",C31="West"),"Indian","Foreigner")</f>
        <v>Indian</v>
      </c>
      <c r="F31" s="3" t="s">
        <v>21</v>
      </c>
      <c r="G31" s="3" t="s">
        <v>44</v>
      </c>
      <c r="H31" s="3">
        <v>62</v>
      </c>
      <c r="I31" s="4">
        <v>1674</v>
      </c>
      <c r="J31" s="4">
        <v>899</v>
      </c>
      <c r="K31" s="3">
        <v>100</v>
      </c>
      <c r="L31" s="3">
        <v>76</v>
      </c>
      <c r="M31" s="3">
        <v>81</v>
      </c>
      <c r="N31" s="3">
        <v>78</v>
      </c>
      <c r="O31" s="3">
        <v>335</v>
      </c>
      <c r="P31" s="3" t="s">
        <v>67</v>
      </c>
      <c r="U31" t="str">
        <v>SEETHA</v>
      </c>
    </row>
    <row r="32" spans="1:21" x14ac:dyDescent="0.2">
      <c r="A32" s="2">
        <v>40590</v>
      </c>
      <c r="B32" s="3" t="s">
        <v>17</v>
      </c>
      <c r="C32" s="3" t="s">
        <v>14</v>
      </c>
      <c r="D32" s="4">
        <v>1674</v>
      </c>
      <c r="E32" s="3" t="str">
        <f>IF(OR(C32="East",C32="West"),"Indian","Foreigner")</f>
        <v>Indian</v>
      </c>
      <c r="F32" s="3" t="s">
        <v>21</v>
      </c>
      <c r="G32" s="3" t="s">
        <v>44</v>
      </c>
      <c r="H32" s="3">
        <v>62</v>
      </c>
      <c r="I32" s="4">
        <v>1674</v>
      </c>
      <c r="J32" s="4">
        <v>899</v>
      </c>
      <c r="K32" s="3">
        <v>60</v>
      </c>
      <c r="L32" s="3">
        <v>71</v>
      </c>
      <c r="M32" s="3">
        <v>83</v>
      </c>
      <c r="N32" s="3">
        <v>61</v>
      </c>
      <c r="O32" s="3">
        <v>275</v>
      </c>
      <c r="P32" s="3" t="s">
        <v>68</v>
      </c>
      <c r="U32" t="str">
        <v>AST</v>
      </c>
    </row>
    <row r="33" spans="1:21" x14ac:dyDescent="0.2">
      <c r="A33" s="2">
        <v>40548</v>
      </c>
      <c r="B33" s="3" t="s">
        <v>13</v>
      </c>
      <c r="C33" s="3" t="s">
        <v>27</v>
      </c>
      <c r="D33" s="4">
        <v>1380</v>
      </c>
      <c r="E33" s="3" t="str">
        <f>IF(OR(C33="East",C33="West"),"Indian","Foreigner")</f>
        <v>Indian</v>
      </c>
      <c r="F33" s="3" t="s">
        <v>21</v>
      </c>
      <c r="G33" s="3" t="s">
        <v>45</v>
      </c>
      <c r="H33" s="3">
        <v>60</v>
      </c>
      <c r="I33" s="4">
        <v>1380</v>
      </c>
      <c r="J33" s="4">
        <v>660</v>
      </c>
      <c r="K33" s="3">
        <v>62</v>
      </c>
      <c r="L33" s="3">
        <v>71</v>
      </c>
      <c r="M33" s="3">
        <v>72</v>
      </c>
      <c r="N33" s="3">
        <v>80</v>
      </c>
      <c r="O33" s="3">
        <v>285</v>
      </c>
      <c r="P33" s="3" t="s">
        <v>68</v>
      </c>
      <c r="U33" t="str">
        <v>DFR</v>
      </c>
    </row>
    <row r="34" spans="1:21" x14ac:dyDescent="0.2">
      <c r="A34" s="2">
        <v>40578</v>
      </c>
      <c r="B34" s="3" t="s">
        <v>13</v>
      </c>
      <c r="C34" s="3" t="s">
        <v>27</v>
      </c>
      <c r="D34" s="4">
        <v>1380</v>
      </c>
      <c r="E34" s="3" t="str">
        <f>IF(OR(C34="East",C34="West"),"Indian","Foreigner")</f>
        <v>Indian</v>
      </c>
      <c r="F34" s="3" t="s">
        <v>21</v>
      </c>
      <c r="G34" s="3" t="s">
        <v>45</v>
      </c>
      <c r="H34" s="3">
        <v>60</v>
      </c>
      <c r="I34" s="4">
        <v>1380</v>
      </c>
      <c r="J34" s="4">
        <v>660</v>
      </c>
      <c r="K34" s="3">
        <v>76</v>
      </c>
      <c r="L34" s="3">
        <v>86</v>
      </c>
      <c r="M34" s="3">
        <v>75</v>
      </c>
      <c r="N34" s="3">
        <v>75</v>
      </c>
      <c r="O34" s="3">
        <v>312</v>
      </c>
      <c r="P34" s="3" t="s">
        <v>67</v>
      </c>
      <c r="U34" t="str">
        <v>KBTB</v>
      </c>
    </row>
    <row r="35" spans="1:21" x14ac:dyDescent="0.2">
      <c r="A35" s="2">
        <v>40554</v>
      </c>
      <c r="B35" s="3" t="s">
        <v>17</v>
      </c>
      <c r="C35" s="3" t="s">
        <v>14</v>
      </c>
      <c r="D35" s="4">
        <v>378</v>
      </c>
      <c r="E35" s="3" t="str">
        <f>IF(OR(C35="East",C35="West"),"Indian","Foreigner")</f>
        <v>Indian</v>
      </c>
      <c r="F35" s="3" t="s">
        <v>21</v>
      </c>
      <c r="G35" s="3" t="s">
        <v>46</v>
      </c>
      <c r="H35" s="3">
        <v>14</v>
      </c>
      <c r="I35" s="4">
        <v>378</v>
      </c>
      <c r="J35" s="4">
        <v>203</v>
      </c>
      <c r="K35" s="3">
        <v>81</v>
      </c>
      <c r="L35" s="3">
        <v>83</v>
      </c>
      <c r="M35" s="3">
        <v>67</v>
      </c>
      <c r="N35" s="3">
        <v>70</v>
      </c>
      <c r="O35" s="3">
        <v>301</v>
      </c>
      <c r="P35" s="3" t="s">
        <v>68</v>
      </c>
      <c r="U35" t="str">
        <v>PLOT</v>
      </c>
    </row>
    <row r="36" spans="1:21" x14ac:dyDescent="0.2">
      <c r="A36" s="2">
        <v>40599</v>
      </c>
      <c r="B36" s="3" t="s">
        <v>17</v>
      </c>
      <c r="C36" s="3" t="s">
        <v>14</v>
      </c>
      <c r="D36" s="4">
        <v>378</v>
      </c>
      <c r="E36" s="3" t="str">
        <f>IF(OR(C36="East",C36="West"),"Indian","Foreigner")</f>
        <v>Indian</v>
      </c>
      <c r="F36" s="3" t="s">
        <v>21</v>
      </c>
      <c r="G36" s="3" t="s">
        <v>46</v>
      </c>
      <c r="H36" s="3">
        <v>14</v>
      </c>
      <c r="I36" s="4">
        <v>378</v>
      </c>
      <c r="J36" s="4">
        <v>203</v>
      </c>
      <c r="K36" s="3">
        <v>60</v>
      </c>
      <c r="L36" s="3">
        <v>89</v>
      </c>
      <c r="M36" s="3">
        <v>77</v>
      </c>
      <c r="N36" s="3">
        <v>100</v>
      </c>
      <c r="O36" s="3">
        <v>326</v>
      </c>
      <c r="P36" s="3" t="s">
        <v>68</v>
      </c>
      <c r="U36" t="str">
        <v>QT</v>
      </c>
    </row>
    <row r="37" spans="1:21" x14ac:dyDescent="0.2">
      <c r="A37" s="2">
        <v>40557</v>
      </c>
      <c r="B37" s="3" t="s">
        <v>13</v>
      </c>
      <c r="C37" s="3" t="s">
        <v>14</v>
      </c>
      <c r="D37" s="4">
        <v>782</v>
      </c>
      <c r="E37" s="3" t="str">
        <f>IF(OR(C37="East",C37="West"),"Indian","Foreigner")</f>
        <v>Indian</v>
      </c>
      <c r="F37" s="3" t="s">
        <v>21</v>
      </c>
      <c r="G37" s="3" t="s">
        <v>47</v>
      </c>
      <c r="H37" s="3">
        <v>34</v>
      </c>
      <c r="I37" s="4">
        <v>782</v>
      </c>
      <c r="J37" s="4">
        <v>374</v>
      </c>
      <c r="K37" s="3">
        <v>85</v>
      </c>
      <c r="L37" s="3">
        <v>74</v>
      </c>
      <c r="M37" s="3">
        <v>92</v>
      </c>
      <c r="N37" s="3">
        <v>95</v>
      </c>
      <c r="O37" s="3">
        <v>346</v>
      </c>
      <c r="P37" s="3" t="s">
        <v>67</v>
      </c>
      <c r="U37" t="str">
        <v>SFWK</v>
      </c>
    </row>
    <row r="38" spans="1:21" x14ac:dyDescent="0.2">
      <c r="A38" s="2">
        <v>40568</v>
      </c>
      <c r="B38" s="3" t="s">
        <v>20</v>
      </c>
      <c r="C38" s="3" t="s">
        <v>33</v>
      </c>
      <c r="D38" s="4">
        <v>399</v>
      </c>
      <c r="E38" s="3" t="str">
        <f>IF(OR(C38="East",C38="West"),"Indian","Foreigner")</f>
        <v>Foreigner</v>
      </c>
      <c r="F38" s="3" t="s">
        <v>21</v>
      </c>
      <c r="G38" s="3" t="s">
        <v>47</v>
      </c>
      <c r="H38" s="3">
        <v>21</v>
      </c>
      <c r="I38" s="4">
        <v>399</v>
      </c>
      <c r="J38" s="4">
        <v>168</v>
      </c>
      <c r="K38" s="3">
        <v>69</v>
      </c>
      <c r="L38" s="3">
        <v>64</v>
      </c>
      <c r="M38" s="3">
        <v>87</v>
      </c>
      <c r="N38" s="3">
        <v>88</v>
      </c>
      <c r="O38" s="3">
        <v>308</v>
      </c>
      <c r="P38" s="3" t="s">
        <v>67</v>
      </c>
      <c r="U38" t="str">
        <v>Anirudh</v>
      </c>
    </row>
    <row r="39" spans="1:21" x14ac:dyDescent="0.2">
      <c r="A39" s="2">
        <v>40571</v>
      </c>
      <c r="B39" s="3" t="s">
        <v>13</v>
      </c>
      <c r="C39" s="3" t="s">
        <v>37</v>
      </c>
      <c r="D39" s="4">
        <v>1058</v>
      </c>
      <c r="E39" s="3" t="str">
        <f>IF(OR(C39="East",C39="West"),"Indian","Foreigner")</f>
        <v>Foreigner</v>
      </c>
      <c r="F39" s="3" t="s">
        <v>21</v>
      </c>
      <c r="G39" s="3" t="s">
        <v>52</v>
      </c>
      <c r="H39" s="3">
        <v>46</v>
      </c>
      <c r="I39" s="4">
        <v>1058</v>
      </c>
      <c r="J39" s="4">
        <v>506</v>
      </c>
      <c r="K39" s="3">
        <v>91</v>
      </c>
      <c r="L39" s="3">
        <v>85</v>
      </c>
      <c r="M39" s="3">
        <v>75</v>
      </c>
      <c r="N39" s="3">
        <v>98</v>
      </c>
      <c r="O39" s="3">
        <v>349</v>
      </c>
      <c r="P39" s="3" t="s">
        <v>68</v>
      </c>
      <c r="U39" t="str">
        <v>FRED</v>
      </c>
    </row>
    <row r="40" spans="1:21" x14ac:dyDescent="0.2">
      <c r="A40" s="2">
        <v>40566</v>
      </c>
      <c r="B40" s="3" t="s">
        <v>17</v>
      </c>
      <c r="C40" s="3" t="s">
        <v>14</v>
      </c>
      <c r="D40" s="4">
        <v>1188</v>
      </c>
      <c r="E40" s="3" t="str">
        <f>IF(OR(C40="East",C40="West"),"Indian","Foreigner")</f>
        <v>Indian</v>
      </c>
      <c r="F40" s="3" t="s">
        <v>21</v>
      </c>
      <c r="G40" s="3" t="s">
        <v>53</v>
      </c>
      <c r="H40" s="3">
        <v>44</v>
      </c>
      <c r="I40" s="4">
        <v>1188</v>
      </c>
      <c r="J40" s="4">
        <v>638</v>
      </c>
      <c r="K40" s="3">
        <v>72</v>
      </c>
      <c r="L40" s="3">
        <v>99</v>
      </c>
      <c r="M40" s="3">
        <v>97</v>
      </c>
      <c r="N40" s="3">
        <v>90</v>
      </c>
      <c r="O40" s="3">
        <v>358</v>
      </c>
      <c r="P40" s="3" t="s">
        <v>67</v>
      </c>
      <c r="U40" t="str">
        <v>Santhosh</v>
      </c>
    </row>
    <row r="41" spans="1:21" x14ac:dyDescent="0.2">
      <c r="A41" s="2">
        <v>40549</v>
      </c>
      <c r="B41" s="3" t="s">
        <v>20</v>
      </c>
      <c r="C41" s="3" t="s">
        <v>14</v>
      </c>
      <c r="D41" s="4">
        <v>1026</v>
      </c>
      <c r="E41" s="3" t="str">
        <f>IF(OR(C41="East",C41="West"),"Indian","Foreigner")</f>
        <v>Indian</v>
      </c>
      <c r="F41" s="3" t="s">
        <v>21</v>
      </c>
      <c r="G41" s="3" t="s">
        <v>55</v>
      </c>
      <c r="H41" s="3">
        <v>54</v>
      </c>
      <c r="I41" s="4">
        <v>1026</v>
      </c>
      <c r="J41" s="4">
        <v>432</v>
      </c>
      <c r="K41" s="3">
        <v>97</v>
      </c>
      <c r="L41" s="3">
        <v>67</v>
      </c>
      <c r="M41" s="3">
        <v>77</v>
      </c>
      <c r="N41" s="3">
        <v>91</v>
      </c>
      <c r="O41" s="3">
        <v>332</v>
      </c>
      <c r="P41" s="3" t="s">
        <v>67</v>
      </c>
      <c r="U41" t="str">
        <v>TTT</v>
      </c>
    </row>
    <row r="42" spans="1:21" x14ac:dyDescent="0.2">
      <c r="A42" s="2">
        <v>40561</v>
      </c>
      <c r="B42" s="3" t="s">
        <v>20</v>
      </c>
      <c r="C42" s="3" t="s">
        <v>14</v>
      </c>
      <c r="D42" s="4">
        <v>456</v>
      </c>
      <c r="E42" s="3" t="str">
        <f>IF(OR(C42="East",C42="West"),"Indian","Foreigner")</f>
        <v>Indian</v>
      </c>
      <c r="F42" s="3" t="s">
        <v>21</v>
      </c>
      <c r="G42" s="3" t="s">
        <v>22</v>
      </c>
      <c r="H42" s="3">
        <v>24</v>
      </c>
      <c r="I42" s="4">
        <v>456</v>
      </c>
      <c r="J42" s="4">
        <v>234</v>
      </c>
      <c r="K42" s="3">
        <v>95</v>
      </c>
      <c r="L42" s="3">
        <v>95</v>
      </c>
      <c r="M42" s="3">
        <v>100</v>
      </c>
      <c r="N42" s="3">
        <v>86</v>
      </c>
      <c r="O42" s="3">
        <v>376</v>
      </c>
      <c r="P42" s="3" t="s">
        <v>67</v>
      </c>
      <c r="U42" t="str">
        <v>Abishek</v>
      </c>
    </row>
    <row r="43" spans="1:21" x14ac:dyDescent="0.2">
      <c r="A43" s="2">
        <v>40606</v>
      </c>
      <c r="B43" s="3" t="s">
        <v>20</v>
      </c>
      <c r="C43" s="3" t="s">
        <v>14</v>
      </c>
      <c r="D43" s="4">
        <v>456</v>
      </c>
      <c r="E43" s="3" t="str">
        <f>IF(OR(C43="East",C43="West"),"Indian","Foreigner")</f>
        <v>Indian</v>
      </c>
      <c r="F43" s="3" t="s">
        <v>21</v>
      </c>
      <c r="G43" s="3" t="s">
        <v>23</v>
      </c>
      <c r="H43" s="3">
        <v>24</v>
      </c>
      <c r="I43" s="4">
        <v>456</v>
      </c>
      <c r="J43" s="4">
        <v>192</v>
      </c>
      <c r="K43" s="3">
        <v>81</v>
      </c>
      <c r="L43" s="3">
        <v>74</v>
      </c>
      <c r="M43" s="3">
        <v>89</v>
      </c>
      <c r="N43" s="3">
        <v>81</v>
      </c>
      <c r="O43" s="3">
        <v>325</v>
      </c>
      <c r="P43" s="3" t="s">
        <v>68</v>
      </c>
      <c r="U43" t="str">
        <v>MBG</v>
      </c>
    </row>
    <row r="44" spans="1:21" x14ac:dyDescent="0.2">
      <c r="A44" s="2">
        <v>40552</v>
      </c>
      <c r="B44" s="3" t="s">
        <v>13</v>
      </c>
      <c r="C44" s="3" t="s">
        <v>14</v>
      </c>
      <c r="D44" s="4">
        <v>874</v>
      </c>
      <c r="E44" s="3" t="str">
        <f>IF(OR(C44="East",C44="West"),"Indian","Foreigner")</f>
        <v>Indian</v>
      </c>
      <c r="F44" s="3" t="s">
        <v>21</v>
      </c>
      <c r="G44" s="3" t="s">
        <v>61</v>
      </c>
      <c r="H44" s="3">
        <v>38</v>
      </c>
      <c r="I44" s="4">
        <v>874</v>
      </c>
      <c r="J44" s="4">
        <v>418</v>
      </c>
      <c r="K44" s="3">
        <v>90</v>
      </c>
      <c r="L44" s="3">
        <v>96</v>
      </c>
      <c r="M44" s="3">
        <v>93</v>
      </c>
      <c r="N44" s="3">
        <v>71</v>
      </c>
      <c r="O44" s="3">
        <v>350</v>
      </c>
      <c r="P44" s="3" t="s">
        <v>67</v>
      </c>
      <c r="U44" t="str">
        <v>Yasvanth</v>
      </c>
    </row>
    <row r="45" spans="1:21" x14ac:dyDescent="0.2">
      <c r="A45" s="2">
        <v>40597</v>
      </c>
      <c r="B45" s="3" t="s">
        <v>13</v>
      </c>
      <c r="C45" s="3" t="s">
        <v>14</v>
      </c>
      <c r="D45" s="4">
        <v>874</v>
      </c>
      <c r="E45" s="3" t="str">
        <f>IF(OR(C45="East",C45="West"),"Indian","Foreigner")</f>
        <v>Indian</v>
      </c>
      <c r="F45" s="3" t="s">
        <v>21</v>
      </c>
      <c r="G45" s="3" t="s">
        <v>61</v>
      </c>
      <c r="H45" s="3">
        <v>38</v>
      </c>
      <c r="I45" s="4">
        <v>874</v>
      </c>
      <c r="J45" s="4">
        <v>418</v>
      </c>
      <c r="K45" s="3">
        <v>93</v>
      </c>
      <c r="L45" s="3">
        <v>94</v>
      </c>
      <c r="M45" s="3">
        <v>89</v>
      </c>
      <c r="N45" s="3">
        <v>93</v>
      </c>
      <c r="O45" s="3">
        <v>369</v>
      </c>
      <c r="P45" s="3" t="s">
        <v>67</v>
      </c>
      <c r="U45" t="str">
        <v>LOP</v>
      </c>
    </row>
    <row r="46" spans="1:21" x14ac:dyDescent="0.2">
      <c r="A46" s="2">
        <v>40571</v>
      </c>
      <c r="B46" s="3" t="s">
        <v>17</v>
      </c>
      <c r="C46" s="3" t="s">
        <v>37</v>
      </c>
      <c r="D46" s="4">
        <v>1188</v>
      </c>
      <c r="E46" s="3" t="str">
        <f>IF(OR(C46="East",C46="West"),"Indian","Foreigner")</f>
        <v>Foreigner</v>
      </c>
      <c r="F46" s="3" t="s">
        <v>21</v>
      </c>
      <c r="G46" s="3" t="s">
        <v>63</v>
      </c>
      <c r="H46" s="3">
        <v>44</v>
      </c>
      <c r="I46" s="4">
        <v>1188</v>
      </c>
      <c r="J46" s="4">
        <v>638</v>
      </c>
      <c r="K46" s="3">
        <v>96</v>
      </c>
      <c r="L46" s="3">
        <v>65</v>
      </c>
      <c r="M46" s="3">
        <v>97</v>
      </c>
      <c r="N46" s="3">
        <v>61</v>
      </c>
      <c r="O46" s="3">
        <v>319</v>
      </c>
      <c r="P46" s="3" t="s">
        <v>68</v>
      </c>
      <c r="U46" t="str">
        <v>ZAT</v>
      </c>
    </row>
    <row r="47" spans="1:21" x14ac:dyDescent="0.2">
      <c r="A47" s="2">
        <v>40616</v>
      </c>
      <c r="B47" s="3" t="s">
        <v>17</v>
      </c>
      <c r="C47" s="3" t="s">
        <v>37</v>
      </c>
      <c r="D47" s="4">
        <v>1188</v>
      </c>
      <c r="E47" s="3" t="str">
        <f>IF(OR(C47="East",C47="West"),"Indian","Foreigner")</f>
        <v>Foreigner</v>
      </c>
      <c r="F47" s="3" t="s">
        <v>21</v>
      </c>
      <c r="G47" s="3" t="s">
        <v>63</v>
      </c>
      <c r="H47" s="3">
        <v>44</v>
      </c>
      <c r="I47" s="4">
        <v>1188</v>
      </c>
      <c r="J47" s="4">
        <v>638</v>
      </c>
      <c r="K47" s="3">
        <v>70</v>
      </c>
      <c r="L47" s="3">
        <v>75</v>
      </c>
      <c r="M47" s="3">
        <v>100</v>
      </c>
      <c r="N47" s="3">
        <v>82</v>
      </c>
      <c r="O47" s="3">
        <v>327</v>
      </c>
      <c r="P47" s="3" t="s">
        <v>68</v>
      </c>
      <c r="U47">
        <v>0</v>
      </c>
    </row>
    <row r="48" spans="1:21" x14ac:dyDescent="0.2">
      <c r="A48" s="2">
        <v>40558</v>
      </c>
      <c r="B48" s="3" t="s">
        <v>30</v>
      </c>
      <c r="C48" s="3" t="s">
        <v>14</v>
      </c>
      <c r="D48" s="4">
        <v>1323</v>
      </c>
      <c r="E48" s="3" t="str">
        <f>IF(OR(C48="East",C48="West"),"Indian","Foreigner")</f>
        <v>Indian</v>
      </c>
      <c r="F48" s="3" t="s">
        <v>31</v>
      </c>
      <c r="G48" s="3" t="s">
        <v>28</v>
      </c>
      <c r="H48" s="3">
        <v>63</v>
      </c>
      <c r="I48" s="4">
        <v>1323</v>
      </c>
      <c r="J48" s="4">
        <v>582.75</v>
      </c>
      <c r="K48" s="3">
        <v>81</v>
      </c>
      <c r="L48" s="3">
        <v>70</v>
      </c>
      <c r="M48" s="3">
        <v>67</v>
      </c>
      <c r="N48" s="3">
        <v>85</v>
      </c>
      <c r="O48" s="3">
        <v>303</v>
      </c>
      <c r="P48" s="3" t="s">
        <v>67</v>
      </c>
    </row>
    <row r="49" spans="1:16" x14ac:dyDescent="0.2">
      <c r="A49" s="2">
        <v>40566</v>
      </c>
      <c r="B49" s="3" t="s">
        <v>24</v>
      </c>
      <c r="C49" s="3" t="s">
        <v>14</v>
      </c>
      <c r="D49" s="4">
        <v>198</v>
      </c>
      <c r="E49" s="3" t="str">
        <f>IF(OR(C49="East",C49="West"),"Indian","Foreigner")</f>
        <v>Indian</v>
      </c>
      <c r="F49" s="3" t="s">
        <v>31</v>
      </c>
      <c r="G49" s="3" t="s">
        <v>36</v>
      </c>
      <c r="H49" s="3">
        <v>9</v>
      </c>
      <c r="I49" s="4">
        <v>198</v>
      </c>
      <c r="J49" s="4">
        <v>90</v>
      </c>
      <c r="K49" s="3">
        <v>71</v>
      </c>
      <c r="L49" s="3">
        <v>71</v>
      </c>
      <c r="M49" s="3">
        <v>88</v>
      </c>
      <c r="N49" s="3">
        <v>77</v>
      </c>
      <c r="O49" s="3">
        <v>307</v>
      </c>
      <c r="P49" s="3" t="s">
        <v>68</v>
      </c>
    </row>
    <row r="50" spans="1:16" x14ac:dyDescent="0.2">
      <c r="A50" s="2">
        <v>40611</v>
      </c>
      <c r="B50" s="3" t="s">
        <v>24</v>
      </c>
      <c r="C50" s="3" t="s">
        <v>14</v>
      </c>
      <c r="D50" s="4">
        <v>198</v>
      </c>
      <c r="E50" s="3" t="str">
        <f>IF(OR(C50="East",C50="West"),"Indian","Foreigner")</f>
        <v>Indian</v>
      </c>
      <c r="F50" s="3" t="s">
        <v>31</v>
      </c>
      <c r="G50" s="3" t="s">
        <v>36</v>
      </c>
      <c r="H50" s="3">
        <v>9</v>
      </c>
      <c r="I50" s="4">
        <v>198</v>
      </c>
      <c r="J50" s="4">
        <v>90</v>
      </c>
      <c r="K50" s="3">
        <v>67</v>
      </c>
      <c r="L50" s="3">
        <v>99</v>
      </c>
      <c r="M50" s="3">
        <v>94</v>
      </c>
      <c r="N50" s="3">
        <v>87</v>
      </c>
      <c r="O50" s="3">
        <v>347</v>
      </c>
      <c r="P50" s="3" t="s">
        <v>68</v>
      </c>
    </row>
    <row r="51" spans="1:16" x14ac:dyDescent="0.2">
      <c r="A51" s="2">
        <v>40573</v>
      </c>
      <c r="B51" s="3" t="s">
        <v>20</v>
      </c>
      <c r="C51" s="3" t="s">
        <v>27</v>
      </c>
      <c r="D51" s="4">
        <v>931</v>
      </c>
      <c r="E51" s="3" t="str">
        <f>IF(OR(C51="East",C51="West"),"Indian","Foreigner")</f>
        <v>Indian</v>
      </c>
      <c r="F51" s="3" t="s">
        <v>31</v>
      </c>
      <c r="G51" s="3" t="s">
        <v>38</v>
      </c>
      <c r="H51" s="3">
        <v>49</v>
      </c>
      <c r="I51" s="4">
        <v>931</v>
      </c>
      <c r="J51" s="4">
        <v>392</v>
      </c>
      <c r="K51" s="3">
        <v>87</v>
      </c>
      <c r="L51" s="3">
        <v>85</v>
      </c>
      <c r="M51" s="3">
        <v>93</v>
      </c>
      <c r="N51" s="3">
        <v>73</v>
      </c>
      <c r="O51" s="3">
        <v>338</v>
      </c>
      <c r="P51" s="3" t="s">
        <v>68</v>
      </c>
    </row>
    <row r="52" spans="1:16" x14ac:dyDescent="0.2">
      <c r="A52" s="2">
        <v>40553</v>
      </c>
      <c r="B52" s="3" t="s">
        <v>24</v>
      </c>
      <c r="C52" s="3" t="s">
        <v>33</v>
      </c>
      <c r="D52" s="4">
        <v>154</v>
      </c>
      <c r="E52" s="3" t="str">
        <f>IF(OR(C52="East",C52="West"),"Indian","Foreigner")</f>
        <v>Foreigner</v>
      </c>
      <c r="F52" s="3" t="s">
        <v>31</v>
      </c>
      <c r="G52" s="3" t="s">
        <v>41</v>
      </c>
      <c r="H52" s="3">
        <v>7</v>
      </c>
      <c r="I52" s="4">
        <v>154</v>
      </c>
      <c r="J52" s="4">
        <v>70</v>
      </c>
      <c r="K52" s="3">
        <v>60</v>
      </c>
      <c r="L52" s="3">
        <v>81</v>
      </c>
      <c r="M52" s="3">
        <v>60</v>
      </c>
      <c r="N52" s="3">
        <v>63</v>
      </c>
      <c r="O52" s="3">
        <v>264</v>
      </c>
      <c r="P52" s="3" t="s">
        <v>67</v>
      </c>
    </row>
    <row r="53" spans="1:16" x14ac:dyDescent="0.2">
      <c r="A53" s="2">
        <v>40567</v>
      </c>
      <c r="B53" s="3" t="s">
        <v>17</v>
      </c>
      <c r="C53" s="3" t="s">
        <v>27</v>
      </c>
      <c r="D53" s="4">
        <v>1701</v>
      </c>
      <c r="E53" s="3" t="str">
        <f>IF(OR(C53="East",C53="West"),"Indian","Foreigner")</f>
        <v>Indian</v>
      </c>
      <c r="F53" s="3" t="s">
        <v>31</v>
      </c>
      <c r="G53" s="3" t="s">
        <v>44</v>
      </c>
      <c r="H53" s="3">
        <v>63</v>
      </c>
      <c r="I53" s="4">
        <v>1701</v>
      </c>
      <c r="J53" s="4">
        <v>913.5</v>
      </c>
      <c r="K53" s="3">
        <v>79</v>
      </c>
      <c r="L53" s="3">
        <v>61</v>
      </c>
      <c r="M53" s="3">
        <v>85</v>
      </c>
      <c r="N53" s="3">
        <v>71</v>
      </c>
      <c r="O53" s="3">
        <v>296</v>
      </c>
      <c r="P53" s="3" t="s">
        <v>67</v>
      </c>
    </row>
    <row r="54" spans="1:16" x14ac:dyDescent="0.2">
      <c r="A54" s="2">
        <v>40564</v>
      </c>
      <c r="B54" s="3" t="s">
        <v>17</v>
      </c>
      <c r="C54" s="3" t="s">
        <v>27</v>
      </c>
      <c r="D54" s="4">
        <v>1512</v>
      </c>
      <c r="E54" s="3" t="str">
        <f>IF(OR(C54="East",C54="West"),"Indian","Foreigner")</f>
        <v>Indian</v>
      </c>
      <c r="F54" s="3" t="s">
        <v>31</v>
      </c>
      <c r="G54" s="3" t="s">
        <v>46</v>
      </c>
      <c r="H54" s="3">
        <v>56</v>
      </c>
      <c r="I54" s="4">
        <v>1512</v>
      </c>
      <c r="J54" s="4">
        <v>812</v>
      </c>
      <c r="K54" s="3">
        <v>95</v>
      </c>
      <c r="L54" s="3">
        <v>71</v>
      </c>
      <c r="M54" s="3">
        <v>77</v>
      </c>
      <c r="N54" s="3">
        <v>75</v>
      </c>
      <c r="O54" s="3">
        <v>318</v>
      </c>
      <c r="P54" s="3" t="s">
        <v>68</v>
      </c>
    </row>
    <row r="55" spans="1:16" x14ac:dyDescent="0.2">
      <c r="A55" s="2">
        <v>40555</v>
      </c>
      <c r="B55" s="3" t="s">
        <v>30</v>
      </c>
      <c r="C55" s="3" t="s">
        <v>33</v>
      </c>
      <c r="D55" s="4">
        <v>399</v>
      </c>
      <c r="E55" s="3" t="str">
        <f>IF(OR(C55="East",C55="West"),"Indian","Foreigner")</f>
        <v>Foreigner</v>
      </c>
      <c r="F55" s="3" t="s">
        <v>31</v>
      </c>
      <c r="G55" s="3" t="s">
        <v>46</v>
      </c>
      <c r="H55" s="3">
        <v>19</v>
      </c>
      <c r="I55" s="4">
        <v>399</v>
      </c>
      <c r="J55" s="4">
        <v>175.75</v>
      </c>
      <c r="K55" s="3">
        <v>65</v>
      </c>
      <c r="L55" s="3">
        <v>71</v>
      </c>
      <c r="M55" s="3">
        <v>65</v>
      </c>
      <c r="N55" s="3">
        <v>80</v>
      </c>
      <c r="O55" s="3">
        <v>281</v>
      </c>
      <c r="P55" s="3" t="s">
        <v>67</v>
      </c>
    </row>
    <row r="56" spans="1:16" x14ac:dyDescent="0.2">
      <c r="A56" s="2">
        <v>40545</v>
      </c>
      <c r="B56" s="3" t="s">
        <v>24</v>
      </c>
      <c r="C56" s="3" t="s">
        <v>37</v>
      </c>
      <c r="D56" s="4">
        <v>528</v>
      </c>
      <c r="E56" s="3" t="str">
        <f>IF(OR(C56="East",C56="West"),"Indian","Foreigner")</f>
        <v>Foreigner</v>
      </c>
      <c r="F56" s="3" t="s">
        <v>31</v>
      </c>
      <c r="G56" s="3" t="s">
        <v>48</v>
      </c>
      <c r="H56" s="3">
        <v>24</v>
      </c>
      <c r="I56" s="4">
        <v>528</v>
      </c>
      <c r="J56" s="4">
        <v>240</v>
      </c>
      <c r="K56" s="3">
        <v>61</v>
      </c>
      <c r="L56" s="3">
        <v>83</v>
      </c>
      <c r="M56" s="3">
        <v>84</v>
      </c>
      <c r="N56" s="3">
        <v>82</v>
      </c>
      <c r="O56" s="3">
        <v>310</v>
      </c>
      <c r="P56" s="3" t="s">
        <v>68</v>
      </c>
    </row>
    <row r="57" spans="1:16" x14ac:dyDescent="0.2">
      <c r="A57" s="2">
        <v>40590</v>
      </c>
      <c r="B57" s="3" t="s">
        <v>24</v>
      </c>
      <c r="C57" s="3" t="s">
        <v>37</v>
      </c>
      <c r="D57" s="4">
        <v>528</v>
      </c>
      <c r="E57" s="3" t="str">
        <f>IF(OR(C57="East",C57="West"),"Indian","Foreigner")</f>
        <v>Foreigner</v>
      </c>
      <c r="F57" s="3" t="s">
        <v>31</v>
      </c>
      <c r="G57" s="3" t="s">
        <v>48</v>
      </c>
      <c r="H57" s="3">
        <v>24</v>
      </c>
      <c r="I57" s="4">
        <v>528</v>
      </c>
      <c r="J57" s="4">
        <v>240</v>
      </c>
      <c r="K57" s="3">
        <v>86</v>
      </c>
      <c r="L57" s="3">
        <v>100</v>
      </c>
      <c r="M57" s="3">
        <v>83</v>
      </c>
      <c r="N57" s="3">
        <v>73</v>
      </c>
      <c r="O57" s="3">
        <v>342</v>
      </c>
      <c r="P57" s="3" t="s">
        <v>68</v>
      </c>
    </row>
    <row r="58" spans="1:16" x14ac:dyDescent="0.2">
      <c r="A58" s="2">
        <v>40571</v>
      </c>
      <c r="B58" s="3" t="s">
        <v>17</v>
      </c>
      <c r="C58" s="3" t="s">
        <v>37</v>
      </c>
      <c r="D58" s="4">
        <v>1512</v>
      </c>
      <c r="E58" s="3" t="str">
        <f>IF(OR(C58="East",C58="West"),"Indian","Foreigner")</f>
        <v>Foreigner</v>
      </c>
      <c r="F58" s="3" t="s">
        <v>31</v>
      </c>
      <c r="G58" s="3" t="s">
        <v>48</v>
      </c>
      <c r="H58" s="3">
        <v>56</v>
      </c>
      <c r="I58" s="4">
        <v>1512</v>
      </c>
      <c r="J58" s="4">
        <v>812</v>
      </c>
      <c r="K58" s="3">
        <v>80</v>
      </c>
      <c r="L58" s="3">
        <v>88</v>
      </c>
      <c r="M58" s="3">
        <v>93</v>
      </c>
      <c r="N58" s="3">
        <v>100</v>
      </c>
      <c r="O58" s="3">
        <v>361</v>
      </c>
      <c r="P58" s="3" t="s">
        <v>68</v>
      </c>
    </row>
    <row r="59" spans="1:16" x14ac:dyDescent="0.2">
      <c r="A59" s="2">
        <v>40616</v>
      </c>
      <c r="B59" s="3" t="s">
        <v>17</v>
      </c>
      <c r="C59" s="3" t="s">
        <v>37</v>
      </c>
      <c r="D59" s="4">
        <v>1512</v>
      </c>
      <c r="E59" s="3" t="str">
        <f>IF(OR(C59="East",C59="West"),"Indian","Foreigner")</f>
        <v>Foreigner</v>
      </c>
      <c r="F59" s="3" t="s">
        <v>31</v>
      </c>
      <c r="G59" s="3" t="s">
        <v>48</v>
      </c>
      <c r="H59" s="3">
        <v>56</v>
      </c>
      <c r="I59" s="4">
        <v>1512</v>
      </c>
      <c r="J59" s="4">
        <v>812</v>
      </c>
      <c r="K59" s="3">
        <v>91</v>
      </c>
      <c r="L59" s="3">
        <v>84</v>
      </c>
      <c r="M59" s="3">
        <v>93</v>
      </c>
      <c r="N59" s="3">
        <v>71</v>
      </c>
      <c r="O59" s="3">
        <v>339</v>
      </c>
      <c r="P59" s="3" t="s">
        <v>67</v>
      </c>
    </row>
    <row r="60" spans="1:16" x14ac:dyDescent="0.2">
      <c r="A60" s="2">
        <v>40561</v>
      </c>
      <c r="B60" s="3" t="s">
        <v>30</v>
      </c>
      <c r="C60" s="3" t="s">
        <v>14</v>
      </c>
      <c r="D60" s="4">
        <v>252</v>
      </c>
      <c r="E60" s="3" t="str">
        <f>IF(OR(C60="East",C60="West"),"Indian","Foreigner")</f>
        <v>Indian</v>
      </c>
      <c r="F60" s="3" t="s">
        <v>31</v>
      </c>
      <c r="G60" s="3" t="s">
        <v>52</v>
      </c>
      <c r="H60" s="3">
        <v>12</v>
      </c>
      <c r="I60" s="4">
        <v>252</v>
      </c>
      <c r="J60" s="4">
        <v>111</v>
      </c>
      <c r="K60" s="3">
        <v>85</v>
      </c>
      <c r="L60" s="3">
        <v>86</v>
      </c>
      <c r="M60" s="3">
        <v>86</v>
      </c>
      <c r="N60" s="3">
        <v>78</v>
      </c>
      <c r="O60" s="3">
        <v>335</v>
      </c>
      <c r="P60" s="3" t="s">
        <v>68</v>
      </c>
    </row>
    <row r="61" spans="1:16" x14ac:dyDescent="0.2">
      <c r="A61" s="2">
        <v>40572</v>
      </c>
      <c r="B61" s="3" t="s">
        <v>17</v>
      </c>
      <c r="C61" s="3" t="s">
        <v>33</v>
      </c>
      <c r="D61" s="4">
        <v>270</v>
      </c>
      <c r="E61" s="3" t="str">
        <f>IF(OR(C61="East",C61="West"),"Indian","Foreigner")</f>
        <v>Foreigner</v>
      </c>
      <c r="F61" s="3" t="s">
        <v>31</v>
      </c>
      <c r="G61" s="3" t="s">
        <v>54</v>
      </c>
      <c r="H61" s="3">
        <v>10</v>
      </c>
      <c r="I61" s="4">
        <v>270</v>
      </c>
      <c r="J61" s="4">
        <v>145</v>
      </c>
      <c r="K61" s="3">
        <v>76</v>
      </c>
      <c r="L61" s="3">
        <v>77</v>
      </c>
      <c r="M61" s="3">
        <v>90</v>
      </c>
      <c r="N61" s="3">
        <v>61</v>
      </c>
      <c r="O61" s="3">
        <v>304</v>
      </c>
      <c r="P61" s="3" t="s">
        <v>68</v>
      </c>
    </row>
    <row r="62" spans="1:16" x14ac:dyDescent="0.2">
      <c r="A62" s="2">
        <v>40563</v>
      </c>
      <c r="B62" s="3" t="s">
        <v>24</v>
      </c>
      <c r="C62" s="3" t="s">
        <v>14</v>
      </c>
      <c r="D62" s="4">
        <v>220</v>
      </c>
      <c r="E62" s="3" t="str">
        <f>IF(OR(C62="East",C62="West"),"Indian","Foreigner")</f>
        <v>Indian</v>
      </c>
      <c r="F62" s="3" t="s">
        <v>31</v>
      </c>
      <c r="G62" s="3" t="s">
        <v>55</v>
      </c>
      <c r="H62" s="3">
        <v>10</v>
      </c>
      <c r="I62" s="4">
        <v>220</v>
      </c>
      <c r="J62" s="4">
        <v>100</v>
      </c>
      <c r="K62" s="3">
        <v>60</v>
      </c>
      <c r="L62" s="3">
        <v>70</v>
      </c>
      <c r="M62" s="3">
        <v>87</v>
      </c>
      <c r="N62" s="3">
        <v>67</v>
      </c>
      <c r="O62" s="3">
        <v>284</v>
      </c>
      <c r="P62" s="3" t="s">
        <v>68</v>
      </c>
    </row>
    <row r="63" spans="1:16" x14ac:dyDescent="0.2">
      <c r="A63" s="2">
        <v>40569</v>
      </c>
      <c r="B63" s="3" t="s">
        <v>24</v>
      </c>
      <c r="C63" s="3" t="s">
        <v>33</v>
      </c>
      <c r="D63" s="4">
        <v>462</v>
      </c>
      <c r="E63" s="3" t="str">
        <f>IF(OR(C63="East",C63="West"),"Indian","Foreigner")</f>
        <v>Foreigner</v>
      </c>
      <c r="F63" s="3" t="s">
        <v>31</v>
      </c>
      <c r="G63" s="3" t="s">
        <v>55</v>
      </c>
      <c r="H63" s="3">
        <v>21</v>
      </c>
      <c r="I63" s="4">
        <v>462</v>
      </c>
      <c r="J63" s="4">
        <v>210</v>
      </c>
      <c r="K63" s="3">
        <v>85</v>
      </c>
      <c r="L63" s="3">
        <v>96</v>
      </c>
      <c r="M63" s="3">
        <v>71</v>
      </c>
      <c r="N63" s="3">
        <v>65</v>
      </c>
      <c r="O63" s="3">
        <v>317</v>
      </c>
      <c r="P63" s="3" t="s">
        <v>68</v>
      </c>
    </row>
    <row r="64" spans="1:16" x14ac:dyDescent="0.2">
      <c r="A64" s="2">
        <v>40599</v>
      </c>
      <c r="B64" s="3" t="s">
        <v>24</v>
      </c>
      <c r="C64" s="3" t="s">
        <v>33</v>
      </c>
      <c r="D64" s="4">
        <v>462</v>
      </c>
      <c r="E64" s="3" t="str">
        <f>IF(OR(C64="East",C64="West"),"Indian","Foreigner")</f>
        <v>Foreigner</v>
      </c>
      <c r="F64" s="3" t="s">
        <v>31</v>
      </c>
      <c r="G64" s="3" t="s">
        <v>55</v>
      </c>
      <c r="H64" s="3">
        <v>21</v>
      </c>
      <c r="I64" s="4">
        <v>462</v>
      </c>
      <c r="J64" s="4">
        <v>210</v>
      </c>
      <c r="K64" s="3">
        <v>74</v>
      </c>
      <c r="L64" s="3">
        <v>99</v>
      </c>
      <c r="M64" s="3">
        <v>73</v>
      </c>
      <c r="N64" s="3">
        <v>61</v>
      </c>
      <c r="O64" s="3">
        <v>307</v>
      </c>
      <c r="P64" s="3" t="s">
        <v>68</v>
      </c>
    </row>
    <row r="65" spans="1:16" x14ac:dyDescent="0.2">
      <c r="A65" s="2">
        <v>40570</v>
      </c>
      <c r="B65" s="3" t="s">
        <v>13</v>
      </c>
      <c r="C65" s="3" t="s">
        <v>27</v>
      </c>
      <c r="D65" s="4">
        <v>230</v>
      </c>
      <c r="E65" s="3" t="str">
        <f>IF(OR(C65="East",C65="West"),"Indian","Foreigner")</f>
        <v>Indian</v>
      </c>
      <c r="F65" s="3" t="s">
        <v>31</v>
      </c>
      <c r="G65" s="3" t="s">
        <v>56</v>
      </c>
      <c r="H65" s="3">
        <v>10</v>
      </c>
      <c r="I65" s="4">
        <v>230</v>
      </c>
      <c r="J65" s="4">
        <v>110</v>
      </c>
      <c r="K65" s="3">
        <v>72</v>
      </c>
      <c r="L65" s="3">
        <v>85</v>
      </c>
      <c r="M65" s="3">
        <v>77</v>
      </c>
      <c r="N65" s="3">
        <v>63</v>
      </c>
      <c r="O65" s="3">
        <v>297</v>
      </c>
      <c r="P65" s="3" t="s">
        <v>67</v>
      </c>
    </row>
    <row r="66" spans="1:16" x14ac:dyDescent="0.2">
      <c r="A66" s="2">
        <v>40560</v>
      </c>
      <c r="B66" s="3" t="s">
        <v>17</v>
      </c>
      <c r="C66" s="3" t="s">
        <v>14</v>
      </c>
      <c r="D66" s="4">
        <v>1161</v>
      </c>
      <c r="E66" s="3" t="str">
        <f>IF(OR(C66="East",C66="West"),"Indian","Foreigner")</f>
        <v>Indian</v>
      </c>
      <c r="F66" s="3" t="s">
        <v>31</v>
      </c>
      <c r="G66" s="3" t="s">
        <v>57</v>
      </c>
      <c r="H66" s="3">
        <v>43</v>
      </c>
      <c r="I66" s="4">
        <v>1161</v>
      </c>
      <c r="J66" s="4">
        <v>623.5</v>
      </c>
      <c r="K66" s="3">
        <v>79</v>
      </c>
      <c r="L66" s="3">
        <v>66</v>
      </c>
      <c r="M66" s="3">
        <v>84</v>
      </c>
      <c r="N66" s="3">
        <v>62</v>
      </c>
      <c r="O66" s="3">
        <v>291</v>
      </c>
      <c r="P66" s="3" t="s">
        <v>68</v>
      </c>
    </row>
    <row r="67" spans="1:16" x14ac:dyDescent="0.2">
      <c r="A67" s="2">
        <v>40590</v>
      </c>
      <c r="B67" s="3" t="s">
        <v>17</v>
      </c>
      <c r="C67" s="3" t="s">
        <v>14</v>
      </c>
      <c r="D67" s="4">
        <v>1161</v>
      </c>
      <c r="E67" s="3" t="str">
        <f>IF(OR(C67="East",C67="West"),"Indian","Foreigner")</f>
        <v>Indian</v>
      </c>
      <c r="F67" s="3" t="s">
        <v>31</v>
      </c>
      <c r="G67" s="3" t="s">
        <v>57</v>
      </c>
      <c r="H67" s="3">
        <v>43</v>
      </c>
      <c r="I67" s="4">
        <v>1161</v>
      </c>
      <c r="J67" s="4">
        <v>623.5</v>
      </c>
      <c r="K67" s="3">
        <v>60</v>
      </c>
      <c r="L67" s="3">
        <v>96</v>
      </c>
      <c r="M67" s="3">
        <v>93</v>
      </c>
      <c r="N67" s="3">
        <v>66</v>
      </c>
      <c r="O67" s="3">
        <v>315</v>
      </c>
      <c r="P67" s="3" t="s">
        <v>67</v>
      </c>
    </row>
    <row r="68" spans="1:16" x14ac:dyDescent="0.2">
      <c r="A68" s="2">
        <v>40553</v>
      </c>
      <c r="B68" s="3" t="s">
        <v>30</v>
      </c>
      <c r="C68" s="3" t="s">
        <v>14</v>
      </c>
      <c r="D68" s="4">
        <v>567</v>
      </c>
      <c r="E68" s="3" t="str">
        <f>IF(OR(C68="East",C68="West"),"Indian","Foreigner")</f>
        <v>Indian</v>
      </c>
      <c r="F68" s="3" t="s">
        <v>31</v>
      </c>
      <c r="G68" s="3" t="s">
        <v>59</v>
      </c>
      <c r="H68" s="3">
        <v>27</v>
      </c>
      <c r="I68" s="4">
        <v>567</v>
      </c>
      <c r="J68" s="4">
        <v>249.75</v>
      </c>
      <c r="K68" s="3">
        <v>60</v>
      </c>
      <c r="L68" s="3">
        <v>87</v>
      </c>
      <c r="M68" s="3">
        <v>65</v>
      </c>
      <c r="N68" s="3">
        <v>97</v>
      </c>
      <c r="O68" s="3">
        <v>309</v>
      </c>
      <c r="P68" s="3" t="s">
        <v>67</v>
      </c>
    </row>
    <row r="69" spans="1:16" x14ac:dyDescent="0.2">
      <c r="A69" s="2">
        <v>40553</v>
      </c>
      <c r="B69" s="3" t="s">
        <v>13</v>
      </c>
      <c r="C69" s="3" t="s">
        <v>14</v>
      </c>
      <c r="D69" s="4">
        <v>1449</v>
      </c>
      <c r="E69" s="3" t="str">
        <f>IF(OR(C69="East",C69="West"),"Indian","Foreigner")</f>
        <v>Indian</v>
      </c>
      <c r="F69" s="3" t="s">
        <v>15</v>
      </c>
      <c r="G69" s="3" t="s">
        <v>16</v>
      </c>
      <c r="H69" s="3">
        <v>63</v>
      </c>
      <c r="I69" s="4">
        <v>1449</v>
      </c>
      <c r="J69" s="4">
        <v>693</v>
      </c>
      <c r="K69" s="3">
        <v>72</v>
      </c>
      <c r="L69" s="3">
        <v>70</v>
      </c>
      <c r="M69" s="3">
        <v>60</v>
      </c>
      <c r="N69" s="3">
        <v>61</v>
      </c>
      <c r="O69" s="3">
        <v>263</v>
      </c>
      <c r="P69" s="3" t="s">
        <v>67</v>
      </c>
    </row>
    <row r="70" spans="1:16" x14ac:dyDescent="0.2">
      <c r="A70" s="2">
        <v>40565</v>
      </c>
      <c r="B70" s="3" t="s">
        <v>24</v>
      </c>
      <c r="C70" s="3" t="s">
        <v>27</v>
      </c>
      <c r="D70" s="4">
        <v>1166</v>
      </c>
      <c r="E70" s="3" t="str">
        <f>IF(OR(C70="East",C70="West"),"Indian","Foreigner")</f>
        <v>Indian</v>
      </c>
      <c r="F70" s="3" t="s">
        <v>15</v>
      </c>
      <c r="G70" s="3" t="s">
        <v>28</v>
      </c>
      <c r="H70" s="3">
        <v>53</v>
      </c>
      <c r="I70" s="4">
        <v>1166</v>
      </c>
      <c r="J70" s="4">
        <v>530</v>
      </c>
      <c r="K70" s="3">
        <v>91</v>
      </c>
      <c r="L70" s="3">
        <v>65</v>
      </c>
      <c r="M70" s="3">
        <v>66</v>
      </c>
      <c r="N70" s="3">
        <v>61</v>
      </c>
      <c r="O70" s="3">
        <v>283</v>
      </c>
      <c r="P70" s="3" t="s">
        <v>67</v>
      </c>
    </row>
    <row r="71" spans="1:16" x14ac:dyDescent="0.2">
      <c r="A71" s="2">
        <v>40610</v>
      </c>
      <c r="B71" s="3" t="s">
        <v>24</v>
      </c>
      <c r="C71" s="3" t="s">
        <v>27</v>
      </c>
      <c r="D71" s="4">
        <v>1166</v>
      </c>
      <c r="E71" s="3" t="str">
        <f>IF(OR(C71="East",C71="West"),"Indian","Foreigner")</f>
        <v>Indian</v>
      </c>
      <c r="F71" s="3" t="s">
        <v>15</v>
      </c>
      <c r="G71" s="3" t="s">
        <v>28</v>
      </c>
      <c r="H71" s="3">
        <v>53</v>
      </c>
      <c r="I71" s="4">
        <v>1166</v>
      </c>
      <c r="J71" s="4">
        <v>530</v>
      </c>
      <c r="K71" s="3">
        <v>92</v>
      </c>
      <c r="L71" s="3">
        <v>79</v>
      </c>
      <c r="M71" s="3">
        <v>98</v>
      </c>
      <c r="N71" s="3">
        <v>61</v>
      </c>
      <c r="O71" s="3">
        <v>330</v>
      </c>
      <c r="P71" s="3" t="s">
        <v>68</v>
      </c>
    </row>
    <row r="72" spans="1:16" x14ac:dyDescent="0.2">
      <c r="A72" s="2">
        <v>40561</v>
      </c>
      <c r="B72" s="3" t="s">
        <v>24</v>
      </c>
      <c r="C72" s="3" t="s">
        <v>14</v>
      </c>
      <c r="D72" s="4">
        <v>1298</v>
      </c>
      <c r="E72" s="3" t="str">
        <f>IF(OR(C72="East",C72="West"),"Indian","Foreigner")</f>
        <v>Indian</v>
      </c>
      <c r="F72" s="3" t="s">
        <v>15</v>
      </c>
      <c r="G72" s="3" t="s">
        <v>38</v>
      </c>
      <c r="H72" s="3">
        <v>59</v>
      </c>
      <c r="I72" s="4">
        <v>1298</v>
      </c>
      <c r="J72" s="4">
        <v>590</v>
      </c>
      <c r="K72" s="3">
        <v>96</v>
      </c>
      <c r="L72" s="3">
        <v>91</v>
      </c>
      <c r="M72" s="3">
        <v>89</v>
      </c>
      <c r="N72" s="3">
        <v>64</v>
      </c>
      <c r="O72" s="3">
        <v>340</v>
      </c>
      <c r="P72" s="3" t="s">
        <v>67</v>
      </c>
    </row>
    <row r="73" spans="1:16" x14ac:dyDescent="0.2">
      <c r="A73" s="2">
        <v>40564</v>
      </c>
      <c r="B73" s="3" t="s">
        <v>20</v>
      </c>
      <c r="C73" s="3" t="s">
        <v>33</v>
      </c>
      <c r="D73" s="4">
        <v>437</v>
      </c>
      <c r="E73" s="3" t="str">
        <f>IF(OR(C73="East",C73="West"),"Indian","Foreigner")</f>
        <v>Foreigner</v>
      </c>
      <c r="F73" s="3" t="s">
        <v>15</v>
      </c>
      <c r="G73" s="3" t="s">
        <v>38</v>
      </c>
      <c r="H73" s="3">
        <v>23</v>
      </c>
      <c r="I73" s="4">
        <v>437</v>
      </c>
      <c r="J73" s="4">
        <v>184</v>
      </c>
      <c r="K73" s="3">
        <v>85</v>
      </c>
      <c r="L73" s="3">
        <v>82</v>
      </c>
      <c r="M73" s="3">
        <v>64</v>
      </c>
      <c r="N73" s="3">
        <v>88</v>
      </c>
      <c r="O73" s="3">
        <v>319</v>
      </c>
      <c r="P73" s="3" t="s">
        <v>68</v>
      </c>
    </row>
    <row r="74" spans="1:16" x14ac:dyDescent="0.2">
      <c r="A74" s="2">
        <v>40552</v>
      </c>
      <c r="B74" s="3" t="s">
        <v>24</v>
      </c>
      <c r="C74" s="3" t="s">
        <v>14</v>
      </c>
      <c r="D74" s="4">
        <v>880</v>
      </c>
      <c r="E74" s="3" t="str">
        <f>IF(OR(C74="East",C74="West"),"Indian","Foreigner")</f>
        <v>Indian</v>
      </c>
      <c r="F74" s="3" t="s">
        <v>15</v>
      </c>
      <c r="G74" s="3" t="s">
        <v>39</v>
      </c>
      <c r="H74" s="3">
        <v>40</v>
      </c>
      <c r="I74" s="4">
        <v>880</v>
      </c>
      <c r="J74" s="4">
        <v>400</v>
      </c>
      <c r="K74" s="3">
        <v>75</v>
      </c>
      <c r="L74" s="3">
        <v>93</v>
      </c>
      <c r="M74" s="3">
        <v>80</v>
      </c>
      <c r="N74" s="3">
        <v>87</v>
      </c>
      <c r="O74" s="3">
        <v>335</v>
      </c>
      <c r="P74" s="3" t="s">
        <v>67</v>
      </c>
    </row>
    <row r="75" spans="1:16" x14ac:dyDescent="0.2">
      <c r="A75" s="2">
        <v>40597</v>
      </c>
      <c r="B75" s="3" t="s">
        <v>24</v>
      </c>
      <c r="C75" s="3" t="s">
        <v>14</v>
      </c>
      <c r="D75" s="4">
        <v>880</v>
      </c>
      <c r="E75" s="3" t="str">
        <f>IF(OR(C75="East",C75="West"),"Indian","Foreigner")</f>
        <v>Indian</v>
      </c>
      <c r="F75" s="3" t="s">
        <v>15</v>
      </c>
      <c r="G75" s="3" t="s">
        <v>39</v>
      </c>
      <c r="H75" s="3">
        <v>40</v>
      </c>
      <c r="I75" s="4">
        <v>880</v>
      </c>
      <c r="J75" s="4">
        <v>400</v>
      </c>
      <c r="K75" s="3">
        <v>71</v>
      </c>
      <c r="L75" s="3">
        <v>98</v>
      </c>
      <c r="M75" s="3">
        <v>92</v>
      </c>
      <c r="N75" s="3">
        <v>85</v>
      </c>
      <c r="O75" s="3">
        <v>346</v>
      </c>
      <c r="P75" s="3" t="s">
        <v>68</v>
      </c>
    </row>
    <row r="76" spans="1:16" x14ac:dyDescent="0.2">
      <c r="A76" s="2">
        <v>40546</v>
      </c>
      <c r="B76" s="3" t="s">
        <v>20</v>
      </c>
      <c r="C76" s="3" t="s">
        <v>14</v>
      </c>
      <c r="D76" s="4">
        <v>722</v>
      </c>
      <c r="E76" s="3" t="str">
        <f>IF(OR(C76="East",C76="West"),"Indian","Foreigner")</f>
        <v>Indian</v>
      </c>
      <c r="F76" s="3" t="s">
        <v>15</v>
      </c>
      <c r="G76" s="3" t="s">
        <v>41</v>
      </c>
      <c r="H76" s="3">
        <v>38</v>
      </c>
      <c r="I76" s="4">
        <v>722</v>
      </c>
      <c r="J76" s="4">
        <v>304</v>
      </c>
      <c r="K76" s="3">
        <v>94</v>
      </c>
      <c r="L76" s="3">
        <v>89</v>
      </c>
      <c r="M76" s="3">
        <v>70</v>
      </c>
      <c r="N76" s="3">
        <v>78</v>
      </c>
      <c r="O76" s="3">
        <v>331</v>
      </c>
      <c r="P76" s="3" t="s">
        <v>67</v>
      </c>
    </row>
    <row r="77" spans="1:16" x14ac:dyDescent="0.2">
      <c r="A77" s="2">
        <v>40569</v>
      </c>
      <c r="B77" s="3" t="s">
        <v>24</v>
      </c>
      <c r="C77" s="3" t="s">
        <v>27</v>
      </c>
      <c r="D77" s="4">
        <v>5000</v>
      </c>
      <c r="E77" s="3" t="str">
        <f>IF(OR(C77="East",C77="West"),"Indian","Foreigner")</f>
        <v>Indian</v>
      </c>
      <c r="F77" s="3" t="s">
        <v>15</v>
      </c>
      <c r="G77" s="3" t="s">
        <v>42</v>
      </c>
      <c r="H77" s="3">
        <v>61</v>
      </c>
      <c r="I77" s="4">
        <v>5000</v>
      </c>
      <c r="J77" s="4">
        <v>610</v>
      </c>
      <c r="K77" s="3">
        <v>96</v>
      </c>
      <c r="L77" s="3">
        <v>66</v>
      </c>
      <c r="M77" s="3">
        <v>77</v>
      </c>
      <c r="N77" s="3">
        <v>77</v>
      </c>
      <c r="O77" s="3">
        <v>316</v>
      </c>
      <c r="P77" s="3" t="s">
        <v>67</v>
      </c>
    </row>
    <row r="78" spans="1:16" x14ac:dyDescent="0.2">
      <c r="A78" s="2">
        <v>40564</v>
      </c>
      <c r="B78" s="3" t="s">
        <v>30</v>
      </c>
      <c r="C78" s="3" t="s">
        <v>37</v>
      </c>
      <c r="D78" s="4">
        <v>273</v>
      </c>
      <c r="E78" s="3" t="str">
        <f>IF(OR(C78="East",C78="West"),"Indian","Foreigner")</f>
        <v>Foreigner</v>
      </c>
      <c r="F78" s="3" t="s">
        <v>15</v>
      </c>
      <c r="G78" s="3" t="s">
        <v>43</v>
      </c>
      <c r="H78" s="3">
        <v>13</v>
      </c>
      <c r="I78" s="4">
        <v>273</v>
      </c>
      <c r="J78" s="4">
        <v>120.25</v>
      </c>
      <c r="K78" s="3">
        <v>93</v>
      </c>
      <c r="L78" s="3">
        <v>64</v>
      </c>
      <c r="M78" s="3">
        <v>94</v>
      </c>
      <c r="N78" s="3">
        <v>86</v>
      </c>
      <c r="O78" s="3">
        <v>337</v>
      </c>
      <c r="P78" s="3" t="s">
        <v>67</v>
      </c>
    </row>
    <row r="79" spans="1:16" x14ac:dyDescent="0.2">
      <c r="A79" s="2">
        <v>40556</v>
      </c>
      <c r="B79" s="3" t="s">
        <v>24</v>
      </c>
      <c r="C79" s="3" t="s">
        <v>33</v>
      </c>
      <c r="D79" s="4">
        <v>1254</v>
      </c>
      <c r="E79" s="3" t="str">
        <f>IF(OR(C79="East",C79="West"),"Indian","Foreigner")</f>
        <v>Foreigner</v>
      </c>
      <c r="F79" s="3" t="s">
        <v>15</v>
      </c>
      <c r="G79" s="3" t="s">
        <v>54</v>
      </c>
      <c r="H79" s="3">
        <v>57</v>
      </c>
      <c r="I79" s="4">
        <v>1254</v>
      </c>
      <c r="J79" s="4">
        <v>570</v>
      </c>
      <c r="K79" s="3">
        <v>78</v>
      </c>
      <c r="L79" s="3">
        <v>80</v>
      </c>
      <c r="M79" s="3">
        <v>91</v>
      </c>
      <c r="N79" s="3">
        <v>89</v>
      </c>
      <c r="O79" s="3">
        <v>338</v>
      </c>
      <c r="P79" s="3" t="s">
        <v>67</v>
      </c>
    </row>
    <row r="80" spans="1:16" x14ac:dyDescent="0.2">
      <c r="A80" s="2">
        <v>40556</v>
      </c>
      <c r="B80" s="3" t="s">
        <v>24</v>
      </c>
      <c r="C80" s="3" t="s">
        <v>33</v>
      </c>
      <c r="D80" s="4">
        <v>880</v>
      </c>
      <c r="E80" s="3" t="str">
        <f>IF(OR(C80="East",C80="West"),"Indian","Foreigner")</f>
        <v>Foreigner</v>
      </c>
      <c r="F80" s="3" t="s">
        <v>15</v>
      </c>
      <c r="G80" s="3" t="s">
        <v>55</v>
      </c>
      <c r="H80" s="3">
        <v>40</v>
      </c>
      <c r="I80" s="4">
        <v>880</v>
      </c>
      <c r="J80" s="4">
        <v>400</v>
      </c>
      <c r="K80" s="3">
        <v>96</v>
      </c>
      <c r="L80" s="3">
        <v>91</v>
      </c>
      <c r="M80" s="3">
        <v>87</v>
      </c>
      <c r="N80" s="3">
        <v>95</v>
      </c>
      <c r="O80" s="3">
        <v>369</v>
      </c>
      <c r="P80" s="3" t="s">
        <v>67</v>
      </c>
    </row>
    <row r="81" spans="1:16" x14ac:dyDescent="0.2">
      <c r="A81" s="2">
        <v>40556</v>
      </c>
      <c r="B81" s="3" t="s">
        <v>20</v>
      </c>
      <c r="C81" s="3" t="s">
        <v>33</v>
      </c>
      <c r="D81" s="4">
        <v>627</v>
      </c>
      <c r="E81" s="3" t="str">
        <f>IF(OR(C81="East",C81="West"),"Indian","Foreigner")</f>
        <v>Foreigner</v>
      </c>
      <c r="F81" s="3" t="s">
        <v>15</v>
      </c>
      <c r="G81" s="3" t="s">
        <v>55</v>
      </c>
      <c r="H81" s="3">
        <v>33</v>
      </c>
      <c r="I81" s="4">
        <v>627</v>
      </c>
      <c r="J81" s="4">
        <v>264</v>
      </c>
      <c r="K81" s="3">
        <v>91</v>
      </c>
      <c r="L81" s="3">
        <v>62</v>
      </c>
      <c r="M81" s="3">
        <v>90</v>
      </c>
      <c r="N81" s="3">
        <v>61</v>
      </c>
      <c r="O81" s="3">
        <v>304</v>
      </c>
      <c r="P81" s="3" t="s">
        <v>67</v>
      </c>
    </row>
    <row r="82" spans="1:16" x14ac:dyDescent="0.2">
      <c r="A82" s="2">
        <v>40545</v>
      </c>
      <c r="B82" s="3" t="s">
        <v>17</v>
      </c>
      <c r="C82" s="3" t="s">
        <v>27</v>
      </c>
      <c r="D82" s="4">
        <v>810</v>
      </c>
      <c r="E82" s="3" t="str">
        <f>IF(OR(C82="East",C82="West"),"Indian","Foreigner")</f>
        <v>Indian</v>
      </c>
      <c r="F82" s="3" t="s">
        <v>15</v>
      </c>
      <c r="G82" s="3" t="s">
        <v>29</v>
      </c>
      <c r="H82" s="3">
        <v>30</v>
      </c>
      <c r="I82" s="4">
        <v>810</v>
      </c>
      <c r="J82" s="4">
        <v>435</v>
      </c>
      <c r="K82" s="3">
        <v>74</v>
      </c>
      <c r="L82" s="3">
        <v>60</v>
      </c>
      <c r="M82" s="3">
        <v>94</v>
      </c>
      <c r="N82" s="3">
        <v>97</v>
      </c>
      <c r="O82" s="3">
        <v>325</v>
      </c>
      <c r="P82" s="3" t="s">
        <v>67</v>
      </c>
    </row>
    <row r="83" spans="1:16" x14ac:dyDescent="0.2">
      <c r="A83" s="2">
        <v>40575</v>
      </c>
      <c r="B83" s="3" t="s">
        <v>24</v>
      </c>
      <c r="C83" s="3" t="s">
        <v>27</v>
      </c>
      <c r="D83" s="4">
        <v>418</v>
      </c>
      <c r="E83" s="3" t="str">
        <f>IF(OR(C83="East",C83="West"),"Indian","Foreigner")</f>
        <v>Indian</v>
      </c>
      <c r="F83" s="3" t="s">
        <v>15</v>
      </c>
      <c r="G83" s="3" t="s">
        <v>57</v>
      </c>
      <c r="H83" s="3">
        <v>19</v>
      </c>
      <c r="I83" s="4">
        <v>418</v>
      </c>
      <c r="J83" s="4">
        <v>190</v>
      </c>
      <c r="K83" s="3">
        <v>91</v>
      </c>
      <c r="L83" s="3">
        <v>89</v>
      </c>
      <c r="M83" s="3">
        <v>79</v>
      </c>
      <c r="N83" s="3">
        <v>97</v>
      </c>
      <c r="O83" s="3">
        <v>356</v>
      </c>
      <c r="P83" s="3" t="s">
        <v>68</v>
      </c>
    </row>
    <row r="84" spans="1:16" x14ac:dyDescent="0.2">
      <c r="A84" s="2">
        <v>40550</v>
      </c>
      <c r="B84" s="3" t="s">
        <v>30</v>
      </c>
      <c r="C84" s="3" t="s">
        <v>27</v>
      </c>
      <c r="D84" s="4">
        <v>1281</v>
      </c>
      <c r="E84" s="3" t="str">
        <f>IF(OR(C84="East",C84="West"),"Indian","Foreigner")</f>
        <v>Indian</v>
      </c>
      <c r="F84" s="3" t="s">
        <v>15</v>
      </c>
      <c r="G84" s="3" t="s">
        <v>58</v>
      </c>
      <c r="H84" s="3">
        <v>61</v>
      </c>
      <c r="I84" s="4">
        <v>1281</v>
      </c>
      <c r="J84" s="4">
        <v>564.25</v>
      </c>
      <c r="K84" s="3">
        <v>80</v>
      </c>
      <c r="L84" s="3">
        <v>64</v>
      </c>
      <c r="M84" s="3">
        <v>68</v>
      </c>
      <c r="N84" s="3">
        <v>69</v>
      </c>
      <c r="O84" s="3">
        <v>281</v>
      </c>
      <c r="P84" s="3" t="s">
        <v>68</v>
      </c>
    </row>
    <row r="85" spans="1:16" x14ac:dyDescent="0.2">
      <c r="A85" s="2">
        <v>40580</v>
      </c>
      <c r="B85" s="3" t="s">
        <v>30</v>
      </c>
      <c r="C85" s="3" t="s">
        <v>27</v>
      </c>
      <c r="D85" s="4">
        <v>1281</v>
      </c>
      <c r="E85" s="3" t="str">
        <f>IF(OR(C85="East",C85="West"),"Indian","Foreigner")</f>
        <v>Indian</v>
      </c>
      <c r="F85" s="3" t="s">
        <v>15</v>
      </c>
      <c r="G85" s="3" t="s">
        <v>58</v>
      </c>
      <c r="H85" s="3">
        <v>61</v>
      </c>
      <c r="I85" s="4">
        <v>1281</v>
      </c>
      <c r="J85" s="4">
        <v>564.25</v>
      </c>
      <c r="K85" s="3">
        <v>69</v>
      </c>
      <c r="L85" s="3">
        <v>86</v>
      </c>
      <c r="M85" s="3">
        <v>99</v>
      </c>
      <c r="N85" s="3">
        <v>65</v>
      </c>
      <c r="O85" s="3">
        <v>319</v>
      </c>
      <c r="P85" s="3" t="s">
        <v>68</v>
      </c>
    </row>
    <row r="86" spans="1:16" x14ac:dyDescent="0.2">
      <c r="A86" s="2">
        <v>40548</v>
      </c>
      <c r="B86" s="3" t="s">
        <v>30</v>
      </c>
      <c r="C86" s="3" t="s">
        <v>37</v>
      </c>
      <c r="D86" s="4">
        <v>1197</v>
      </c>
      <c r="E86" s="3" t="str">
        <f>IF(OR(C86="East",C86="West"),"Indian","Foreigner")</f>
        <v>Foreigner</v>
      </c>
      <c r="F86" s="3" t="s">
        <v>15</v>
      </c>
      <c r="G86" s="3" t="s">
        <v>60</v>
      </c>
      <c r="H86" s="3">
        <v>57</v>
      </c>
      <c r="I86" s="4">
        <v>1197</v>
      </c>
      <c r="J86" s="4">
        <v>527.25</v>
      </c>
      <c r="K86" s="3">
        <v>91</v>
      </c>
      <c r="L86" s="3">
        <v>96</v>
      </c>
      <c r="M86" s="3">
        <v>77</v>
      </c>
      <c r="N86" s="3">
        <v>74</v>
      </c>
      <c r="O86" s="3">
        <v>338</v>
      </c>
      <c r="P86" s="3" t="s">
        <v>68</v>
      </c>
    </row>
    <row r="87" spans="1:16" x14ac:dyDescent="0.2">
      <c r="A87" s="2">
        <v>40546</v>
      </c>
      <c r="B87" s="3" t="s">
        <v>17</v>
      </c>
      <c r="C87" s="3" t="s">
        <v>37</v>
      </c>
      <c r="D87" s="4">
        <v>483</v>
      </c>
      <c r="E87" s="3" t="str">
        <f>IF(OR(C87="East",C87="West"),"Indian","Foreigner")</f>
        <v>Foreigner</v>
      </c>
      <c r="F87" s="3" t="s">
        <v>15</v>
      </c>
      <c r="G87" s="3" t="s">
        <v>61</v>
      </c>
      <c r="H87" s="3">
        <v>23</v>
      </c>
      <c r="I87" s="4">
        <v>483</v>
      </c>
      <c r="J87" s="4">
        <v>212.75</v>
      </c>
      <c r="K87" s="3">
        <v>73</v>
      </c>
      <c r="L87" s="3">
        <v>87</v>
      </c>
      <c r="M87" s="3">
        <v>74</v>
      </c>
      <c r="N87" s="3">
        <v>82</v>
      </c>
      <c r="O87" s="3">
        <v>316</v>
      </c>
      <c r="P87" s="3" t="s">
        <v>68</v>
      </c>
    </row>
    <row r="88" spans="1:16" x14ac:dyDescent="0.2">
      <c r="A88" s="2">
        <v>40566</v>
      </c>
      <c r="B88" s="5" t="s">
        <v>17</v>
      </c>
      <c r="C88" s="3" t="s">
        <v>14</v>
      </c>
      <c r="D88" s="4">
        <v>594</v>
      </c>
      <c r="E88" s="3" t="str">
        <f>IF(OR(C88="East",C88="West"),"Indian","Foreigner")</f>
        <v>Indian</v>
      </c>
      <c r="F88" s="3" t="s">
        <v>15</v>
      </c>
      <c r="G88" s="3" t="s">
        <v>62</v>
      </c>
      <c r="H88" s="3">
        <v>22</v>
      </c>
      <c r="I88" s="4">
        <v>594</v>
      </c>
      <c r="J88" s="4">
        <v>319</v>
      </c>
      <c r="K88" s="3">
        <v>89</v>
      </c>
      <c r="L88" s="3">
        <v>99</v>
      </c>
      <c r="M88" s="3">
        <v>98</v>
      </c>
      <c r="N88" s="3">
        <v>95</v>
      </c>
      <c r="O88" s="3">
        <v>381</v>
      </c>
      <c r="P88" s="3" t="s">
        <v>67</v>
      </c>
    </row>
    <row r="89" spans="1:16" x14ac:dyDescent="0.2">
      <c r="A89" s="2">
        <v>40550</v>
      </c>
      <c r="B89" s="3" t="s">
        <v>30</v>
      </c>
      <c r="C89" s="3" t="s">
        <v>27</v>
      </c>
      <c r="D89" s="4">
        <v>1113</v>
      </c>
      <c r="E89" s="3" t="str">
        <f>IF(OR(C89="East",C89="West"),"Indian","Foreigner")</f>
        <v>Indian</v>
      </c>
      <c r="F89" s="3" t="s">
        <v>15</v>
      </c>
      <c r="G89" s="3" t="s">
        <v>62</v>
      </c>
      <c r="H89" s="3">
        <v>53</v>
      </c>
      <c r="I89" s="4">
        <v>1113</v>
      </c>
      <c r="J89" s="4">
        <v>490.25</v>
      </c>
      <c r="K89" s="3">
        <v>90</v>
      </c>
      <c r="L89" s="3">
        <v>62</v>
      </c>
      <c r="M89" s="3">
        <v>73</v>
      </c>
      <c r="N89" s="3">
        <v>93</v>
      </c>
      <c r="O89" s="3">
        <v>318</v>
      </c>
      <c r="P89" s="3" t="s">
        <v>68</v>
      </c>
    </row>
    <row r="90" spans="1:16" x14ac:dyDescent="0.2">
      <c r="A90" s="2">
        <v>40544</v>
      </c>
      <c r="B90" s="3" t="s">
        <v>17</v>
      </c>
      <c r="C90" s="3" t="s">
        <v>14</v>
      </c>
      <c r="D90" s="4">
        <v>432</v>
      </c>
      <c r="E90" s="3" t="str">
        <f>IF(OR(C90="East",C90="West"),"Indian","Foreigner")</f>
        <v>Indian</v>
      </c>
      <c r="F90" s="3" t="s">
        <v>18</v>
      </c>
      <c r="G90" s="3" t="s">
        <v>19</v>
      </c>
      <c r="H90" s="3">
        <v>16</v>
      </c>
      <c r="I90" s="4">
        <v>432</v>
      </c>
      <c r="J90" s="4">
        <v>234</v>
      </c>
      <c r="K90" s="3">
        <v>97</v>
      </c>
      <c r="L90" s="3">
        <v>65</v>
      </c>
      <c r="M90" s="3">
        <v>87</v>
      </c>
      <c r="N90" s="3">
        <v>92</v>
      </c>
      <c r="O90" s="3">
        <v>341</v>
      </c>
      <c r="P90" s="3" t="s">
        <v>67</v>
      </c>
    </row>
    <row r="91" spans="1:16" x14ac:dyDescent="0.2">
      <c r="A91" s="2">
        <v>40591</v>
      </c>
      <c r="B91" s="3" t="s">
        <v>20</v>
      </c>
      <c r="C91" s="3" t="s">
        <v>27</v>
      </c>
      <c r="D91" s="4">
        <v>152</v>
      </c>
      <c r="E91" s="3" t="str">
        <f>IF(OR(C91="East",C91="West"),"Indian","Foreigner")</f>
        <v>Indian</v>
      </c>
      <c r="F91" s="3" t="s">
        <v>18</v>
      </c>
      <c r="G91" s="3" t="s">
        <v>28</v>
      </c>
      <c r="H91" s="3">
        <v>8</v>
      </c>
      <c r="I91" s="4">
        <v>152</v>
      </c>
      <c r="J91" s="4">
        <v>64</v>
      </c>
      <c r="K91" s="3">
        <v>76</v>
      </c>
      <c r="L91" s="3">
        <v>70</v>
      </c>
      <c r="M91" s="3">
        <v>89</v>
      </c>
      <c r="N91" s="3">
        <v>60</v>
      </c>
      <c r="O91" s="3">
        <v>295</v>
      </c>
      <c r="P91" s="3" t="s">
        <v>68</v>
      </c>
    </row>
    <row r="92" spans="1:16" x14ac:dyDescent="0.2">
      <c r="A92" s="2">
        <v>40547</v>
      </c>
      <c r="B92" s="3" t="s">
        <v>30</v>
      </c>
      <c r="C92" s="3" t="s">
        <v>33</v>
      </c>
      <c r="D92" s="4">
        <v>609</v>
      </c>
      <c r="E92" s="3" t="str">
        <f>IF(OR(C92="East",C92="West"),"Indian","Foreigner")</f>
        <v>Foreigner</v>
      </c>
      <c r="F92" s="3" t="s">
        <v>18</v>
      </c>
      <c r="G92" s="3" t="s">
        <v>34</v>
      </c>
      <c r="H92" s="3">
        <v>29</v>
      </c>
      <c r="I92" s="4">
        <v>609</v>
      </c>
      <c r="J92" s="4">
        <v>268.25</v>
      </c>
      <c r="K92" s="3">
        <v>89</v>
      </c>
      <c r="L92" s="3">
        <v>61</v>
      </c>
      <c r="M92" s="3">
        <v>83</v>
      </c>
      <c r="N92" s="3">
        <v>99</v>
      </c>
      <c r="O92" s="3">
        <v>332</v>
      </c>
      <c r="P92" s="3" t="s">
        <v>67</v>
      </c>
    </row>
    <row r="93" spans="1:16" x14ac:dyDescent="0.2">
      <c r="A93" s="2">
        <v>40569</v>
      </c>
      <c r="B93" s="3" t="s">
        <v>30</v>
      </c>
      <c r="C93" s="3" t="s">
        <v>37</v>
      </c>
      <c r="D93" s="4">
        <v>924</v>
      </c>
      <c r="E93" s="3" t="str">
        <f>IF(OR(C93="East",C93="West"),"Indian","Foreigner")</f>
        <v>Foreigner</v>
      </c>
      <c r="F93" s="3" t="s">
        <v>18</v>
      </c>
      <c r="G93" s="3" t="s">
        <v>36</v>
      </c>
      <c r="H93" s="3">
        <v>44</v>
      </c>
      <c r="I93" s="4">
        <v>924</v>
      </c>
      <c r="J93" s="4">
        <v>407</v>
      </c>
      <c r="K93" s="3">
        <v>85</v>
      </c>
      <c r="L93" s="3">
        <v>82</v>
      </c>
      <c r="M93" s="3">
        <v>74</v>
      </c>
      <c r="N93" s="3">
        <v>63</v>
      </c>
      <c r="O93" s="3">
        <v>304</v>
      </c>
      <c r="P93" s="3" t="s">
        <v>67</v>
      </c>
    </row>
    <row r="94" spans="1:16" x14ac:dyDescent="0.2">
      <c r="A94" s="2">
        <v>40549</v>
      </c>
      <c r="B94" s="3" t="s">
        <v>13</v>
      </c>
      <c r="C94" s="3" t="s">
        <v>27</v>
      </c>
      <c r="D94" s="4">
        <v>414</v>
      </c>
      <c r="E94" s="3" t="str">
        <f>IF(OR(C94="East",C94="West"),"Indian","Foreigner")</f>
        <v>Indian</v>
      </c>
      <c r="F94" s="3" t="s">
        <v>18</v>
      </c>
      <c r="G94" s="3" t="s">
        <v>49</v>
      </c>
      <c r="H94" s="3">
        <v>18</v>
      </c>
      <c r="I94" s="4">
        <v>414</v>
      </c>
      <c r="J94" s="4">
        <v>198</v>
      </c>
      <c r="K94" s="3">
        <v>75</v>
      </c>
      <c r="L94" s="3">
        <v>61</v>
      </c>
      <c r="M94" s="3">
        <v>71</v>
      </c>
      <c r="N94" s="3">
        <v>93</v>
      </c>
      <c r="O94" s="3">
        <v>300</v>
      </c>
      <c r="P94" s="3" t="s">
        <v>68</v>
      </c>
    </row>
    <row r="95" spans="1:16" x14ac:dyDescent="0.2">
      <c r="A95" s="2">
        <v>40553</v>
      </c>
      <c r="B95" s="3" t="s">
        <v>30</v>
      </c>
      <c r="C95" s="3" t="s">
        <v>37</v>
      </c>
      <c r="D95" s="4">
        <v>987</v>
      </c>
      <c r="E95" s="3" t="str">
        <f>IF(OR(C95="East",C95="West"),"Indian","Foreigner")</f>
        <v>Foreigner</v>
      </c>
      <c r="F95" s="3" t="s">
        <v>18</v>
      </c>
      <c r="G95" s="3" t="s">
        <v>51</v>
      </c>
      <c r="H95" s="3">
        <v>47</v>
      </c>
      <c r="I95" s="4">
        <v>987</v>
      </c>
      <c r="J95" s="4">
        <v>434.75</v>
      </c>
      <c r="K95" s="3">
        <v>94</v>
      </c>
      <c r="L95" s="3">
        <v>95</v>
      </c>
      <c r="M95" s="3">
        <v>95</v>
      </c>
      <c r="N95" s="3">
        <v>86</v>
      </c>
      <c r="O95" s="3">
        <v>370</v>
      </c>
      <c r="P95" s="3" t="s">
        <v>68</v>
      </c>
    </row>
    <row r="96" spans="1:16" x14ac:dyDescent="0.2">
      <c r="A96" s="2">
        <v>40598</v>
      </c>
      <c r="B96" s="3" t="s">
        <v>30</v>
      </c>
      <c r="C96" s="3" t="s">
        <v>37</v>
      </c>
      <c r="D96" s="4">
        <v>987</v>
      </c>
      <c r="E96" s="3" t="str">
        <f>IF(OR(C96="East",C96="West"),"Indian","Foreigner")</f>
        <v>Foreigner</v>
      </c>
      <c r="F96" s="3" t="s">
        <v>18</v>
      </c>
      <c r="G96" s="3" t="s">
        <v>51</v>
      </c>
      <c r="H96" s="3">
        <v>47</v>
      </c>
      <c r="I96" s="4">
        <v>987</v>
      </c>
      <c r="J96" s="4">
        <v>434.75</v>
      </c>
      <c r="K96" s="3">
        <v>73</v>
      </c>
      <c r="L96" s="3">
        <v>78</v>
      </c>
      <c r="M96" s="3">
        <v>75</v>
      </c>
      <c r="N96" s="3">
        <v>93</v>
      </c>
      <c r="O96" s="3">
        <v>319</v>
      </c>
      <c r="P96" s="3" t="s">
        <v>67</v>
      </c>
    </row>
    <row r="97" spans="1:16" x14ac:dyDescent="0.2">
      <c r="A97" s="2">
        <v>40560</v>
      </c>
      <c r="B97" s="3" t="s">
        <v>13</v>
      </c>
      <c r="C97" s="3" t="s">
        <v>14</v>
      </c>
      <c r="D97" s="4">
        <v>897</v>
      </c>
      <c r="E97" s="3" t="str">
        <f>IF(OR(C97="East",C97="West"),"Indian","Foreigner")</f>
        <v>Indian</v>
      </c>
      <c r="F97" s="3" t="s">
        <v>18</v>
      </c>
      <c r="G97" s="3" t="s">
        <v>53</v>
      </c>
      <c r="H97" s="3">
        <v>39</v>
      </c>
      <c r="I97" s="4">
        <v>897</v>
      </c>
      <c r="J97" s="4">
        <v>429</v>
      </c>
      <c r="K97" s="3">
        <v>94</v>
      </c>
      <c r="L97" s="3">
        <v>94</v>
      </c>
      <c r="M97" s="3">
        <v>89</v>
      </c>
      <c r="N97" s="3">
        <v>68</v>
      </c>
      <c r="O97" s="3">
        <v>345</v>
      </c>
      <c r="P97" s="3" t="s">
        <v>67</v>
      </c>
    </row>
    <row r="98" spans="1:16" x14ac:dyDescent="0.2">
      <c r="A98" s="2">
        <v>40605</v>
      </c>
      <c r="B98" s="3" t="s">
        <v>13</v>
      </c>
      <c r="C98" s="3" t="s">
        <v>14</v>
      </c>
      <c r="D98" s="4">
        <v>897</v>
      </c>
      <c r="E98" s="3" t="str">
        <f>IF(OR(C98="East",C98="West"),"Indian","Foreigner")</f>
        <v>Indian</v>
      </c>
      <c r="F98" s="3" t="s">
        <v>18</v>
      </c>
      <c r="G98" s="3" t="s">
        <v>53</v>
      </c>
      <c r="H98" s="3">
        <v>39</v>
      </c>
      <c r="I98" s="4">
        <v>897</v>
      </c>
      <c r="J98" s="4">
        <v>429</v>
      </c>
      <c r="K98" s="3">
        <v>72</v>
      </c>
      <c r="L98" s="3">
        <v>74</v>
      </c>
      <c r="M98" s="3">
        <v>77</v>
      </c>
      <c r="N98" s="3">
        <v>70</v>
      </c>
      <c r="O98" s="3">
        <v>293</v>
      </c>
      <c r="P98" s="3" t="s">
        <v>67</v>
      </c>
    </row>
    <row r="99" spans="1:16" x14ac:dyDescent="0.2">
      <c r="A99" s="2">
        <v>40549</v>
      </c>
      <c r="B99" s="3" t="s">
        <v>17</v>
      </c>
      <c r="C99" s="3" t="s">
        <v>27</v>
      </c>
      <c r="D99" s="4">
        <v>1728</v>
      </c>
      <c r="E99" s="3" t="str">
        <f>IF(OR(C99="East",C99="West"),"Indian","Foreigner")</f>
        <v>Indian</v>
      </c>
      <c r="F99" s="3" t="s">
        <v>18</v>
      </c>
      <c r="G99" s="3" t="s">
        <v>53</v>
      </c>
      <c r="H99" s="3">
        <v>64</v>
      </c>
      <c r="I99" s="4">
        <v>1728</v>
      </c>
      <c r="J99" s="4">
        <v>928</v>
      </c>
      <c r="K99" s="3">
        <v>97</v>
      </c>
      <c r="L99" s="3">
        <v>62</v>
      </c>
      <c r="M99" s="3">
        <v>71</v>
      </c>
      <c r="N99" s="3">
        <v>85</v>
      </c>
      <c r="O99" s="3">
        <v>315</v>
      </c>
      <c r="P99" s="3" t="s">
        <v>67</v>
      </c>
    </row>
    <row r="100" spans="1:16" x14ac:dyDescent="0.2">
      <c r="A100" s="2">
        <v>40550</v>
      </c>
      <c r="B100" s="3" t="s">
        <v>30</v>
      </c>
      <c r="C100" s="3" t="s">
        <v>33</v>
      </c>
      <c r="D100" s="4">
        <v>462</v>
      </c>
      <c r="E100" s="3" t="str">
        <f>IF(OR(C100="East",C100="West"),"Indian","Foreigner")</f>
        <v>Foreigner</v>
      </c>
      <c r="F100" s="3" t="s">
        <v>18</v>
      </c>
      <c r="G100" s="3" t="s">
        <v>53</v>
      </c>
      <c r="H100" s="3">
        <v>22</v>
      </c>
      <c r="I100" s="4">
        <v>462</v>
      </c>
      <c r="J100" s="4">
        <v>203.5</v>
      </c>
      <c r="K100" s="3">
        <v>83</v>
      </c>
      <c r="L100" s="3">
        <v>61</v>
      </c>
      <c r="M100" s="3">
        <v>88</v>
      </c>
      <c r="N100" s="3">
        <v>60</v>
      </c>
      <c r="O100" s="3">
        <v>292</v>
      </c>
      <c r="P100" s="3" t="s">
        <v>68</v>
      </c>
    </row>
    <row r="101" spans="1:16" x14ac:dyDescent="0.2">
      <c r="A101" s="2">
        <v>40546</v>
      </c>
      <c r="B101" s="3" t="s">
        <v>20</v>
      </c>
      <c r="C101" s="3" t="s">
        <v>37</v>
      </c>
      <c r="D101" s="4">
        <v>114</v>
      </c>
      <c r="E101" s="3" t="str">
        <f>IF(OR(C101="East",C101="West"),"Indian","Foreigner")</f>
        <v>Foreigner</v>
      </c>
      <c r="F101" s="3" t="s">
        <v>18</v>
      </c>
      <c r="G101" s="3" t="s">
        <v>53</v>
      </c>
      <c r="H101" s="3">
        <v>6</v>
      </c>
      <c r="I101" s="4">
        <v>114</v>
      </c>
      <c r="J101" s="4">
        <v>48</v>
      </c>
      <c r="K101" s="3">
        <v>100</v>
      </c>
      <c r="L101" s="3">
        <v>78</v>
      </c>
      <c r="M101" s="3">
        <v>82</v>
      </c>
      <c r="N101" s="3">
        <v>78</v>
      </c>
      <c r="O101" s="3">
        <v>338</v>
      </c>
      <c r="P101" s="3" t="s">
        <v>68</v>
      </c>
    </row>
    <row r="102" spans="1:16" x14ac:dyDescent="0.2">
      <c r="A102" s="2">
        <v>40576</v>
      </c>
      <c r="B102" s="3" t="s">
        <v>20</v>
      </c>
      <c r="C102" s="3" t="s">
        <v>37</v>
      </c>
      <c r="D102" s="4">
        <v>114</v>
      </c>
      <c r="E102" s="3" t="str">
        <f>IF(OR(C102="East",C102="West"),"Indian","Foreigner")</f>
        <v>Foreigner</v>
      </c>
      <c r="F102" s="3" t="s">
        <v>18</v>
      </c>
      <c r="G102" s="3" t="s">
        <v>53</v>
      </c>
      <c r="H102" s="3">
        <v>6</v>
      </c>
      <c r="I102" s="4">
        <v>114</v>
      </c>
      <c r="J102" s="4">
        <v>48</v>
      </c>
      <c r="K102" s="3">
        <v>92</v>
      </c>
      <c r="L102" s="3">
        <v>84</v>
      </c>
      <c r="M102" s="3">
        <v>89</v>
      </c>
      <c r="N102" s="3">
        <v>96</v>
      </c>
      <c r="O102" s="3">
        <v>361</v>
      </c>
      <c r="P102" s="3" t="s">
        <v>68</v>
      </c>
    </row>
    <row r="103" spans="1:16" x14ac:dyDescent="0.2">
      <c r="A103" s="2">
        <v>40552</v>
      </c>
      <c r="B103" s="3" t="s">
        <v>24</v>
      </c>
      <c r="C103" s="3" t="s">
        <v>37</v>
      </c>
      <c r="D103" s="4">
        <v>330</v>
      </c>
      <c r="E103" s="3" t="str">
        <f>IF(OR(C103="East",C103="West"),"Indian","Foreigner")</f>
        <v>Foreigner</v>
      </c>
      <c r="F103" s="3" t="s">
        <v>18</v>
      </c>
      <c r="G103" s="3" t="s">
        <v>56</v>
      </c>
      <c r="H103" s="3">
        <v>15</v>
      </c>
      <c r="I103" s="4">
        <v>330</v>
      </c>
      <c r="J103" s="4">
        <v>150</v>
      </c>
      <c r="K103" s="3">
        <v>85</v>
      </c>
      <c r="L103" s="3">
        <v>60</v>
      </c>
      <c r="M103" s="3">
        <v>85</v>
      </c>
      <c r="N103" s="3">
        <v>99</v>
      </c>
      <c r="O103" s="3">
        <v>329</v>
      </c>
      <c r="P103" s="3" t="s">
        <v>68</v>
      </c>
    </row>
    <row r="104" spans="1:16" x14ac:dyDescent="0.2">
      <c r="A104" s="2">
        <v>40571</v>
      </c>
      <c r="B104" s="3" t="s">
        <v>24</v>
      </c>
      <c r="C104" s="3" t="s">
        <v>37</v>
      </c>
      <c r="D104" s="4">
        <v>550</v>
      </c>
      <c r="E104" s="3" t="str">
        <f>IF(OR(C104="East",C104="West"),"Indian","Foreigner")</f>
        <v>Foreigner</v>
      </c>
      <c r="F104" s="3" t="s">
        <v>18</v>
      </c>
      <c r="G104" s="3" t="s">
        <v>56</v>
      </c>
      <c r="H104" s="3">
        <v>25</v>
      </c>
      <c r="I104" s="4">
        <v>550</v>
      </c>
      <c r="J104" s="4">
        <v>250</v>
      </c>
      <c r="K104" s="3">
        <v>98</v>
      </c>
      <c r="L104" s="3">
        <v>75</v>
      </c>
      <c r="M104" s="3">
        <v>69</v>
      </c>
      <c r="N104" s="3">
        <v>80</v>
      </c>
      <c r="O104" s="3">
        <v>322</v>
      </c>
      <c r="P104" s="3" t="s">
        <v>68</v>
      </c>
    </row>
    <row r="105" spans="1:16" x14ac:dyDescent="0.2">
      <c r="A105" s="2">
        <v>40616</v>
      </c>
      <c r="B105" s="3" t="s">
        <v>24</v>
      </c>
      <c r="C105" s="3" t="s">
        <v>37</v>
      </c>
      <c r="D105" s="4">
        <v>550</v>
      </c>
      <c r="E105" s="3" t="str">
        <f>IF(OR(C105="East",C105="West"),"Indian","Foreigner")</f>
        <v>Foreigner</v>
      </c>
      <c r="F105" s="3" t="s">
        <v>18</v>
      </c>
      <c r="G105" s="3" t="s">
        <v>56</v>
      </c>
      <c r="H105" s="3">
        <v>25</v>
      </c>
      <c r="I105" s="4">
        <v>550</v>
      </c>
      <c r="J105" s="4">
        <v>250</v>
      </c>
      <c r="K105" s="3">
        <v>92</v>
      </c>
      <c r="L105" s="3">
        <v>86</v>
      </c>
      <c r="M105" s="3">
        <v>71</v>
      </c>
      <c r="N105" s="3">
        <v>94</v>
      </c>
      <c r="O105" s="3">
        <v>343</v>
      </c>
      <c r="P105" s="3" t="s">
        <v>67</v>
      </c>
    </row>
    <row r="106" spans="1:16" x14ac:dyDescent="0.2">
      <c r="A106" s="2">
        <v>40562</v>
      </c>
      <c r="B106" s="3" t="s">
        <v>24</v>
      </c>
      <c r="C106" s="3" t="s">
        <v>37</v>
      </c>
      <c r="D106" s="4">
        <v>770</v>
      </c>
      <c r="E106" s="3" t="str">
        <f>IF(OR(C106="East",C106="West"),"Indian","Foreigner")</f>
        <v>Foreigner</v>
      </c>
      <c r="F106" s="3" t="s">
        <v>18</v>
      </c>
      <c r="G106" s="3" t="s">
        <v>58</v>
      </c>
      <c r="H106" s="3">
        <v>35</v>
      </c>
      <c r="I106" s="4">
        <v>770</v>
      </c>
      <c r="J106" s="4">
        <v>350</v>
      </c>
      <c r="K106" s="3">
        <v>87</v>
      </c>
      <c r="L106" s="3">
        <v>77</v>
      </c>
      <c r="M106" s="3">
        <v>60</v>
      </c>
      <c r="N106" s="3">
        <v>83</v>
      </c>
      <c r="O106" s="3">
        <v>307</v>
      </c>
      <c r="P106" s="3" t="s">
        <v>68</v>
      </c>
    </row>
    <row r="107" spans="1:16" x14ac:dyDescent="0.2">
      <c r="A107" s="2">
        <v>40573</v>
      </c>
      <c r="B107" s="3" t="s">
        <v>17</v>
      </c>
      <c r="C107" s="3" t="s">
        <v>37</v>
      </c>
      <c r="D107" s="4">
        <v>675</v>
      </c>
      <c r="E107" s="3" t="str">
        <f>IF(OR(C107="East",C107="West"),"Indian","Foreigner")</f>
        <v>Foreigner</v>
      </c>
      <c r="F107" s="3" t="s">
        <v>18</v>
      </c>
      <c r="G107" s="3" t="s">
        <v>60</v>
      </c>
      <c r="H107" s="3">
        <v>25</v>
      </c>
      <c r="I107" s="4">
        <v>675</v>
      </c>
      <c r="J107" s="4">
        <v>362.5</v>
      </c>
      <c r="K107" s="3">
        <v>82</v>
      </c>
      <c r="L107" s="3">
        <v>68</v>
      </c>
      <c r="M107" s="3">
        <v>80</v>
      </c>
      <c r="N107" s="3">
        <v>64</v>
      </c>
      <c r="O107" s="3">
        <v>294</v>
      </c>
      <c r="P107" s="3" t="s">
        <v>68</v>
      </c>
    </row>
    <row r="108" spans="1:16" x14ac:dyDescent="0.2">
      <c r="A108" s="2">
        <v>40573</v>
      </c>
      <c r="B108" s="3" t="s">
        <v>20</v>
      </c>
      <c r="C108" s="3" t="s">
        <v>37</v>
      </c>
      <c r="D108" s="4">
        <v>437</v>
      </c>
      <c r="E108" s="3" t="str">
        <f>IF(OR(C108="East",C108="West"),"Indian","Foreigner")</f>
        <v>Foreigner</v>
      </c>
      <c r="F108" s="3" t="s">
        <v>18</v>
      </c>
      <c r="G108" s="3" t="s">
        <v>60</v>
      </c>
      <c r="H108" s="3">
        <v>23</v>
      </c>
      <c r="I108" s="4">
        <v>437</v>
      </c>
      <c r="J108" s="4">
        <v>184</v>
      </c>
      <c r="K108" s="3">
        <v>63</v>
      </c>
      <c r="L108" s="3">
        <v>76</v>
      </c>
      <c r="M108" s="3">
        <v>65</v>
      </c>
      <c r="N108" s="3">
        <v>78</v>
      </c>
      <c r="O108" s="3">
        <v>282</v>
      </c>
      <c r="P108" s="3" t="s">
        <v>68</v>
      </c>
    </row>
    <row r="109" spans="1:16" x14ac:dyDescent="0.2">
      <c r="A109" s="2">
        <v>40561</v>
      </c>
      <c r="B109" s="3" t="s">
        <v>20</v>
      </c>
      <c r="C109" s="3" t="s">
        <v>27</v>
      </c>
      <c r="D109" s="4">
        <v>152</v>
      </c>
      <c r="E109" s="3" t="str">
        <f>IF(OR(C109="East",C109="West"),"Indian","Foreigner")</f>
        <v>Indian</v>
      </c>
      <c r="F109" s="3" t="s">
        <v>18</v>
      </c>
      <c r="G109" s="3" t="s">
        <v>32</v>
      </c>
      <c r="H109" s="3">
        <v>8</v>
      </c>
      <c r="I109" s="4">
        <v>152</v>
      </c>
      <c r="J109" s="4">
        <v>64</v>
      </c>
      <c r="K109" s="3">
        <v>83</v>
      </c>
      <c r="L109" s="3">
        <v>62</v>
      </c>
      <c r="M109" s="3">
        <v>93</v>
      </c>
      <c r="N109" s="3">
        <v>100</v>
      </c>
      <c r="O109" s="3">
        <v>338</v>
      </c>
      <c r="P109" s="3" t="s">
        <v>67</v>
      </c>
    </row>
    <row r="110" spans="1:16" x14ac:dyDescent="0.2">
      <c r="A110" s="2">
        <v>40559</v>
      </c>
      <c r="B110" s="3" t="s">
        <v>24</v>
      </c>
      <c r="C110" s="3" t="s">
        <v>33</v>
      </c>
      <c r="D110" s="4">
        <v>1232</v>
      </c>
      <c r="E110" s="3" t="str">
        <f>IF(OR(C110="East",C110="West"),"Indian","Foreigner")</f>
        <v>Foreigner</v>
      </c>
      <c r="F110" s="3" t="s">
        <v>18</v>
      </c>
      <c r="G110" s="3" t="s">
        <v>63</v>
      </c>
      <c r="H110" s="3">
        <v>56</v>
      </c>
      <c r="I110" s="4">
        <v>1232</v>
      </c>
      <c r="J110" s="4">
        <v>560</v>
      </c>
      <c r="K110" s="3">
        <v>91</v>
      </c>
      <c r="L110" s="3">
        <v>99</v>
      </c>
      <c r="M110" s="3">
        <v>74</v>
      </c>
      <c r="N110" s="3">
        <v>88</v>
      </c>
      <c r="O110" s="3">
        <v>352</v>
      </c>
      <c r="P110" s="3" t="s">
        <v>68</v>
      </c>
    </row>
    <row r="111" spans="1:16" x14ac:dyDescent="0.2">
      <c r="A111" s="2">
        <v>40565</v>
      </c>
      <c r="B111" s="3" t="s">
        <v>24</v>
      </c>
      <c r="C111" s="3" t="s">
        <v>27</v>
      </c>
      <c r="D111" s="4">
        <v>770</v>
      </c>
      <c r="E111" s="3" t="str">
        <f>IF(OR(C111="East",C111="West"),"Indian","Foreigner")</f>
        <v>Indian</v>
      </c>
      <c r="F111" s="3" t="s">
        <v>18</v>
      </c>
      <c r="G111" s="3" t="s">
        <v>63</v>
      </c>
      <c r="H111" s="3">
        <v>35</v>
      </c>
      <c r="I111" s="4">
        <v>770</v>
      </c>
      <c r="J111" s="4">
        <v>350</v>
      </c>
      <c r="K111" s="3">
        <v>96</v>
      </c>
      <c r="L111" s="3">
        <v>89</v>
      </c>
      <c r="M111" s="3">
        <v>90</v>
      </c>
      <c r="N111" s="3">
        <v>85</v>
      </c>
      <c r="O111" s="3">
        <v>360</v>
      </c>
      <c r="P111" s="3" t="s">
        <v>67</v>
      </c>
    </row>
    <row r="112" spans="1:16" x14ac:dyDescent="0.2">
      <c r="A112" s="2">
        <v>40589</v>
      </c>
      <c r="B112" s="3" t="s">
        <v>17</v>
      </c>
      <c r="C112" s="3" t="s">
        <v>33</v>
      </c>
      <c r="D112" s="4">
        <v>1232</v>
      </c>
      <c r="E112" s="3" t="str">
        <f>IF(OR(C112="East",C112="West"),"Indian","Foreigner")</f>
        <v>Foreigner</v>
      </c>
      <c r="F112" s="3" t="s">
        <v>18</v>
      </c>
      <c r="G112" s="3" t="s">
        <v>63</v>
      </c>
      <c r="H112" s="3">
        <v>56</v>
      </c>
      <c r="I112" s="4">
        <v>1232</v>
      </c>
      <c r="J112" s="4">
        <v>560</v>
      </c>
      <c r="K112" s="3">
        <v>84</v>
      </c>
      <c r="L112" s="3">
        <v>64</v>
      </c>
      <c r="M112" s="3">
        <v>65</v>
      </c>
      <c r="N112" s="3">
        <v>74</v>
      </c>
      <c r="O112" s="3">
        <v>287</v>
      </c>
      <c r="P112" s="3" t="s">
        <v>68</v>
      </c>
    </row>
    <row r="113" spans="1:16" x14ac:dyDescent="0.2">
      <c r="A113" s="2">
        <v>40563</v>
      </c>
      <c r="B113" s="3" t="s">
        <v>20</v>
      </c>
      <c r="C113" s="3" t="s">
        <v>27</v>
      </c>
      <c r="D113" s="4">
        <v>1102</v>
      </c>
      <c r="E113" s="3" t="str">
        <f>IF(OR(C113="East",C113="West"),"Indian","Foreigner")</f>
        <v>Indian</v>
      </c>
      <c r="F113" s="3" t="s">
        <v>18</v>
      </c>
      <c r="G113" s="3" t="s">
        <v>63</v>
      </c>
      <c r="H113" s="3">
        <v>58</v>
      </c>
      <c r="I113" s="4">
        <v>1102</v>
      </c>
      <c r="J113" s="4">
        <v>464</v>
      </c>
      <c r="K113" s="3">
        <v>71</v>
      </c>
      <c r="L113" s="3">
        <v>60</v>
      </c>
      <c r="M113" s="3">
        <v>73</v>
      </c>
      <c r="N113" s="3">
        <v>74</v>
      </c>
      <c r="O113" s="3">
        <v>278</v>
      </c>
      <c r="P113" s="3" t="s">
        <v>67</v>
      </c>
    </row>
    <row r="114" spans="1:16" x14ac:dyDescent="0.2">
      <c r="A114" s="2">
        <v>40554</v>
      </c>
      <c r="B114" s="3" t="s">
        <v>17</v>
      </c>
      <c r="C114" s="3" t="s">
        <v>14</v>
      </c>
      <c r="D114" s="4">
        <v>1323</v>
      </c>
      <c r="E114" s="3" t="str">
        <f>IF(OR(C114="East",C114="West"),"Indian","Foreigner")</f>
        <v>Indian</v>
      </c>
      <c r="F114" s="3" t="s">
        <v>35</v>
      </c>
      <c r="G114" s="3" t="s">
        <v>34</v>
      </c>
      <c r="H114" s="3">
        <v>49</v>
      </c>
      <c r="I114" s="4">
        <v>1323</v>
      </c>
      <c r="J114" s="4">
        <v>710.5</v>
      </c>
      <c r="K114" s="3">
        <v>82</v>
      </c>
      <c r="L114" s="3">
        <v>70</v>
      </c>
      <c r="M114" s="3">
        <v>70</v>
      </c>
      <c r="N114" s="3">
        <v>94</v>
      </c>
      <c r="O114" s="3">
        <v>316</v>
      </c>
      <c r="P114" s="3" t="s">
        <v>68</v>
      </c>
    </row>
    <row r="115" spans="1:16" x14ac:dyDescent="0.2">
      <c r="A115" s="2">
        <v>40553</v>
      </c>
      <c r="B115" s="3" t="s">
        <v>17</v>
      </c>
      <c r="C115" s="3" t="s">
        <v>14</v>
      </c>
      <c r="D115" s="4">
        <v>459</v>
      </c>
      <c r="E115" s="3" t="str">
        <f>IF(OR(C115="East",C115="West"),"Indian","Foreigner")</f>
        <v>Indian</v>
      </c>
      <c r="F115" s="3" t="s">
        <v>35</v>
      </c>
      <c r="G115" s="3" t="s">
        <v>38</v>
      </c>
      <c r="H115" s="3">
        <v>17</v>
      </c>
      <c r="I115" s="4">
        <v>459</v>
      </c>
      <c r="J115" s="4">
        <v>246.5</v>
      </c>
      <c r="K115" s="3">
        <v>72</v>
      </c>
      <c r="L115" s="3">
        <v>97</v>
      </c>
      <c r="M115" s="3">
        <v>66</v>
      </c>
      <c r="N115" s="3">
        <v>62</v>
      </c>
      <c r="O115" s="3">
        <v>297</v>
      </c>
      <c r="P115" s="3" t="s">
        <v>67</v>
      </c>
    </row>
    <row r="116" spans="1:16" x14ac:dyDescent="0.2">
      <c r="A116" s="2">
        <v>40556</v>
      </c>
      <c r="B116" s="3" t="s">
        <v>13</v>
      </c>
      <c r="C116" s="3" t="s">
        <v>37</v>
      </c>
      <c r="D116" s="4">
        <v>1196</v>
      </c>
      <c r="E116" s="3" t="str">
        <f>IF(OR(C116="East",C116="West"),"Indian","Foreigner")</f>
        <v>Foreigner</v>
      </c>
      <c r="F116" s="3" t="s">
        <v>35</v>
      </c>
      <c r="G116" s="3" t="s">
        <v>41</v>
      </c>
      <c r="H116" s="3">
        <v>52</v>
      </c>
      <c r="I116" s="4">
        <v>1196</v>
      </c>
      <c r="J116" s="4">
        <v>572</v>
      </c>
      <c r="K116" s="3">
        <v>64</v>
      </c>
      <c r="L116" s="3">
        <v>93</v>
      </c>
      <c r="M116" s="3">
        <v>90</v>
      </c>
      <c r="N116" s="3">
        <v>94</v>
      </c>
      <c r="O116" s="3">
        <v>341</v>
      </c>
      <c r="P116" s="3" t="s">
        <v>68</v>
      </c>
    </row>
    <row r="117" spans="1:16" x14ac:dyDescent="0.2">
      <c r="A117" s="2">
        <v>40571</v>
      </c>
      <c r="B117" s="3" t="s">
        <v>20</v>
      </c>
      <c r="C117" s="3" t="s">
        <v>37</v>
      </c>
      <c r="D117" s="4">
        <v>969</v>
      </c>
      <c r="E117" s="3" t="str">
        <f>IF(OR(C117="East",C117="West"),"Indian","Foreigner")</f>
        <v>Foreigner</v>
      </c>
      <c r="F117" s="3" t="s">
        <v>35</v>
      </c>
      <c r="G117" s="3" t="s">
        <v>42</v>
      </c>
      <c r="H117" s="3">
        <v>51</v>
      </c>
      <c r="I117" s="4">
        <v>969</v>
      </c>
      <c r="J117" s="4">
        <v>408</v>
      </c>
      <c r="K117" s="3">
        <v>68</v>
      </c>
      <c r="L117" s="3">
        <v>95</v>
      </c>
      <c r="M117" s="3">
        <v>68</v>
      </c>
      <c r="N117" s="3">
        <v>89</v>
      </c>
      <c r="O117" s="3">
        <v>320</v>
      </c>
      <c r="P117" s="3" t="s">
        <v>68</v>
      </c>
    </row>
    <row r="118" spans="1:16" x14ac:dyDescent="0.2">
      <c r="A118" s="2">
        <v>40601</v>
      </c>
      <c r="B118" s="3" t="s">
        <v>20</v>
      </c>
      <c r="C118" s="3" t="s">
        <v>37</v>
      </c>
      <c r="D118" s="4">
        <v>969</v>
      </c>
      <c r="E118" s="3" t="str">
        <f>IF(OR(C118="East",C118="West"),"Indian","Foreigner")</f>
        <v>Foreigner</v>
      </c>
      <c r="F118" s="3" t="s">
        <v>35</v>
      </c>
      <c r="G118" s="3" t="s">
        <v>42</v>
      </c>
      <c r="H118" s="3">
        <v>51</v>
      </c>
      <c r="I118" s="4">
        <v>969</v>
      </c>
      <c r="J118" s="4">
        <v>408</v>
      </c>
      <c r="K118" s="3">
        <v>96</v>
      </c>
      <c r="L118" s="3">
        <v>78</v>
      </c>
      <c r="M118" s="3">
        <v>99</v>
      </c>
      <c r="N118" s="3">
        <v>98</v>
      </c>
      <c r="O118" s="3">
        <v>371</v>
      </c>
      <c r="P118" s="3" t="s">
        <v>68</v>
      </c>
    </row>
    <row r="119" spans="1:16" x14ac:dyDescent="0.2">
      <c r="A119" s="2">
        <v>40565</v>
      </c>
      <c r="B119" s="3" t="s">
        <v>13</v>
      </c>
      <c r="C119" s="3" t="s">
        <v>37</v>
      </c>
      <c r="D119" s="4">
        <v>667</v>
      </c>
      <c r="E119" s="3" t="str">
        <f>IF(OR(C119="East",C119="West"),"Indian","Foreigner")</f>
        <v>Foreigner</v>
      </c>
      <c r="F119" s="3" t="s">
        <v>35</v>
      </c>
      <c r="G119" s="3" t="s">
        <v>48</v>
      </c>
      <c r="H119" s="3">
        <v>29</v>
      </c>
      <c r="I119" s="4">
        <v>667</v>
      </c>
      <c r="J119" s="4">
        <v>319</v>
      </c>
      <c r="K119" s="3">
        <v>85</v>
      </c>
      <c r="L119" s="3">
        <v>64</v>
      </c>
      <c r="M119" s="3">
        <v>62</v>
      </c>
      <c r="N119" s="3">
        <v>65</v>
      </c>
      <c r="O119" s="3">
        <v>276</v>
      </c>
      <c r="P119" s="3" t="s">
        <v>67</v>
      </c>
    </row>
    <row r="120" spans="1:16" x14ac:dyDescent="0.2">
      <c r="A120" s="2">
        <v>40553</v>
      </c>
      <c r="B120" s="3" t="s">
        <v>17</v>
      </c>
      <c r="C120" s="3" t="s">
        <v>27</v>
      </c>
      <c r="D120" s="4">
        <v>1755</v>
      </c>
      <c r="E120" s="3" t="str">
        <f>IF(OR(C120="East",C120="West"),"Indian","Foreigner")</f>
        <v>Indian</v>
      </c>
      <c r="F120" s="3" t="s">
        <v>35</v>
      </c>
      <c r="G120" s="3" t="s">
        <v>48</v>
      </c>
      <c r="H120" s="3">
        <v>65</v>
      </c>
      <c r="I120" s="4">
        <v>1755</v>
      </c>
      <c r="J120" s="4">
        <v>942.5</v>
      </c>
      <c r="K120" s="3">
        <v>66</v>
      </c>
      <c r="L120" s="3">
        <v>82</v>
      </c>
      <c r="M120" s="3">
        <v>89</v>
      </c>
      <c r="N120" s="3">
        <v>64</v>
      </c>
      <c r="O120" s="3">
        <v>301</v>
      </c>
      <c r="P120" s="3" t="s">
        <v>67</v>
      </c>
    </row>
    <row r="121" spans="1:16" x14ac:dyDescent="0.2">
      <c r="A121" s="2">
        <v>40571</v>
      </c>
      <c r="B121" s="3" t="s">
        <v>13</v>
      </c>
      <c r="C121" s="3" t="s">
        <v>27</v>
      </c>
      <c r="D121" s="4">
        <v>345</v>
      </c>
      <c r="E121" s="3" t="str">
        <f>IF(OR(C121="East",C121="West"),"Indian","Foreigner")</f>
        <v>Indian</v>
      </c>
      <c r="F121" s="3" t="s">
        <v>35</v>
      </c>
      <c r="G121" s="3" t="s">
        <v>50</v>
      </c>
      <c r="H121" s="3">
        <v>15</v>
      </c>
      <c r="I121" s="4">
        <v>345</v>
      </c>
      <c r="J121" s="4">
        <v>165</v>
      </c>
      <c r="K121" s="3">
        <v>60</v>
      </c>
      <c r="L121" s="3">
        <v>72</v>
      </c>
      <c r="M121" s="3">
        <v>93</v>
      </c>
      <c r="N121" s="3">
        <v>67</v>
      </c>
      <c r="O121" s="3">
        <v>292</v>
      </c>
      <c r="P121" s="3" t="s">
        <v>68</v>
      </c>
    </row>
    <row r="122" spans="1:16" x14ac:dyDescent="0.2">
      <c r="A122" s="2">
        <v>40553</v>
      </c>
      <c r="B122" s="3" t="s">
        <v>30</v>
      </c>
      <c r="C122" s="3" t="s">
        <v>14</v>
      </c>
      <c r="D122" s="4">
        <v>357</v>
      </c>
      <c r="E122" s="3" t="str">
        <f>IF(OR(C122="East",C122="West"),"Indian","Foreigner")</f>
        <v>Indian</v>
      </c>
      <c r="F122" s="3" t="s">
        <v>35</v>
      </c>
      <c r="G122" s="3" t="s">
        <v>51</v>
      </c>
      <c r="H122" s="3">
        <v>17</v>
      </c>
      <c r="I122" s="4">
        <v>357</v>
      </c>
      <c r="J122" s="4">
        <v>157.25</v>
      </c>
      <c r="K122" s="3">
        <v>74</v>
      </c>
      <c r="L122" s="3">
        <v>79</v>
      </c>
      <c r="M122" s="3">
        <v>90</v>
      </c>
      <c r="N122" s="3">
        <v>71</v>
      </c>
      <c r="O122" s="3">
        <v>314</v>
      </c>
      <c r="P122" s="3" t="s">
        <v>67</v>
      </c>
    </row>
    <row r="123" spans="1:16" x14ac:dyDescent="0.2">
      <c r="A123" s="2">
        <v>40560</v>
      </c>
      <c r="B123" s="3" t="s">
        <v>24</v>
      </c>
      <c r="C123" s="3" t="s">
        <v>33</v>
      </c>
      <c r="D123" s="4">
        <v>352</v>
      </c>
      <c r="E123" s="3" t="str">
        <f>IF(OR(C123="East",C123="West"),"Indian","Foreigner")</f>
        <v>Foreigner</v>
      </c>
      <c r="F123" s="3" t="s">
        <v>35</v>
      </c>
      <c r="G123" s="3" t="s">
        <v>53</v>
      </c>
      <c r="H123" s="3">
        <v>16</v>
      </c>
      <c r="I123" s="4">
        <v>352</v>
      </c>
      <c r="J123" s="4">
        <v>160</v>
      </c>
      <c r="K123" s="3">
        <v>79</v>
      </c>
      <c r="L123" s="3">
        <v>62</v>
      </c>
      <c r="M123" s="3">
        <v>99</v>
      </c>
      <c r="N123" s="3">
        <v>75</v>
      </c>
      <c r="O123" s="3">
        <v>315</v>
      </c>
      <c r="P123" s="3" t="s">
        <v>68</v>
      </c>
    </row>
    <row r="124" spans="1:16" x14ac:dyDescent="0.2">
      <c r="A124" s="2">
        <v>40552</v>
      </c>
      <c r="B124" s="3" t="s">
        <v>20</v>
      </c>
      <c r="C124" s="3" t="s">
        <v>14</v>
      </c>
      <c r="D124" s="4">
        <v>798</v>
      </c>
      <c r="E124" s="3" t="str">
        <f>IF(OR(C124="East",C124="West"),"Indian","Foreigner")</f>
        <v>Indian</v>
      </c>
      <c r="F124" s="3" t="s">
        <v>35</v>
      </c>
      <c r="G124" s="3" t="s">
        <v>53</v>
      </c>
      <c r="H124" s="3">
        <v>42</v>
      </c>
      <c r="I124" s="4">
        <v>798</v>
      </c>
      <c r="J124" s="4">
        <v>336</v>
      </c>
      <c r="K124" s="3">
        <v>88</v>
      </c>
      <c r="L124" s="3">
        <v>79</v>
      </c>
      <c r="M124" s="3">
        <v>72</v>
      </c>
      <c r="N124" s="3">
        <v>62</v>
      </c>
      <c r="O124" s="3">
        <v>301</v>
      </c>
      <c r="P124" s="3" t="s">
        <v>67</v>
      </c>
    </row>
    <row r="125" spans="1:16" x14ac:dyDescent="0.2">
      <c r="A125" s="2">
        <v>40561</v>
      </c>
      <c r="B125" s="3" t="s">
        <v>17</v>
      </c>
      <c r="C125" s="3" t="s">
        <v>33</v>
      </c>
      <c r="D125" s="4">
        <v>459</v>
      </c>
      <c r="E125" s="3" t="str">
        <f>IF(OR(C125="East",C125="West"),"Indian","Foreigner")</f>
        <v>Foreigner</v>
      </c>
      <c r="F125" s="3" t="s">
        <v>35</v>
      </c>
      <c r="G125" s="3" t="s">
        <v>54</v>
      </c>
      <c r="H125" s="3">
        <v>17</v>
      </c>
      <c r="I125" s="4">
        <v>459</v>
      </c>
      <c r="J125" s="4">
        <v>246.5</v>
      </c>
      <c r="K125" s="3">
        <v>84</v>
      </c>
      <c r="L125" s="3">
        <v>63</v>
      </c>
      <c r="M125" s="3">
        <v>90</v>
      </c>
      <c r="N125" s="3">
        <v>88</v>
      </c>
      <c r="O125" s="3">
        <v>325</v>
      </c>
      <c r="P125" s="3" t="s">
        <v>67</v>
      </c>
    </row>
    <row r="126" spans="1:16" x14ac:dyDescent="0.2">
      <c r="A126" s="2">
        <v>40559</v>
      </c>
      <c r="B126" s="3" t="s">
        <v>13</v>
      </c>
      <c r="C126" s="3" t="s">
        <v>37</v>
      </c>
      <c r="D126" s="4">
        <v>713</v>
      </c>
      <c r="E126" s="3" t="str">
        <f>IF(OR(C126="East",C126="West"),"Indian","Foreigner")</f>
        <v>Foreigner</v>
      </c>
      <c r="F126" s="3" t="s">
        <v>35</v>
      </c>
      <c r="G126" s="3" t="s">
        <v>56</v>
      </c>
      <c r="H126" s="3">
        <v>31</v>
      </c>
      <c r="I126" s="4">
        <v>713</v>
      </c>
      <c r="J126" s="4">
        <v>341</v>
      </c>
      <c r="K126" s="3">
        <v>73</v>
      </c>
      <c r="L126" s="3">
        <v>87</v>
      </c>
      <c r="M126" s="3">
        <v>89</v>
      </c>
      <c r="N126" s="3">
        <v>76</v>
      </c>
      <c r="O126" s="3">
        <v>325</v>
      </c>
      <c r="P126" s="3" t="s">
        <v>68</v>
      </c>
    </row>
    <row r="127" spans="1:16" x14ac:dyDescent="0.2">
      <c r="A127" s="2">
        <v>40564</v>
      </c>
      <c r="B127" s="3" t="s">
        <v>20</v>
      </c>
      <c r="C127" s="3" t="s">
        <v>33</v>
      </c>
      <c r="D127" s="4">
        <v>1216</v>
      </c>
      <c r="E127" s="3" t="str">
        <f>IF(OR(C127="East",C127="West"),"Indian","Foreigner")</f>
        <v>Foreigner</v>
      </c>
      <c r="F127" s="3" t="s">
        <v>35</v>
      </c>
      <c r="G127" s="3" t="s">
        <v>56</v>
      </c>
      <c r="H127" s="3">
        <v>64</v>
      </c>
      <c r="I127" s="4">
        <v>1216</v>
      </c>
      <c r="J127" s="4">
        <v>512</v>
      </c>
      <c r="K127" s="3">
        <v>76</v>
      </c>
      <c r="L127" s="3">
        <v>89</v>
      </c>
      <c r="M127" s="3">
        <v>71</v>
      </c>
      <c r="N127" s="3">
        <v>93</v>
      </c>
      <c r="O127" s="3">
        <v>329</v>
      </c>
      <c r="P127" s="3" t="s">
        <v>67</v>
      </c>
    </row>
    <row r="128" spans="1:16" x14ac:dyDescent="0.2">
      <c r="A128" s="2">
        <v>40549</v>
      </c>
      <c r="B128" s="3" t="s">
        <v>20</v>
      </c>
      <c r="C128" s="3" t="s">
        <v>37</v>
      </c>
      <c r="D128" s="4">
        <v>760</v>
      </c>
      <c r="E128" s="3" t="str">
        <f>IF(OR(C128="East",C128="West"),"Indian","Foreigner")</f>
        <v>Foreigner</v>
      </c>
      <c r="F128" s="3" t="s">
        <v>35</v>
      </c>
      <c r="G128" s="3" t="s">
        <v>56</v>
      </c>
      <c r="H128" s="3">
        <v>40</v>
      </c>
      <c r="I128" s="4">
        <v>760</v>
      </c>
      <c r="J128" s="4">
        <v>320</v>
      </c>
      <c r="K128" s="3">
        <v>90</v>
      </c>
      <c r="L128" s="3">
        <v>73</v>
      </c>
      <c r="M128" s="3">
        <v>85</v>
      </c>
      <c r="N128" s="3">
        <v>70</v>
      </c>
      <c r="O128" s="3">
        <v>318</v>
      </c>
      <c r="P128" s="3" t="s">
        <v>67</v>
      </c>
    </row>
    <row r="129" spans="1:16" x14ac:dyDescent="0.2">
      <c r="A129" s="2">
        <v>40550</v>
      </c>
      <c r="B129" s="3" t="s">
        <v>24</v>
      </c>
      <c r="C129" s="3" t="s">
        <v>27</v>
      </c>
      <c r="D129" s="4">
        <v>594</v>
      </c>
      <c r="E129" s="3" t="str">
        <f>IF(OR(C129="East",C129="West"),"Indian","Foreigner")</f>
        <v>Indian</v>
      </c>
      <c r="F129" s="3" t="s">
        <v>35</v>
      </c>
      <c r="G129" s="3" t="s">
        <v>58</v>
      </c>
      <c r="H129" s="3">
        <v>27</v>
      </c>
      <c r="I129" s="4">
        <v>594</v>
      </c>
      <c r="J129" s="4">
        <v>270</v>
      </c>
      <c r="K129" s="3">
        <v>81</v>
      </c>
      <c r="L129" s="3">
        <v>78</v>
      </c>
      <c r="M129" s="3">
        <v>89</v>
      </c>
      <c r="N129" s="3">
        <v>67</v>
      </c>
      <c r="O129" s="3">
        <v>315</v>
      </c>
      <c r="P129" s="3" t="s">
        <v>67</v>
      </c>
    </row>
    <row r="130" spans="1:16" x14ac:dyDescent="0.2">
      <c r="A130" s="2">
        <v>40564</v>
      </c>
      <c r="B130" s="3" t="s">
        <v>24</v>
      </c>
      <c r="C130" s="3" t="s">
        <v>37</v>
      </c>
      <c r="D130" s="4">
        <v>242</v>
      </c>
      <c r="E130" s="3" t="str">
        <f>IF(OR(C130="East",C130="West"),"Indian","Foreigner")</f>
        <v>Foreigner</v>
      </c>
      <c r="F130" s="3" t="s">
        <v>35</v>
      </c>
      <c r="G130" s="3" t="s">
        <v>59</v>
      </c>
      <c r="H130" s="3">
        <v>11</v>
      </c>
      <c r="I130" s="4">
        <v>242</v>
      </c>
      <c r="J130" s="4">
        <v>110</v>
      </c>
      <c r="K130" s="3">
        <v>73</v>
      </c>
      <c r="L130" s="3">
        <v>60</v>
      </c>
      <c r="M130" s="3">
        <v>87</v>
      </c>
      <c r="N130" s="3">
        <v>93</v>
      </c>
      <c r="O130" s="3">
        <v>313</v>
      </c>
      <c r="P130" s="3" t="s">
        <v>67</v>
      </c>
    </row>
    <row r="131" spans="1:16" x14ac:dyDescent="0.2">
      <c r="A131" s="2">
        <v>40553</v>
      </c>
      <c r="B131" s="3" t="s">
        <v>20</v>
      </c>
      <c r="C131" s="3" t="s">
        <v>33</v>
      </c>
      <c r="D131" s="4">
        <v>152</v>
      </c>
      <c r="E131" s="3" t="str">
        <f>IF(OR(C131="East",C131="West"),"Indian","Foreigner")</f>
        <v>Foreigner</v>
      </c>
      <c r="F131" s="3" t="s">
        <v>35</v>
      </c>
      <c r="G131" s="3" t="s">
        <v>60</v>
      </c>
      <c r="H131" s="3">
        <v>8</v>
      </c>
      <c r="I131" s="4">
        <v>152</v>
      </c>
      <c r="J131" s="4">
        <v>64</v>
      </c>
      <c r="K131" s="3">
        <v>97</v>
      </c>
      <c r="L131" s="3">
        <v>79</v>
      </c>
      <c r="M131" s="3">
        <v>85</v>
      </c>
      <c r="N131" s="3">
        <v>76</v>
      </c>
      <c r="O131" s="3">
        <v>337</v>
      </c>
      <c r="P131" s="3" t="s">
        <v>67</v>
      </c>
    </row>
    <row r="132" spans="1:16" x14ac:dyDescent="0.2">
      <c r="A132" s="2">
        <v>40565</v>
      </c>
      <c r="B132" s="3" t="s">
        <v>24</v>
      </c>
      <c r="C132" s="3" t="s">
        <v>27</v>
      </c>
      <c r="D132" s="4">
        <v>132</v>
      </c>
      <c r="E132" s="3" t="str">
        <f>IF(OR(C132="East",C132="West"),"Indian","Foreigner")</f>
        <v>Indian</v>
      </c>
      <c r="F132" s="3" t="s">
        <v>35</v>
      </c>
      <c r="G132" s="3" t="s">
        <v>62</v>
      </c>
      <c r="H132" s="3">
        <v>6</v>
      </c>
      <c r="I132" s="4">
        <v>132</v>
      </c>
      <c r="J132" s="4">
        <v>60</v>
      </c>
      <c r="K132" s="3">
        <v>87</v>
      </c>
      <c r="L132" s="3">
        <v>65</v>
      </c>
      <c r="M132" s="3">
        <v>99</v>
      </c>
      <c r="N132" s="3">
        <v>85</v>
      </c>
      <c r="O132" s="3">
        <v>336</v>
      </c>
      <c r="P132" s="3" t="s">
        <v>67</v>
      </c>
    </row>
    <row r="133" spans="1:16" x14ac:dyDescent="0.2">
      <c r="A133" s="2">
        <v>40610</v>
      </c>
      <c r="B133" s="3" t="s">
        <v>24</v>
      </c>
      <c r="C133" s="3" t="s">
        <v>27</v>
      </c>
      <c r="D133" s="4">
        <v>132</v>
      </c>
      <c r="E133" s="3" t="str">
        <f>IF(OR(C133="East",C133="West"),"Indian","Foreigner")</f>
        <v>Indian</v>
      </c>
      <c r="F133" s="3" t="s">
        <v>35</v>
      </c>
      <c r="G133" s="3" t="s">
        <v>62</v>
      </c>
      <c r="H133" s="3">
        <v>6</v>
      </c>
      <c r="I133" s="4">
        <v>132</v>
      </c>
      <c r="J133" s="4">
        <v>60</v>
      </c>
      <c r="K133" s="3">
        <v>79</v>
      </c>
      <c r="L133" s="3">
        <v>100</v>
      </c>
      <c r="M133" s="3">
        <v>100</v>
      </c>
      <c r="N133" s="3">
        <v>93</v>
      </c>
      <c r="O133" s="3">
        <v>372</v>
      </c>
      <c r="P133" s="3" t="s">
        <v>68</v>
      </c>
    </row>
    <row r="134" spans="1:16" x14ac:dyDescent="0.2">
      <c r="A134" s="2">
        <v>40561</v>
      </c>
      <c r="B134" s="3" t="s">
        <v>13</v>
      </c>
      <c r="C134" s="3" t="s">
        <v>37</v>
      </c>
      <c r="D134" s="4">
        <v>1219</v>
      </c>
      <c r="E134" s="3" t="str">
        <f>IF(OR(C134="East",C134="West"),"Indian","Foreigner")</f>
        <v>Foreigner</v>
      </c>
      <c r="F134" s="3" t="s">
        <v>35</v>
      </c>
      <c r="G134" s="3" t="s">
        <v>63</v>
      </c>
      <c r="H134" s="3">
        <v>53</v>
      </c>
      <c r="I134" s="4">
        <v>1219</v>
      </c>
      <c r="J134" s="4">
        <v>583</v>
      </c>
      <c r="K134" s="3">
        <v>70</v>
      </c>
      <c r="L134" s="3">
        <v>84</v>
      </c>
      <c r="M134" s="3">
        <v>87</v>
      </c>
      <c r="N134" s="3">
        <v>89</v>
      </c>
      <c r="O134" s="3">
        <v>330</v>
      </c>
      <c r="P134" s="3" t="s">
        <v>67</v>
      </c>
    </row>
    <row r="135" spans="1:16" x14ac:dyDescent="0.2">
      <c r="A135" s="2">
        <v>40571</v>
      </c>
      <c r="B135" s="3" t="s">
        <v>17</v>
      </c>
      <c r="C135" s="3" t="s">
        <v>33</v>
      </c>
      <c r="D135" s="4">
        <v>1134</v>
      </c>
      <c r="E135" s="3" t="str">
        <f>IF(OR(C135="East",C135="West"),"Indian","Foreigner")</f>
        <v>Foreigner</v>
      </c>
      <c r="F135" s="3" t="s">
        <v>35</v>
      </c>
      <c r="G135" s="3" t="s">
        <v>63</v>
      </c>
      <c r="H135" s="3">
        <v>42</v>
      </c>
      <c r="I135" s="4">
        <v>1134</v>
      </c>
      <c r="J135" s="4">
        <v>609</v>
      </c>
      <c r="K135" s="3">
        <v>70</v>
      </c>
      <c r="L135" s="3">
        <v>90</v>
      </c>
      <c r="M135" s="3">
        <v>82</v>
      </c>
      <c r="N135" s="3">
        <v>81</v>
      </c>
      <c r="O135" s="3">
        <v>323</v>
      </c>
      <c r="P135" s="3" t="s">
        <v>67</v>
      </c>
    </row>
    <row r="136" spans="1:16" x14ac:dyDescent="0.2">
      <c r="A136" s="2">
        <v>40571</v>
      </c>
      <c r="B136" s="3" t="s">
        <v>30</v>
      </c>
      <c r="C136" s="3" t="s">
        <v>14</v>
      </c>
      <c r="D136" s="4">
        <v>756</v>
      </c>
      <c r="E136" s="3" t="str">
        <f>IF(OR(C136="East",C136="West"),"Indian","Foreigner")</f>
        <v>Indian</v>
      </c>
      <c r="F136" s="3" t="s">
        <v>35</v>
      </c>
      <c r="G136" s="3" t="s">
        <v>64</v>
      </c>
      <c r="H136" s="3">
        <v>36</v>
      </c>
      <c r="I136" s="4">
        <v>756</v>
      </c>
      <c r="J136" s="4">
        <v>333</v>
      </c>
      <c r="K136" s="3">
        <v>100</v>
      </c>
      <c r="L136" s="3">
        <v>100</v>
      </c>
      <c r="M136" s="3">
        <v>99</v>
      </c>
      <c r="N136" s="3">
        <v>86</v>
      </c>
      <c r="O136" s="3">
        <v>385</v>
      </c>
      <c r="P136" s="3" t="s">
        <v>67</v>
      </c>
    </row>
    <row r="137" spans="1:1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4">
        <f>SUM(J2:J136)</f>
        <v>49488.25</v>
      </c>
      <c r="K137" s="3"/>
      <c r="L137" s="3"/>
      <c r="M137" s="3"/>
      <c r="N137" s="3"/>
      <c r="O137" s="3"/>
      <c r="P137" s="3"/>
    </row>
  </sheetData>
  <autoFilter ref="A1:P136" xr:uid="{00000000-0001-0000-0000-000000000000}">
    <sortState xmlns:xlrd2="http://schemas.microsoft.com/office/spreadsheetml/2017/richdata2" ref="A2:P136">
      <sortCondition ref="F2:F136"/>
      <sortCondition ref="G2:G136"/>
      <sortCondition ref="B2:B136"/>
    </sortState>
  </autoFilter>
  <conditionalFormatting sqref="O1:O1048576">
    <cfRule type="cellIs" dxfId="0" priority="1" operator="greaterThan">
      <formula>350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8647-83B4-5347-95F0-9871B2937BEA}">
  <sheetPr filterMode="1"/>
  <dimension ref="A1:P136"/>
  <sheetViews>
    <sheetView workbookViewId="0">
      <selection sqref="A1:P136"/>
    </sheetView>
  </sheetViews>
  <sheetFormatPr baseColWidth="10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66</v>
      </c>
    </row>
    <row r="2" spans="1:16" x14ac:dyDescent="0.2">
      <c r="A2" s="2">
        <v>40553</v>
      </c>
      <c r="B2" s="3" t="s">
        <v>13</v>
      </c>
      <c r="C2" s="3" t="s">
        <v>14</v>
      </c>
      <c r="D2" s="4">
        <v>1449</v>
      </c>
      <c r="E2" s="3" t="str">
        <f t="shared" ref="E2:E65" si="0">IF(OR(C2="East",C2="West"),"Indian","Foreigner")</f>
        <v>Indian</v>
      </c>
      <c r="F2" s="3" t="s">
        <v>15</v>
      </c>
      <c r="G2" s="3" t="s">
        <v>16</v>
      </c>
      <c r="H2" s="3">
        <v>63</v>
      </c>
      <c r="I2" s="4">
        <v>1449</v>
      </c>
      <c r="J2" s="4">
        <v>693</v>
      </c>
      <c r="K2" s="3">
        <v>72</v>
      </c>
      <c r="L2" s="3">
        <v>70</v>
      </c>
      <c r="M2" s="3">
        <v>60</v>
      </c>
      <c r="N2" s="3">
        <v>61</v>
      </c>
      <c r="O2" s="3">
        <v>263</v>
      </c>
      <c r="P2" s="3" t="s">
        <v>67</v>
      </c>
    </row>
    <row r="3" spans="1:16" x14ac:dyDescent="0.2">
      <c r="A3" s="2">
        <v>40544</v>
      </c>
      <c r="B3" s="3" t="s">
        <v>17</v>
      </c>
      <c r="C3" s="3" t="s">
        <v>14</v>
      </c>
      <c r="D3" s="4">
        <v>432</v>
      </c>
      <c r="E3" s="3" t="str">
        <f t="shared" si="0"/>
        <v>Indian</v>
      </c>
      <c r="F3" s="3" t="s">
        <v>18</v>
      </c>
      <c r="G3" s="3" t="s">
        <v>19</v>
      </c>
      <c r="H3" s="3">
        <v>16</v>
      </c>
      <c r="I3" s="4">
        <v>432</v>
      </c>
      <c r="J3" s="4">
        <v>234</v>
      </c>
      <c r="K3" s="3">
        <v>97</v>
      </c>
      <c r="L3" s="3">
        <v>65</v>
      </c>
      <c r="M3" s="3">
        <v>87</v>
      </c>
      <c r="N3" s="3">
        <v>92</v>
      </c>
      <c r="O3" s="3">
        <v>341</v>
      </c>
      <c r="P3" s="3" t="s">
        <v>67</v>
      </c>
    </row>
    <row r="4" spans="1:16" x14ac:dyDescent="0.2">
      <c r="A4" s="2">
        <v>40561</v>
      </c>
      <c r="B4" s="3" t="s">
        <v>20</v>
      </c>
      <c r="C4" s="3" t="s">
        <v>14</v>
      </c>
      <c r="D4" s="4">
        <v>456</v>
      </c>
      <c r="E4" s="3" t="str">
        <f t="shared" si="0"/>
        <v>Indian</v>
      </c>
      <c r="F4" s="3" t="s">
        <v>21</v>
      </c>
      <c r="G4" s="3" t="s">
        <v>22</v>
      </c>
      <c r="H4" s="3">
        <v>24</v>
      </c>
      <c r="I4" s="4">
        <v>456</v>
      </c>
      <c r="J4" s="4">
        <v>234</v>
      </c>
      <c r="K4" s="3">
        <v>95</v>
      </c>
      <c r="L4" s="3">
        <v>95</v>
      </c>
      <c r="M4" s="3">
        <v>100</v>
      </c>
      <c r="N4" s="3">
        <v>86</v>
      </c>
      <c r="O4" s="3">
        <v>376</v>
      </c>
      <c r="P4" s="3" t="s">
        <v>67</v>
      </c>
    </row>
    <row r="5" spans="1:16" hidden="1" x14ac:dyDescent="0.2">
      <c r="A5" s="2">
        <v>40606</v>
      </c>
      <c r="B5" s="3" t="s">
        <v>20</v>
      </c>
      <c r="C5" s="3" t="s">
        <v>14</v>
      </c>
      <c r="D5" s="4">
        <v>456</v>
      </c>
      <c r="E5" s="3" t="str">
        <f t="shared" si="0"/>
        <v>Indian</v>
      </c>
      <c r="F5" s="3" t="s">
        <v>21</v>
      </c>
      <c r="G5" s="3" t="s">
        <v>23</v>
      </c>
      <c r="H5" s="3">
        <v>24</v>
      </c>
      <c r="I5" s="4">
        <v>456</v>
      </c>
      <c r="J5" s="4">
        <v>192</v>
      </c>
      <c r="K5" s="3">
        <v>81</v>
      </c>
      <c r="L5" s="3">
        <v>74</v>
      </c>
      <c r="M5" s="3">
        <v>89</v>
      </c>
      <c r="N5" s="3">
        <v>81</v>
      </c>
      <c r="O5" s="3">
        <v>325</v>
      </c>
      <c r="P5" s="3" t="s">
        <v>68</v>
      </c>
    </row>
    <row r="6" spans="1:16" hidden="1" x14ac:dyDescent="0.2">
      <c r="A6" s="2">
        <v>40572</v>
      </c>
      <c r="B6" s="3" t="s">
        <v>24</v>
      </c>
      <c r="C6" s="3" t="s">
        <v>14</v>
      </c>
      <c r="D6" s="4">
        <v>1100</v>
      </c>
      <c r="E6" s="3" t="str">
        <f t="shared" si="0"/>
        <v>Indian</v>
      </c>
      <c r="F6" s="3" t="s">
        <v>25</v>
      </c>
      <c r="G6" s="3" t="s">
        <v>26</v>
      </c>
      <c r="H6" s="3">
        <v>50</v>
      </c>
      <c r="I6" s="4">
        <v>1100</v>
      </c>
      <c r="J6" s="4">
        <v>500</v>
      </c>
      <c r="K6" s="3">
        <v>81</v>
      </c>
      <c r="L6" s="3">
        <v>68</v>
      </c>
      <c r="M6" s="3">
        <v>63</v>
      </c>
      <c r="N6" s="3">
        <v>82</v>
      </c>
      <c r="O6" s="3">
        <v>294</v>
      </c>
      <c r="P6" s="3" t="s">
        <v>68</v>
      </c>
    </row>
    <row r="7" spans="1:16" x14ac:dyDescent="0.2">
      <c r="A7" s="2">
        <v>40565</v>
      </c>
      <c r="B7" s="3" t="s">
        <v>24</v>
      </c>
      <c r="C7" s="3" t="s">
        <v>27</v>
      </c>
      <c r="D7" s="4">
        <v>1166</v>
      </c>
      <c r="E7" s="3" t="str">
        <f t="shared" si="0"/>
        <v>Indian</v>
      </c>
      <c r="F7" s="3" t="s">
        <v>15</v>
      </c>
      <c r="G7" s="3" t="s">
        <v>28</v>
      </c>
      <c r="H7" s="3">
        <v>53</v>
      </c>
      <c r="I7" s="4">
        <v>1166</v>
      </c>
      <c r="J7" s="4">
        <v>530</v>
      </c>
      <c r="K7" s="3">
        <v>91</v>
      </c>
      <c r="L7" s="3">
        <v>65</v>
      </c>
      <c r="M7" s="3">
        <v>66</v>
      </c>
      <c r="N7" s="3">
        <v>61</v>
      </c>
      <c r="O7" s="3">
        <v>283</v>
      </c>
      <c r="P7" s="3" t="s">
        <v>67</v>
      </c>
    </row>
    <row r="8" spans="1:16" hidden="1" x14ac:dyDescent="0.2">
      <c r="A8" s="2">
        <v>40610</v>
      </c>
      <c r="B8" s="3" t="s">
        <v>24</v>
      </c>
      <c r="C8" s="3" t="s">
        <v>27</v>
      </c>
      <c r="D8" s="4">
        <v>1166</v>
      </c>
      <c r="E8" s="3" t="str">
        <f t="shared" si="0"/>
        <v>Indian</v>
      </c>
      <c r="F8" s="3" t="s">
        <v>15</v>
      </c>
      <c r="G8" s="3" t="s">
        <v>28</v>
      </c>
      <c r="H8" s="3">
        <v>53</v>
      </c>
      <c r="I8" s="4">
        <v>1166</v>
      </c>
      <c r="J8" s="4">
        <v>530</v>
      </c>
      <c r="K8" s="3">
        <v>92</v>
      </c>
      <c r="L8" s="3">
        <v>79</v>
      </c>
      <c r="M8" s="3">
        <v>98</v>
      </c>
      <c r="N8" s="3">
        <v>61</v>
      </c>
      <c r="O8" s="3">
        <v>330</v>
      </c>
      <c r="P8" s="3" t="s">
        <v>68</v>
      </c>
    </row>
    <row r="9" spans="1:16" x14ac:dyDescent="0.2">
      <c r="A9" s="2">
        <v>40545</v>
      </c>
      <c r="B9" s="3" t="s">
        <v>17</v>
      </c>
      <c r="C9" s="3" t="s">
        <v>27</v>
      </c>
      <c r="D9" s="4">
        <v>810</v>
      </c>
      <c r="E9" s="3" t="str">
        <f t="shared" si="0"/>
        <v>Indian</v>
      </c>
      <c r="F9" s="3" t="s">
        <v>15</v>
      </c>
      <c r="G9" s="3" t="s">
        <v>29</v>
      </c>
      <c r="H9" s="3">
        <v>30</v>
      </c>
      <c r="I9" s="4">
        <v>810</v>
      </c>
      <c r="J9" s="4">
        <v>435</v>
      </c>
      <c r="K9" s="3">
        <v>74</v>
      </c>
      <c r="L9" s="3">
        <v>60</v>
      </c>
      <c r="M9" s="3">
        <v>94</v>
      </c>
      <c r="N9" s="3">
        <v>97</v>
      </c>
      <c r="O9" s="3">
        <v>325</v>
      </c>
      <c r="P9" s="3" t="s">
        <v>67</v>
      </c>
    </row>
    <row r="10" spans="1:16" x14ac:dyDescent="0.2">
      <c r="A10" s="2">
        <v>40558</v>
      </c>
      <c r="B10" s="3" t="s">
        <v>30</v>
      </c>
      <c r="C10" s="3" t="s">
        <v>14</v>
      </c>
      <c r="D10" s="4">
        <v>1323</v>
      </c>
      <c r="E10" s="3" t="str">
        <f t="shared" si="0"/>
        <v>Indian</v>
      </c>
      <c r="F10" s="3" t="s">
        <v>31</v>
      </c>
      <c r="G10" s="3" t="s">
        <v>28</v>
      </c>
      <c r="H10" s="3">
        <v>63</v>
      </c>
      <c r="I10" s="4">
        <v>1323</v>
      </c>
      <c r="J10" s="4">
        <v>582.75</v>
      </c>
      <c r="K10" s="3">
        <v>81</v>
      </c>
      <c r="L10" s="3">
        <v>70</v>
      </c>
      <c r="M10" s="3">
        <v>67</v>
      </c>
      <c r="N10" s="3">
        <v>85</v>
      </c>
      <c r="O10" s="3">
        <v>303</v>
      </c>
      <c r="P10" s="3" t="s">
        <v>67</v>
      </c>
    </row>
    <row r="11" spans="1:16" x14ac:dyDescent="0.2">
      <c r="A11" s="2">
        <v>40561</v>
      </c>
      <c r="B11" s="3" t="s">
        <v>20</v>
      </c>
      <c r="C11" s="3" t="s">
        <v>27</v>
      </c>
      <c r="D11" s="4">
        <v>152</v>
      </c>
      <c r="E11" s="3" t="str">
        <f t="shared" si="0"/>
        <v>Indian</v>
      </c>
      <c r="F11" s="3" t="s">
        <v>18</v>
      </c>
      <c r="G11" s="3" t="s">
        <v>32</v>
      </c>
      <c r="H11" s="3">
        <v>8</v>
      </c>
      <c r="I11" s="4">
        <v>152</v>
      </c>
      <c r="J11" s="4">
        <v>64</v>
      </c>
      <c r="K11" s="3">
        <v>83</v>
      </c>
      <c r="L11" s="3">
        <v>62</v>
      </c>
      <c r="M11" s="3">
        <v>93</v>
      </c>
      <c r="N11" s="3">
        <v>100</v>
      </c>
      <c r="O11" s="3">
        <v>338</v>
      </c>
      <c r="P11" s="3" t="s">
        <v>67</v>
      </c>
    </row>
    <row r="12" spans="1:16" hidden="1" x14ac:dyDescent="0.2">
      <c r="A12" s="2">
        <v>40591</v>
      </c>
      <c r="B12" s="3" t="s">
        <v>20</v>
      </c>
      <c r="C12" s="3" t="s">
        <v>27</v>
      </c>
      <c r="D12" s="4">
        <v>152</v>
      </c>
      <c r="E12" s="3" t="str">
        <f t="shared" si="0"/>
        <v>Indian</v>
      </c>
      <c r="F12" s="3" t="s">
        <v>18</v>
      </c>
      <c r="G12" s="3" t="s">
        <v>28</v>
      </c>
      <c r="H12" s="3">
        <v>8</v>
      </c>
      <c r="I12" s="4">
        <v>152</v>
      </c>
      <c r="J12" s="4">
        <v>64</v>
      </c>
      <c r="K12" s="3">
        <v>76</v>
      </c>
      <c r="L12" s="3">
        <v>70</v>
      </c>
      <c r="M12" s="3">
        <v>89</v>
      </c>
      <c r="N12" s="3">
        <v>60</v>
      </c>
      <c r="O12" s="3">
        <v>295</v>
      </c>
      <c r="P12" s="3" t="s">
        <v>68</v>
      </c>
    </row>
    <row r="13" spans="1:16" hidden="1" x14ac:dyDescent="0.2">
      <c r="A13" s="2">
        <v>40567</v>
      </c>
      <c r="B13" s="3" t="s">
        <v>13</v>
      </c>
      <c r="C13" s="3" t="s">
        <v>33</v>
      </c>
      <c r="D13" s="4">
        <v>299</v>
      </c>
      <c r="E13" s="3" t="str">
        <f t="shared" si="0"/>
        <v>Foreigner</v>
      </c>
      <c r="F13" s="3" t="s">
        <v>21</v>
      </c>
      <c r="G13" s="3" t="s">
        <v>34</v>
      </c>
      <c r="H13" s="3">
        <v>13</v>
      </c>
      <c r="I13" s="4">
        <v>299</v>
      </c>
      <c r="J13" s="4">
        <v>143</v>
      </c>
      <c r="K13" s="3">
        <v>67</v>
      </c>
      <c r="L13" s="3">
        <v>60</v>
      </c>
      <c r="M13" s="3">
        <v>69</v>
      </c>
      <c r="N13" s="3">
        <v>68</v>
      </c>
      <c r="O13" s="3">
        <v>264</v>
      </c>
      <c r="P13" s="3" t="s">
        <v>68</v>
      </c>
    </row>
    <row r="14" spans="1:16" x14ac:dyDescent="0.2">
      <c r="A14" s="2">
        <v>40612</v>
      </c>
      <c r="B14" s="3" t="s">
        <v>13</v>
      </c>
      <c r="C14" s="3" t="s">
        <v>33</v>
      </c>
      <c r="D14" s="4">
        <v>299</v>
      </c>
      <c r="E14" s="3" t="str">
        <f t="shared" si="0"/>
        <v>Foreigner</v>
      </c>
      <c r="F14" s="3" t="s">
        <v>21</v>
      </c>
      <c r="G14" s="3" t="s">
        <v>34</v>
      </c>
      <c r="H14" s="3">
        <v>13</v>
      </c>
      <c r="I14" s="4">
        <v>299</v>
      </c>
      <c r="J14" s="4">
        <v>143</v>
      </c>
      <c r="K14" s="3">
        <v>100</v>
      </c>
      <c r="L14" s="3">
        <v>68</v>
      </c>
      <c r="M14" s="3">
        <v>74</v>
      </c>
      <c r="N14" s="3">
        <v>100</v>
      </c>
      <c r="O14" s="3">
        <v>342</v>
      </c>
      <c r="P14" s="3" t="s">
        <v>67</v>
      </c>
    </row>
    <row r="15" spans="1:16" hidden="1" x14ac:dyDescent="0.2">
      <c r="A15" s="2">
        <v>40554</v>
      </c>
      <c r="B15" s="3" t="s">
        <v>17</v>
      </c>
      <c r="C15" s="3" t="s">
        <v>14</v>
      </c>
      <c r="D15" s="4">
        <v>1323</v>
      </c>
      <c r="E15" s="3" t="str">
        <f t="shared" si="0"/>
        <v>Indian</v>
      </c>
      <c r="F15" s="3" t="s">
        <v>35</v>
      </c>
      <c r="G15" s="3" t="s">
        <v>34</v>
      </c>
      <c r="H15" s="3">
        <v>49</v>
      </c>
      <c r="I15" s="4">
        <v>1323</v>
      </c>
      <c r="J15" s="4">
        <v>710.5</v>
      </c>
      <c r="K15" s="3">
        <v>82</v>
      </c>
      <c r="L15" s="3">
        <v>70</v>
      </c>
      <c r="M15" s="3">
        <v>70</v>
      </c>
      <c r="N15" s="3">
        <v>94</v>
      </c>
      <c r="O15" s="3">
        <v>316</v>
      </c>
      <c r="P15" s="3" t="s">
        <v>68</v>
      </c>
    </row>
    <row r="16" spans="1:16" x14ac:dyDescent="0.2">
      <c r="A16" s="2">
        <v>40547</v>
      </c>
      <c r="B16" s="3" t="s">
        <v>30</v>
      </c>
      <c r="C16" s="3" t="s">
        <v>33</v>
      </c>
      <c r="D16" s="4">
        <v>609</v>
      </c>
      <c r="E16" s="3" t="str">
        <f t="shared" si="0"/>
        <v>Foreigner</v>
      </c>
      <c r="F16" s="3" t="s">
        <v>18</v>
      </c>
      <c r="G16" s="3" t="s">
        <v>34</v>
      </c>
      <c r="H16" s="3">
        <v>29</v>
      </c>
      <c r="I16" s="4">
        <v>609</v>
      </c>
      <c r="J16" s="4">
        <v>268.25</v>
      </c>
      <c r="K16" s="3">
        <v>89</v>
      </c>
      <c r="L16" s="3">
        <v>61</v>
      </c>
      <c r="M16" s="3">
        <v>83</v>
      </c>
      <c r="N16" s="3">
        <v>99</v>
      </c>
      <c r="O16" s="3">
        <v>332</v>
      </c>
      <c r="P16" s="3" t="s">
        <v>67</v>
      </c>
    </row>
    <row r="17" spans="1:16" hidden="1" x14ac:dyDescent="0.2">
      <c r="A17" s="2">
        <v>40561</v>
      </c>
      <c r="B17" s="3" t="s">
        <v>24</v>
      </c>
      <c r="C17" s="3" t="s">
        <v>14</v>
      </c>
      <c r="D17" s="4">
        <v>440</v>
      </c>
      <c r="E17" s="3" t="str">
        <f t="shared" si="0"/>
        <v>Indian</v>
      </c>
      <c r="F17" s="3" t="s">
        <v>21</v>
      </c>
      <c r="G17" s="3" t="s">
        <v>36</v>
      </c>
      <c r="H17" s="3">
        <v>20</v>
      </c>
      <c r="I17" s="4">
        <v>440</v>
      </c>
      <c r="J17" s="4">
        <v>200</v>
      </c>
      <c r="K17" s="3">
        <v>93</v>
      </c>
      <c r="L17" s="3">
        <v>87</v>
      </c>
      <c r="M17" s="3">
        <v>78</v>
      </c>
      <c r="N17" s="3">
        <v>75</v>
      </c>
      <c r="O17" s="3">
        <v>333</v>
      </c>
      <c r="P17" s="3" t="s">
        <v>68</v>
      </c>
    </row>
    <row r="18" spans="1:16" hidden="1" x14ac:dyDescent="0.2">
      <c r="A18" s="2">
        <v>40566</v>
      </c>
      <c r="B18" s="3" t="s">
        <v>24</v>
      </c>
      <c r="C18" s="3" t="s">
        <v>14</v>
      </c>
      <c r="D18" s="4">
        <v>198</v>
      </c>
      <c r="E18" s="3" t="str">
        <f t="shared" si="0"/>
        <v>Indian</v>
      </c>
      <c r="F18" s="3" t="s">
        <v>31</v>
      </c>
      <c r="G18" s="3" t="s">
        <v>36</v>
      </c>
      <c r="H18" s="3">
        <v>9</v>
      </c>
      <c r="I18" s="4">
        <v>198</v>
      </c>
      <c r="J18" s="4">
        <v>90</v>
      </c>
      <c r="K18" s="3">
        <v>71</v>
      </c>
      <c r="L18" s="3">
        <v>71</v>
      </c>
      <c r="M18" s="3">
        <v>88</v>
      </c>
      <c r="N18" s="3">
        <v>77</v>
      </c>
      <c r="O18" s="3">
        <v>307</v>
      </c>
      <c r="P18" s="3" t="s">
        <v>68</v>
      </c>
    </row>
    <row r="19" spans="1:16" hidden="1" x14ac:dyDescent="0.2">
      <c r="A19" s="2">
        <v>40611</v>
      </c>
      <c r="B19" s="3" t="s">
        <v>24</v>
      </c>
      <c r="C19" s="3" t="s">
        <v>14</v>
      </c>
      <c r="D19" s="4">
        <v>198</v>
      </c>
      <c r="E19" s="3" t="str">
        <f t="shared" si="0"/>
        <v>Indian</v>
      </c>
      <c r="F19" s="3" t="s">
        <v>31</v>
      </c>
      <c r="G19" s="3" t="s">
        <v>36</v>
      </c>
      <c r="H19" s="3">
        <v>9</v>
      </c>
      <c r="I19" s="4">
        <v>198</v>
      </c>
      <c r="J19" s="4">
        <v>90</v>
      </c>
      <c r="K19" s="3">
        <v>67</v>
      </c>
      <c r="L19" s="3">
        <v>99</v>
      </c>
      <c r="M19" s="3">
        <v>94</v>
      </c>
      <c r="N19" s="3">
        <v>87</v>
      </c>
      <c r="O19" s="3">
        <v>347</v>
      </c>
      <c r="P19" s="3" t="s">
        <v>68</v>
      </c>
    </row>
    <row r="20" spans="1:16" x14ac:dyDescent="0.2">
      <c r="A20" s="2">
        <v>40569</v>
      </c>
      <c r="B20" s="3" t="s">
        <v>30</v>
      </c>
      <c r="C20" s="3" t="s">
        <v>37</v>
      </c>
      <c r="D20" s="4">
        <v>924</v>
      </c>
      <c r="E20" s="3" t="str">
        <f t="shared" si="0"/>
        <v>Foreigner</v>
      </c>
      <c r="F20" s="3" t="s">
        <v>18</v>
      </c>
      <c r="G20" s="3" t="s">
        <v>36</v>
      </c>
      <c r="H20" s="3">
        <v>44</v>
      </c>
      <c r="I20" s="4">
        <v>924</v>
      </c>
      <c r="J20" s="4">
        <v>407</v>
      </c>
      <c r="K20" s="3">
        <v>85</v>
      </c>
      <c r="L20" s="3">
        <v>82</v>
      </c>
      <c r="M20" s="3">
        <v>74</v>
      </c>
      <c r="N20" s="3">
        <v>63</v>
      </c>
      <c r="O20" s="3">
        <v>304</v>
      </c>
      <c r="P20" s="3" t="s">
        <v>67</v>
      </c>
    </row>
    <row r="21" spans="1:16" x14ac:dyDescent="0.2">
      <c r="A21" s="2">
        <v>40561</v>
      </c>
      <c r="B21" s="3" t="s">
        <v>24</v>
      </c>
      <c r="C21" s="3" t="s">
        <v>14</v>
      </c>
      <c r="D21" s="4">
        <v>1298</v>
      </c>
      <c r="E21" s="3" t="str">
        <f t="shared" si="0"/>
        <v>Indian</v>
      </c>
      <c r="F21" s="3" t="s">
        <v>15</v>
      </c>
      <c r="G21" s="3" t="s">
        <v>38</v>
      </c>
      <c r="H21" s="3">
        <v>59</v>
      </c>
      <c r="I21" s="4">
        <v>1298</v>
      </c>
      <c r="J21" s="4">
        <v>590</v>
      </c>
      <c r="K21" s="3">
        <v>96</v>
      </c>
      <c r="L21" s="3">
        <v>91</v>
      </c>
      <c r="M21" s="3">
        <v>89</v>
      </c>
      <c r="N21" s="3">
        <v>64</v>
      </c>
      <c r="O21" s="3">
        <v>340</v>
      </c>
      <c r="P21" s="3" t="s">
        <v>67</v>
      </c>
    </row>
    <row r="22" spans="1:16" x14ac:dyDescent="0.2">
      <c r="A22" s="2">
        <v>40553</v>
      </c>
      <c r="B22" s="3" t="s">
        <v>17</v>
      </c>
      <c r="C22" s="3" t="s">
        <v>14</v>
      </c>
      <c r="D22" s="4">
        <v>459</v>
      </c>
      <c r="E22" s="3" t="str">
        <f t="shared" si="0"/>
        <v>Indian</v>
      </c>
      <c r="F22" s="3" t="s">
        <v>35</v>
      </c>
      <c r="G22" s="3" t="s">
        <v>38</v>
      </c>
      <c r="H22" s="3">
        <v>17</v>
      </c>
      <c r="I22" s="4">
        <v>459</v>
      </c>
      <c r="J22" s="4">
        <v>246.5</v>
      </c>
      <c r="K22" s="3">
        <v>72</v>
      </c>
      <c r="L22" s="3">
        <v>97</v>
      </c>
      <c r="M22" s="3">
        <v>66</v>
      </c>
      <c r="N22" s="3">
        <v>62</v>
      </c>
      <c r="O22" s="3">
        <v>297</v>
      </c>
      <c r="P22" s="3" t="s">
        <v>67</v>
      </c>
    </row>
    <row r="23" spans="1:16" hidden="1" x14ac:dyDescent="0.2">
      <c r="A23" s="2">
        <v>40564</v>
      </c>
      <c r="B23" s="3" t="s">
        <v>20</v>
      </c>
      <c r="C23" s="3" t="s">
        <v>33</v>
      </c>
      <c r="D23" s="4">
        <v>437</v>
      </c>
      <c r="E23" s="3" t="str">
        <f t="shared" si="0"/>
        <v>Foreigner</v>
      </c>
      <c r="F23" s="3" t="s">
        <v>15</v>
      </c>
      <c r="G23" s="3" t="s">
        <v>38</v>
      </c>
      <c r="H23" s="3">
        <v>23</v>
      </c>
      <c r="I23" s="4">
        <v>437</v>
      </c>
      <c r="J23" s="4">
        <v>184</v>
      </c>
      <c r="K23" s="3">
        <v>85</v>
      </c>
      <c r="L23" s="3">
        <v>82</v>
      </c>
      <c r="M23" s="3">
        <v>64</v>
      </c>
      <c r="N23" s="3">
        <v>88</v>
      </c>
      <c r="O23" s="3">
        <v>319</v>
      </c>
      <c r="P23" s="3" t="s">
        <v>68</v>
      </c>
    </row>
    <row r="24" spans="1:16" hidden="1" x14ac:dyDescent="0.2">
      <c r="A24" s="2">
        <v>40573</v>
      </c>
      <c r="B24" s="3" t="s">
        <v>20</v>
      </c>
      <c r="C24" s="3" t="s">
        <v>27</v>
      </c>
      <c r="D24" s="4">
        <v>931</v>
      </c>
      <c r="E24" s="3" t="str">
        <f t="shared" si="0"/>
        <v>Indian</v>
      </c>
      <c r="F24" s="3" t="s">
        <v>31</v>
      </c>
      <c r="G24" s="3" t="s">
        <v>38</v>
      </c>
      <c r="H24" s="3">
        <v>49</v>
      </c>
      <c r="I24" s="4">
        <v>931</v>
      </c>
      <c r="J24" s="4">
        <v>392</v>
      </c>
      <c r="K24" s="3">
        <v>87</v>
      </c>
      <c r="L24" s="3">
        <v>85</v>
      </c>
      <c r="M24" s="3">
        <v>93</v>
      </c>
      <c r="N24" s="3">
        <v>73</v>
      </c>
      <c r="O24" s="3">
        <v>338</v>
      </c>
      <c r="P24" s="3" t="s">
        <v>68</v>
      </c>
    </row>
    <row r="25" spans="1:16" x14ac:dyDescent="0.2">
      <c r="A25" s="2">
        <v>40552</v>
      </c>
      <c r="B25" s="3" t="s">
        <v>24</v>
      </c>
      <c r="C25" s="3" t="s">
        <v>14</v>
      </c>
      <c r="D25" s="4">
        <v>880</v>
      </c>
      <c r="E25" s="3" t="str">
        <f t="shared" si="0"/>
        <v>Indian</v>
      </c>
      <c r="F25" s="3" t="s">
        <v>15</v>
      </c>
      <c r="G25" s="3" t="s">
        <v>39</v>
      </c>
      <c r="H25" s="3">
        <v>40</v>
      </c>
      <c r="I25" s="4">
        <v>880</v>
      </c>
      <c r="J25" s="4">
        <v>400</v>
      </c>
      <c r="K25" s="3">
        <v>75</v>
      </c>
      <c r="L25" s="3">
        <v>93</v>
      </c>
      <c r="M25" s="3">
        <v>80</v>
      </c>
      <c r="N25" s="3">
        <v>87</v>
      </c>
      <c r="O25" s="3">
        <v>335</v>
      </c>
      <c r="P25" s="3" t="s">
        <v>67</v>
      </c>
    </row>
    <row r="26" spans="1:16" hidden="1" x14ac:dyDescent="0.2">
      <c r="A26" s="2">
        <v>40597</v>
      </c>
      <c r="B26" s="3" t="s">
        <v>24</v>
      </c>
      <c r="C26" s="3" t="s">
        <v>14</v>
      </c>
      <c r="D26" s="4">
        <v>880</v>
      </c>
      <c r="E26" s="3" t="str">
        <f t="shared" si="0"/>
        <v>Indian</v>
      </c>
      <c r="F26" s="3" t="s">
        <v>15</v>
      </c>
      <c r="G26" s="3" t="s">
        <v>39</v>
      </c>
      <c r="H26" s="3">
        <v>40</v>
      </c>
      <c r="I26" s="4">
        <v>880</v>
      </c>
      <c r="J26" s="4">
        <v>400</v>
      </c>
      <c r="K26" s="3">
        <v>71</v>
      </c>
      <c r="L26" s="3">
        <v>98</v>
      </c>
      <c r="M26" s="3">
        <v>92</v>
      </c>
      <c r="N26" s="3">
        <v>85</v>
      </c>
      <c r="O26" s="3">
        <v>346</v>
      </c>
      <c r="P26" s="3" t="s">
        <v>68</v>
      </c>
    </row>
    <row r="27" spans="1:16" x14ac:dyDescent="0.2">
      <c r="A27" s="2">
        <v>40560</v>
      </c>
      <c r="B27" s="3" t="s">
        <v>17</v>
      </c>
      <c r="C27" s="3" t="s">
        <v>33</v>
      </c>
      <c r="D27" s="4">
        <v>1647</v>
      </c>
      <c r="E27" s="3" t="str">
        <f t="shared" si="0"/>
        <v>Foreigner</v>
      </c>
      <c r="F27" s="3" t="s">
        <v>25</v>
      </c>
      <c r="G27" s="3" t="s">
        <v>39</v>
      </c>
      <c r="H27" s="3">
        <v>61</v>
      </c>
      <c r="I27" s="4">
        <v>1647</v>
      </c>
      <c r="J27" s="4">
        <v>884.5</v>
      </c>
      <c r="K27" s="3">
        <v>89</v>
      </c>
      <c r="L27" s="3">
        <v>72</v>
      </c>
      <c r="M27" s="3">
        <v>73</v>
      </c>
      <c r="N27" s="3">
        <v>81</v>
      </c>
      <c r="O27" s="3">
        <v>315</v>
      </c>
      <c r="P27" s="3" t="s">
        <v>67</v>
      </c>
    </row>
    <row r="28" spans="1:16" x14ac:dyDescent="0.2">
      <c r="A28" s="2">
        <v>40563</v>
      </c>
      <c r="B28" s="3" t="s">
        <v>13</v>
      </c>
      <c r="C28" s="3" t="s">
        <v>14</v>
      </c>
      <c r="D28" s="4">
        <v>1357</v>
      </c>
      <c r="E28" s="3" t="str">
        <f t="shared" si="0"/>
        <v>Indian</v>
      </c>
      <c r="F28" s="3" t="s">
        <v>25</v>
      </c>
      <c r="G28" s="3" t="s">
        <v>40</v>
      </c>
      <c r="H28" s="3">
        <v>59</v>
      </c>
      <c r="I28" s="4">
        <v>1357</v>
      </c>
      <c r="J28" s="4">
        <v>649</v>
      </c>
      <c r="K28" s="3">
        <v>98</v>
      </c>
      <c r="L28" s="3">
        <v>60</v>
      </c>
      <c r="M28" s="3">
        <v>76</v>
      </c>
      <c r="N28" s="3">
        <v>88</v>
      </c>
      <c r="O28" s="3">
        <v>322</v>
      </c>
      <c r="P28" s="3" t="s">
        <v>67</v>
      </c>
    </row>
    <row r="29" spans="1:16" x14ac:dyDescent="0.2">
      <c r="A29" s="2">
        <v>40593</v>
      </c>
      <c r="B29" s="3" t="s">
        <v>13</v>
      </c>
      <c r="C29" s="3" t="s">
        <v>14</v>
      </c>
      <c r="D29" s="4">
        <v>1357</v>
      </c>
      <c r="E29" s="3" t="str">
        <f t="shared" si="0"/>
        <v>Indian</v>
      </c>
      <c r="F29" s="3" t="s">
        <v>25</v>
      </c>
      <c r="G29" s="3" t="s">
        <v>40</v>
      </c>
      <c r="H29" s="3">
        <v>59</v>
      </c>
      <c r="I29" s="4">
        <v>1357</v>
      </c>
      <c r="J29" s="4">
        <v>649</v>
      </c>
      <c r="K29" s="3">
        <v>78</v>
      </c>
      <c r="L29" s="3">
        <v>80</v>
      </c>
      <c r="M29" s="3">
        <v>87</v>
      </c>
      <c r="N29" s="3">
        <v>99</v>
      </c>
      <c r="O29" s="3">
        <v>344</v>
      </c>
      <c r="P29" s="3" t="s">
        <v>67</v>
      </c>
    </row>
    <row r="30" spans="1:16" hidden="1" x14ac:dyDescent="0.2">
      <c r="A30" s="2">
        <v>40548</v>
      </c>
      <c r="B30" s="3" t="s">
        <v>20</v>
      </c>
      <c r="C30" s="3" t="s">
        <v>27</v>
      </c>
      <c r="D30" s="4">
        <v>228</v>
      </c>
      <c r="E30" s="3" t="str">
        <f t="shared" si="0"/>
        <v>Indian</v>
      </c>
      <c r="F30" s="3" t="s">
        <v>21</v>
      </c>
      <c r="G30" s="3" t="s">
        <v>40</v>
      </c>
      <c r="H30" s="3">
        <v>12</v>
      </c>
      <c r="I30" s="4">
        <v>228</v>
      </c>
      <c r="J30" s="4">
        <v>96</v>
      </c>
      <c r="K30" s="3">
        <v>79</v>
      </c>
      <c r="L30" s="3">
        <v>75</v>
      </c>
      <c r="M30" s="3">
        <v>70</v>
      </c>
      <c r="N30" s="3">
        <v>65</v>
      </c>
      <c r="O30" s="3">
        <v>289</v>
      </c>
      <c r="P30" s="3" t="s">
        <v>68</v>
      </c>
    </row>
    <row r="31" spans="1:16" hidden="1" x14ac:dyDescent="0.2">
      <c r="A31" s="2">
        <v>40593</v>
      </c>
      <c r="B31" s="3" t="s">
        <v>20</v>
      </c>
      <c r="C31" s="3" t="s">
        <v>27</v>
      </c>
      <c r="D31" s="4">
        <v>228</v>
      </c>
      <c r="E31" s="3" t="str">
        <f t="shared" si="0"/>
        <v>Indian</v>
      </c>
      <c r="F31" s="3" t="s">
        <v>21</v>
      </c>
      <c r="G31" s="3" t="s">
        <v>40</v>
      </c>
      <c r="H31" s="3">
        <v>12</v>
      </c>
      <c r="I31" s="4">
        <v>228</v>
      </c>
      <c r="J31" s="4">
        <v>96</v>
      </c>
      <c r="K31" s="3">
        <v>60</v>
      </c>
      <c r="L31" s="3">
        <v>63</v>
      </c>
      <c r="M31" s="3">
        <v>68</v>
      </c>
      <c r="N31" s="3">
        <v>94</v>
      </c>
      <c r="O31" s="3">
        <v>285</v>
      </c>
      <c r="P31" s="3" t="s">
        <v>68</v>
      </c>
    </row>
    <row r="32" spans="1:16" x14ac:dyDescent="0.2">
      <c r="A32" s="2">
        <v>40553</v>
      </c>
      <c r="B32" s="3" t="s">
        <v>24</v>
      </c>
      <c r="C32" s="3" t="s">
        <v>33</v>
      </c>
      <c r="D32" s="4">
        <v>154</v>
      </c>
      <c r="E32" s="3" t="str">
        <f t="shared" si="0"/>
        <v>Foreigner</v>
      </c>
      <c r="F32" s="3" t="s">
        <v>31</v>
      </c>
      <c r="G32" s="3" t="s">
        <v>41</v>
      </c>
      <c r="H32" s="3">
        <v>7</v>
      </c>
      <c r="I32" s="4">
        <v>154</v>
      </c>
      <c r="J32" s="4">
        <v>70</v>
      </c>
      <c r="K32" s="3">
        <v>60</v>
      </c>
      <c r="L32" s="3">
        <v>81</v>
      </c>
      <c r="M32" s="3">
        <v>60</v>
      </c>
      <c r="N32" s="3">
        <v>63</v>
      </c>
      <c r="O32" s="3">
        <v>264</v>
      </c>
      <c r="P32" s="3" t="s">
        <v>67</v>
      </c>
    </row>
    <row r="33" spans="1:16" hidden="1" x14ac:dyDescent="0.2">
      <c r="A33" s="2">
        <v>40546</v>
      </c>
      <c r="B33" s="3" t="s">
        <v>13</v>
      </c>
      <c r="C33" s="3" t="s">
        <v>33</v>
      </c>
      <c r="D33" s="4">
        <v>460</v>
      </c>
      <c r="E33" s="3" t="str">
        <f t="shared" si="0"/>
        <v>Foreigner</v>
      </c>
      <c r="F33" s="3" t="s">
        <v>25</v>
      </c>
      <c r="G33" s="3" t="s">
        <v>41</v>
      </c>
      <c r="H33" s="3">
        <v>20</v>
      </c>
      <c r="I33" s="4">
        <v>460</v>
      </c>
      <c r="J33" s="4">
        <v>220</v>
      </c>
      <c r="K33" s="3">
        <v>63</v>
      </c>
      <c r="L33" s="3">
        <v>63</v>
      </c>
      <c r="M33" s="3">
        <v>93</v>
      </c>
      <c r="N33" s="3">
        <v>96</v>
      </c>
      <c r="O33" s="3">
        <v>315</v>
      </c>
      <c r="P33" s="3" t="s">
        <v>68</v>
      </c>
    </row>
    <row r="34" spans="1:16" x14ac:dyDescent="0.2">
      <c r="A34" s="2">
        <v>40591</v>
      </c>
      <c r="B34" s="3" t="s">
        <v>13</v>
      </c>
      <c r="C34" s="3" t="s">
        <v>33</v>
      </c>
      <c r="D34" s="4">
        <v>460</v>
      </c>
      <c r="E34" s="3" t="str">
        <f t="shared" si="0"/>
        <v>Foreigner</v>
      </c>
      <c r="F34" s="3" t="s">
        <v>25</v>
      </c>
      <c r="G34" s="3" t="s">
        <v>41</v>
      </c>
      <c r="H34" s="3">
        <v>20</v>
      </c>
      <c r="I34" s="4">
        <v>460</v>
      </c>
      <c r="J34" s="4">
        <v>220</v>
      </c>
      <c r="K34" s="3">
        <v>79</v>
      </c>
      <c r="L34" s="3">
        <v>87</v>
      </c>
      <c r="M34" s="3">
        <v>92</v>
      </c>
      <c r="N34" s="3">
        <v>90</v>
      </c>
      <c r="O34" s="3">
        <v>348</v>
      </c>
      <c r="P34" s="3" t="s">
        <v>67</v>
      </c>
    </row>
    <row r="35" spans="1:16" hidden="1" x14ac:dyDescent="0.2">
      <c r="A35" s="2">
        <v>40556</v>
      </c>
      <c r="B35" s="3" t="s">
        <v>13</v>
      </c>
      <c r="C35" s="3" t="s">
        <v>37</v>
      </c>
      <c r="D35" s="4">
        <v>1196</v>
      </c>
      <c r="E35" s="3" t="str">
        <f t="shared" si="0"/>
        <v>Foreigner</v>
      </c>
      <c r="F35" s="3" t="s">
        <v>35</v>
      </c>
      <c r="G35" s="3" t="s">
        <v>41</v>
      </c>
      <c r="H35" s="3">
        <v>52</v>
      </c>
      <c r="I35" s="4">
        <v>1196</v>
      </c>
      <c r="J35" s="4">
        <v>572</v>
      </c>
      <c r="K35" s="3">
        <v>64</v>
      </c>
      <c r="L35" s="3">
        <v>93</v>
      </c>
      <c r="M35" s="3">
        <v>90</v>
      </c>
      <c r="N35" s="3">
        <v>94</v>
      </c>
      <c r="O35" s="3">
        <v>341</v>
      </c>
      <c r="P35" s="3" t="s">
        <v>68</v>
      </c>
    </row>
    <row r="36" spans="1:16" hidden="1" x14ac:dyDescent="0.2">
      <c r="A36" s="2">
        <v>40564</v>
      </c>
      <c r="B36" s="3" t="s">
        <v>17</v>
      </c>
      <c r="C36" s="3" t="s">
        <v>14</v>
      </c>
      <c r="D36" s="4">
        <v>1566</v>
      </c>
      <c r="E36" s="3" t="str">
        <f t="shared" si="0"/>
        <v>Indian</v>
      </c>
      <c r="F36" s="3" t="s">
        <v>25</v>
      </c>
      <c r="G36" s="3" t="s">
        <v>41</v>
      </c>
      <c r="H36" s="3">
        <v>58</v>
      </c>
      <c r="I36" s="4">
        <v>1566</v>
      </c>
      <c r="J36" s="4">
        <v>841</v>
      </c>
      <c r="K36" s="3">
        <v>70</v>
      </c>
      <c r="L36" s="3">
        <v>85</v>
      </c>
      <c r="M36" s="3">
        <v>96</v>
      </c>
      <c r="N36" s="3">
        <v>85</v>
      </c>
      <c r="O36" s="3">
        <v>336</v>
      </c>
      <c r="P36" s="3" t="s">
        <v>68</v>
      </c>
    </row>
    <row r="37" spans="1:16" hidden="1" x14ac:dyDescent="0.2">
      <c r="A37" s="2">
        <v>40565</v>
      </c>
      <c r="B37" s="3" t="s">
        <v>17</v>
      </c>
      <c r="C37" s="3" t="s">
        <v>37</v>
      </c>
      <c r="D37" s="4">
        <v>783</v>
      </c>
      <c r="E37" s="3" t="str">
        <f t="shared" si="0"/>
        <v>Foreigner</v>
      </c>
      <c r="F37" s="3" t="s">
        <v>21</v>
      </c>
      <c r="G37" s="3" t="s">
        <v>41</v>
      </c>
      <c r="H37" s="3">
        <v>29</v>
      </c>
      <c r="I37" s="4">
        <v>783</v>
      </c>
      <c r="J37" s="4">
        <v>420.5</v>
      </c>
      <c r="K37" s="3">
        <v>82</v>
      </c>
      <c r="L37" s="3">
        <v>72</v>
      </c>
      <c r="M37" s="3">
        <v>99</v>
      </c>
      <c r="N37" s="3">
        <v>78</v>
      </c>
      <c r="O37" s="3">
        <v>331</v>
      </c>
      <c r="P37" s="3" t="s">
        <v>68</v>
      </c>
    </row>
    <row r="38" spans="1:16" x14ac:dyDescent="0.2">
      <c r="A38" s="2">
        <v>40571</v>
      </c>
      <c r="B38" s="3" t="s">
        <v>30</v>
      </c>
      <c r="C38" s="3" t="s">
        <v>27</v>
      </c>
      <c r="D38" s="4">
        <v>1302</v>
      </c>
      <c r="E38" s="3" t="str">
        <f t="shared" si="0"/>
        <v>Indian</v>
      </c>
      <c r="F38" s="3" t="s">
        <v>25</v>
      </c>
      <c r="G38" s="3" t="s">
        <v>41</v>
      </c>
      <c r="H38" s="3">
        <v>62</v>
      </c>
      <c r="I38" s="4">
        <v>1302</v>
      </c>
      <c r="J38" s="4">
        <v>573.5</v>
      </c>
      <c r="K38" s="3">
        <v>71</v>
      </c>
      <c r="L38" s="3">
        <v>75</v>
      </c>
      <c r="M38" s="3">
        <v>87</v>
      </c>
      <c r="N38" s="3">
        <v>69</v>
      </c>
      <c r="O38" s="3">
        <v>302</v>
      </c>
      <c r="P38" s="3" t="s">
        <v>67</v>
      </c>
    </row>
    <row r="39" spans="1:16" x14ac:dyDescent="0.2">
      <c r="A39" s="2">
        <v>40546</v>
      </c>
      <c r="B39" s="3" t="s">
        <v>20</v>
      </c>
      <c r="C39" s="3" t="s">
        <v>14</v>
      </c>
      <c r="D39" s="4">
        <v>722</v>
      </c>
      <c r="E39" s="3" t="str">
        <f t="shared" si="0"/>
        <v>Indian</v>
      </c>
      <c r="F39" s="3" t="s">
        <v>15</v>
      </c>
      <c r="G39" s="3" t="s">
        <v>41</v>
      </c>
      <c r="H39" s="3">
        <v>38</v>
      </c>
      <c r="I39" s="4">
        <v>722</v>
      </c>
      <c r="J39" s="4">
        <v>304</v>
      </c>
      <c r="K39" s="3">
        <v>94</v>
      </c>
      <c r="L39" s="3">
        <v>89</v>
      </c>
      <c r="M39" s="3">
        <v>70</v>
      </c>
      <c r="N39" s="3">
        <v>78</v>
      </c>
      <c r="O39" s="3">
        <v>331</v>
      </c>
      <c r="P39" s="3" t="s">
        <v>67</v>
      </c>
    </row>
    <row r="40" spans="1:16" x14ac:dyDescent="0.2">
      <c r="A40" s="2">
        <v>40569</v>
      </c>
      <c r="B40" s="3" t="s">
        <v>24</v>
      </c>
      <c r="C40" s="3" t="s">
        <v>27</v>
      </c>
      <c r="D40" s="4">
        <v>5000</v>
      </c>
      <c r="E40" s="3" t="str">
        <f t="shared" si="0"/>
        <v>Indian</v>
      </c>
      <c r="F40" s="3" t="s">
        <v>15</v>
      </c>
      <c r="G40" s="3" t="s">
        <v>42</v>
      </c>
      <c r="H40" s="3">
        <v>61</v>
      </c>
      <c r="I40" s="4">
        <v>5000</v>
      </c>
      <c r="J40" s="4">
        <v>610</v>
      </c>
      <c r="K40" s="3">
        <v>96</v>
      </c>
      <c r="L40" s="3">
        <v>66</v>
      </c>
      <c r="M40" s="3">
        <v>77</v>
      </c>
      <c r="N40" s="3">
        <v>77</v>
      </c>
      <c r="O40" s="3">
        <v>316</v>
      </c>
      <c r="P40" s="3" t="s">
        <v>67</v>
      </c>
    </row>
    <row r="41" spans="1:16" hidden="1" x14ac:dyDescent="0.2">
      <c r="A41" s="2">
        <v>40571</v>
      </c>
      <c r="B41" s="3" t="s">
        <v>20</v>
      </c>
      <c r="C41" s="3" t="s">
        <v>37</v>
      </c>
      <c r="D41" s="4">
        <v>969</v>
      </c>
      <c r="E41" s="3" t="str">
        <f t="shared" si="0"/>
        <v>Foreigner</v>
      </c>
      <c r="F41" s="3" t="s">
        <v>35</v>
      </c>
      <c r="G41" s="3" t="s">
        <v>42</v>
      </c>
      <c r="H41" s="3">
        <v>51</v>
      </c>
      <c r="I41" s="4">
        <v>969</v>
      </c>
      <c r="J41" s="4">
        <v>408</v>
      </c>
      <c r="K41" s="3">
        <v>68</v>
      </c>
      <c r="L41" s="3">
        <v>95</v>
      </c>
      <c r="M41" s="3">
        <v>68</v>
      </c>
      <c r="N41" s="3">
        <v>89</v>
      </c>
      <c r="O41" s="3">
        <v>320</v>
      </c>
      <c r="P41" s="3" t="s">
        <v>68</v>
      </c>
    </row>
    <row r="42" spans="1:16" hidden="1" x14ac:dyDescent="0.2">
      <c r="A42" s="2">
        <v>40601</v>
      </c>
      <c r="B42" s="3" t="s">
        <v>20</v>
      </c>
      <c r="C42" s="3" t="s">
        <v>37</v>
      </c>
      <c r="D42" s="4">
        <v>969</v>
      </c>
      <c r="E42" s="3" t="str">
        <f t="shared" si="0"/>
        <v>Foreigner</v>
      </c>
      <c r="F42" s="3" t="s">
        <v>35</v>
      </c>
      <c r="G42" s="3" t="s">
        <v>42</v>
      </c>
      <c r="H42" s="3">
        <v>51</v>
      </c>
      <c r="I42" s="4">
        <v>969</v>
      </c>
      <c r="J42" s="4">
        <v>408</v>
      </c>
      <c r="K42" s="3">
        <v>96</v>
      </c>
      <c r="L42" s="3">
        <v>78</v>
      </c>
      <c r="M42" s="3">
        <v>99</v>
      </c>
      <c r="N42" s="3">
        <v>98</v>
      </c>
      <c r="O42" s="3">
        <v>371</v>
      </c>
      <c r="P42" s="3" t="s">
        <v>68</v>
      </c>
    </row>
    <row r="43" spans="1:16" x14ac:dyDescent="0.2">
      <c r="A43" s="2">
        <v>40550</v>
      </c>
      <c r="B43" s="3" t="s">
        <v>13</v>
      </c>
      <c r="C43" s="3" t="s">
        <v>33</v>
      </c>
      <c r="D43" s="4">
        <v>276</v>
      </c>
      <c r="E43" s="3" t="str">
        <f t="shared" si="0"/>
        <v>Foreigner</v>
      </c>
      <c r="F43" s="3" t="s">
        <v>21</v>
      </c>
      <c r="G43" s="3" t="s">
        <v>43</v>
      </c>
      <c r="H43" s="3">
        <v>12</v>
      </c>
      <c r="I43" s="4">
        <v>276</v>
      </c>
      <c r="J43" s="4">
        <v>132</v>
      </c>
      <c r="K43" s="3">
        <v>73</v>
      </c>
      <c r="L43" s="3">
        <v>71</v>
      </c>
      <c r="M43" s="3">
        <v>90</v>
      </c>
      <c r="N43" s="3">
        <v>75</v>
      </c>
      <c r="O43" s="3">
        <v>309</v>
      </c>
      <c r="P43" s="3" t="s">
        <v>67</v>
      </c>
    </row>
    <row r="44" spans="1:16" hidden="1" x14ac:dyDescent="0.2">
      <c r="A44" s="2">
        <v>40580</v>
      </c>
      <c r="B44" s="3" t="s">
        <v>13</v>
      </c>
      <c r="C44" s="3" t="s">
        <v>33</v>
      </c>
      <c r="D44" s="4">
        <v>276</v>
      </c>
      <c r="E44" s="3" t="str">
        <f t="shared" si="0"/>
        <v>Foreigner</v>
      </c>
      <c r="F44" s="3" t="s">
        <v>21</v>
      </c>
      <c r="G44" s="3" t="s">
        <v>43</v>
      </c>
      <c r="H44" s="3">
        <v>12</v>
      </c>
      <c r="I44" s="4">
        <v>276</v>
      </c>
      <c r="J44" s="4">
        <v>132</v>
      </c>
      <c r="K44" s="3">
        <v>83</v>
      </c>
      <c r="L44" s="3">
        <v>65</v>
      </c>
      <c r="M44" s="3">
        <v>93</v>
      </c>
      <c r="N44" s="3">
        <v>86</v>
      </c>
      <c r="O44" s="3">
        <v>327</v>
      </c>
      <c r="P44" s="3" t="s">
        <v>68</v>
      </c>
    </row>
    <row r="45" spans="1:16" x14ac:dyDescent="0.2">
      <c r="A45" s="2">
        <v>40564</v>
      </c>
      <c r="B45" s="3" t="s">
        <v>30</v>
      </c>
      <c r="C45" s="3" t="s">
        <v>37</v>
      </c>
      <c r="D45" s="4">
        <v>273</v>
      </c>
      <c r="E45" s="3" t="str">
        <f t="shared" si="0"/>
        <v>Foreigner</v>
      </c>
      <c r="F45" s="3" t="s">
        <v>15</v>
      </c>
      <c r="G45" s="3" t="s">
        <v>43</v>
      </c>
      <c r="H45" s="3">
        <v>13</v>
      </c>
      <c r="I45" s="4">
        <v>273</v>
      </c>
      <c r="J45" s="4">
        <v>120.25</v>
      </c>
      <c r="K45" s="3">
        <v>93</v>
      </c>
      <c r="L45" s="3">
        <v>64</v>
      </c>
      <c r="M45" s="3">
        <v>94</v>
      </c>
      <c r="N45" s="3">
        <v>86</v>
      </c>
      <c r="O45" s="3">
        <v>337</v>
      </c>
      <c r="P45" s="3" t="s">
        <v>67</v>
      </c>
    </row>
    <row r="46" spans="1:16" x14ac:dyDescent="0.2">
      <c r="A46" s="2">
        <v>40560</v>
      </c>
      <c r="B46" s="3" t="s">
        <v>20</v>
      </c>
      <c r="C46" s="3" t="s">
        <v>33</v>
      </c>
      <c r="D46" s="4">
        <v>1121</v>
      </c>
      <c r="E46" s="3" t="str">
        <f t="shared" si="0"/>
        <v>Foreigner</v>
      </c>
      <c r="F46" s="3" t="s">
        <v>21</v>
      </c>
      <c r="G46" s="3" t="s">
        <v>43</v>
      </c>
      <c r="H46" s="3">
        <v>59</v>
      </c>
      <c r="I46" s="4">
        <v>1121</v>
      </c>
      <c r="J46" s="4">
        <v>472</v>
      </c>
      <c r="K46" s="3">
        <v>62</v>
      </c>
      <c r="L46" s="3">
        <v>65</v>
      </c>
      <c r="M46" s="3">
        <v>99</v>
      </c>
      <c r="N46" s="3">
        <v>65</v>
      </c>
      <c r="O46" s="3">
        <v>291</v>
      </c>
      <c r="P46" s="3" t="s">
        <v>67</v>
      </c>
    </row>
    <row r="47" spans="1:16" x14ac:dyDescent="0.2">
      <c r="A47" s="2">
        <v>40560</v>
      </c>
      <c r="B47" s="3" t="s">
        <v>17</v>
      </c>
      <c r="C47" s="3" t="s">
        <v>14</v>
      </c>
      <c r="D47" s="4">
        <v>1674</v>
      </c>
      <c r="E47" s="3" t="str">
        <f t="shared" si="0"/>
        <v>Indian</v>
      </c>
      <c r="F47" s="3" t="s">
        <v>21</v>
      </c>
      <c r="G47" s="3" t="s">
        <v>44</v>
      </c>
      <c r="H47" s="3">
        <v>62</v>
      </c>
      <c r="I47" s="4">
        <v>1674</v>
      </c>
      <c r="J47" s="4">
        <v>899</v>
      </c>
      <c r="K47" s="3">
        <v>100</v>
      </c>
      <c r="L47" s="3">
        <v>76</v>
      </c>
      <c r="M47" s="3">
        <v>81</v>
      </c>
      <c r="N47" s="3">
        <v>78</v>
      </c>
      <c r="O47" s="3">
        <v>335</v>
      </c>
      <c r="P47" s="3" t="s">
        <v>67</v>
      </c>
    </row>
    <row r="48" spans="1:16" hidden="1" x14ac:dyDescent="0.2">
      <c r="A48" s="2">
        <v>40590</v>
      </c>
      <c r="B48" s="3" t="s">
        <v>17</v>
      </c>
      <c r="C48" s="3" t="s">
        <v>14</v>
      </c>
      <c r="D48" s="4">
        <v>1674</v>
      </c>
      <c r="E48" s="3" t="str">
        <f t="shared" si="0"/>
        <v>Indian</v>
      </c>
      <c r="F48" s="3" t="s">
        <v>21</v>
      </c>
      <c r="G48" s="3" t="s">
        <v>44</v>
      </c>
      <c r="H48" s="3">
        <v>62</v>
      </c>
      <c r="I48" s="4">
        <v>1674</v>
      </c>
      <c r="J48" s="4">
        <v>899</v>
      </c>
      <c r="K48" s="3">
        <v>60</v>
      </c>
      <c r="L48" s="3">
        <v>71</v>
      </c>
      <c r="M48" s="3">
        <v>83</v>
      </c>
      <c r="N48" s="3">
        <v>61</v>
      </c>
      <c r="O48" s="3">
        <v>275</v>
      </c>
      <c r="P48" s="3" t="s">
        <v>68</v>
      </c>
    </row>
    <row r="49" spans="1:16" hidden="1" x14ac:dyDescent="0.2">
      <c r="A49" s="2">
        <v>40551</v>
      </c>
      <c r="B49" s="3" t="s">
        <v>17</v>
      </c>
      <c r="C49" s="3" t="s">
        <v>27</v>
      </c>
      <c r="D49" s="4">
        <v>432</v>
      </c>
      <c r="E49" s="3" t="str">
        <f t="shared" si="0"/>
        <v>Indian</v>
      </c>
      <c r="F49" s="3" t="s">
        <v>25</v>
      </c>
      <c r="G49" s="3" t="s">
        <v>44</v>
      </c>
      <c r="H49" s="3">
        <v>16</v>
      </c>
      <c r="I49" s="4">
        <v>432</v>
      </c>
      <c r="J49" s="4">
        <v>232</v>
      </c>
      <c r="K49" s="3">
        <v>80</v>
      </c>
      <c r="L49" s="3">
        <v>84</v>
      </c>
      <c r="M49" s="3">
        <v>100</v>
      </c>
      <c r="N49" s="3">
        <v>88</v>
      </c>
      <c r="O49" s="3">
        <v>352</v>
      </c>
      <c r="P49" s="3" t="s">
        <v>68</v>
      </c>
    </row>
    <row r="50" spans="1:16" x14ac:dyDescent="0.2">
      <c r="A50" s="2">
        <v>40567</v>
      </c>
      <c r="B50" s="3" t="s">
        <v>17</v>
      </c>
      <c r="C50" s="3" t="s">
        <v>27</v>
      </c>
      <c r="D50" s="4">
        <v>1701</v>
      </c>
      <c r="E50" s="3" t="str">
        <f t="shared" si="0"/>
        <v>Indian</v>
      </c>
      <c r="F50" s="3" t="s">
        <v>31</v>
      </c>
      <c r="G50" s="3" t="s">
        <v>44</v>
      </c>
      <c r="H50" s="3">
        <v>63</v>
      </c>
      <c r="I50" s="4">
        <v>1701</v>
      </c>
      <c r="J50" s="4">
        <v>913.5</v>
      </c>
      <c r="K50" s="3">
        <v>79</v>
      </c>
      <c r="L50" s="3">
        <v>61</v>
      </c>
      <c r="M50" s="3">
        <v>85</v>
      </c>
      <c r="N50" s="3">
        <v>71</v>
      </c>
      <c r="O50" s="3">
        <v>296</v>
      </c>
      <c r="P50" s="3" t="s">
        <v>67</v>
      </c>
    </row>
    <row r="51" spans="1:16" hidden="1" x14ac:dyDescent="0.2">
      <c r="A51" s="2">
        <v>40548</v>
      </c>
      <c r="B51" s="3" t="s">
        <v>13</v>
      </c>
      <c r="C51" s="3" t="s">
        <v>27</v>
      </c>
      <c r="D51" s="4">
        <v>1380</v>
      </c>
      <c r="E51" s="3" t="str">
        <f t="shared" si="0"/>
        <v>Indian</v>
      </c>
      <c r="F51" s="3" t="s">
        <v>21</v>
      </c>
      <c r="G51" s="3" t="s">
        <v>45</v>
      </c>
      <c r="H51" s="3">
        <v>60</v>
      </c>
      <c r="I51" s="4">
        <v>1380</v>
      </c>
      <c r="J51" s="4">
        <v>660</v>
      </c>
      <c r="K51" s="3">
        <v>62</v>
      </c>
      <c r="L51" s="3">
        <v>71</v>
      </c>
      <c r="M51" s="3">
        <v>72</v>
      </c>
      <c r="N51" s="3">
        <v>80</v>
      </c>
      <c r="O51" s="3">
        <v>285</v>
      </c>
      <c r="P51" s="3" t="s">
        <v>68</v>
      </c>
    </row>
    <row r="52" spans="1:16" x14ac:dyDescent="0.2">
      <c r="A52" s="2">
        <v>40578</v>
      </c>
      <c r="B52" s="3" t="s">
        <v>13</v>
      </c>
      <c r="C52" s="3" t="s">
        <v>27</v>
      </c>
      <c r="D52" s="4">
        <v>1380</v>
      </c>
      <c r="E52" s="3" t="str">
        <f t="shared" si="0"/>
        <v>Indian</v>
      </c>
      <c r="F52" s="3" t="s">
        <v>21</v>
      </c>
      <c r="G52" s="3" t="s">
        <v>45</v>
      </c>
      <c r="H52" s="3">
        <v>60</v>
      </c>
      <c r="I52" s="4">
        <v>1380</v>
      </c>
      <c r="J52" s="4">
        <v>660</v>
      </c>
      <c r="K52" s="3">
        <v>76</v>
      </c>
      <c r="L52" s="3">
        <v>86</v>
      </c>
      <c r="M52" s="3">
        <v>75</v>
      </c>
      <c r="N52" s="3">
        <v>75</v>
      </c>
      <c r="O52" s="3">
        <v>312</v>
      </c>
      <c r="P52" s="3" t="s">
        <v>67</v>
      </c>
    </row>
    <row r="53" spans="1:16" hidden="1" x14ac:dyDescent="0.2">
      <c r="A53" s="2">
        <v>40554</v>
      </c>
      <c r="B53" s="3" t="s">
        <v>17</v>
      </c>
      <c r="C53" s="3" t="s">
        <v>14</v>
      </c>
      <c r="D53" s="4">
        <v>378</v>
      </c>
      <c r="E53" s="3" t="str">
        <f t="shared" si="0"/>
        <v>Indian</v>
      </c>
      <c r="F53" s="3" t="s">
        <v>21</v>
      </c>
      <c r="G53" s="3" t="s">
        <v>46</v>
      </c>
      <c r="H53" s="3">
        <v>14</v>
      </c>
      <c r="I53" s="4">
        <v>378</v>
      </c>
      <c r="J53" s="4">
        <v>203</v>
      </c>
      <c r="K53" s="3">
        <v>81</v>
      </c>
      <c r="L53" s="3">
        <v>83</v>
      </c>
      <c r="M53" s="3">
        <v>67</v>
      </c>
      <c r="N53" s="3">
        <v>70</v>
      </c>
      <c r="O53" s="3">
        <v>301</v>
      </c>
      <c r="P53" s="3" t="s">
        <v>68</v>
      </c>
    </row>
    <row r="54" spans="1:16" hidden="1" x14ac:dyDescent="0.2">
      <c r="A54" s="2">
        <v>40599</v>
      </c>
      <c r="B54" s="3" t="s">
        <v>17</v>
      </c>
      <c r="C54" s="3" t="s">
        <v>14</v>
      </c>
      <c r="D54" s="4">
        <v>378</v>
      </c>
      <c r="E54" s="3" t="str">
        <f t="shared" si="0"/>
        <v>Indian</v>
      </c>
      <c r="F54" s="3" t="s">
        <v>21</v>
      </c>
      <c r="G54" s="3" t="s">
        <v>46</v>
      </c>
      <c r="H54" s="3">
        <v>14</v>
      </c>
      <c r="I54" s="4">
        <v>378</v>
      </c>
      <c r="J54" s="4">
        <v>203</v>
      </c>
      <c r="K54" s="3">
        <v>60</v>
      </c>
      <c r="L54" s="3">
        <v>89</v>
      </c>
      <c r="M54" s="3">
        <v>77</v>
      </c>
      <c r="N54" s="3">
        <v>100</v>
      </c>
      <c r="O54" s="3">
        <v>326</v>
      </c>
      <c r="P54" s="3" t="s">
        <v>68</v>
      </c>
    </row>
    <row r="55" spans="1:16" hidden="1" x14ac:dyDescent="0.2">
      <c r="A55" s="2">
        <v>40564</v>
      </c>
      <c r="B55" s="3" t="s">
        <v>17</v>
      </c>
      <c r="C55" s="3" t="s">
        <v>27</v>
      </c>
      <c r="D55" s="4">
        <v>1512</v>
      </c>
      <c r="E55" s="3" t="str">
        <f t="shared" si="0"/>
        <v>Indian</v>
      </c>
      <c r="F55" s="3" t="s">
        <v>31</v>
      </c>
      <c r="G55" s="3" t="s">
        <v>46</v>
      </c>
      <c r="H55" s="3">
        <v>56</v>
      </c>
      <c r="I55" s="4">
        <v>1512</v>
      </c>
      <c r="J55" s="4">
        <v>812</v>
      </c>
      <c r="K55" s="3">
        <v>95</v>
      </c>
      <c r="L55" s="3">
        <v>71</v>
      </c>
      <c r="M55" s="3">
        <v>77</v>
      </c>
      <c r="N55" s="3">
        <v>75</v>
      </c>
      <c r="O55" s="3">
        <v>318</v>
      </c>
      <c r="P55" s="3" t="s">
        <v>68</v>
      </c>
    </row>
    <row r="56" spans="1:16" x14ac:dyDescent="0.2">
      <c r="A56" s="2">
        <v>40555</v>
      </c>
      <c r="B56" s="3" t="s">
        <v>30</v>
      </c>
      <c r="C56" s="3" t="s">
        <v>33</v>
      </c>
      <c r="D56" s="4">
        <v>399</v>
      </c>
      <c r="E56" s="3" t="str">
        <f t="shared" si="0"/>
        <v>Foreigner</v>
      </c>
      <c r="F56" s="3" t="s">
        <v>31</v>
      </c>
      <c r="G56" s="3" t="s">
        <v>46</v>
      </c>
      <c r="H56" s="3">
        <v>19</v>
      </c>
      <c r="I56" s="4">
        <v>399</v>
      </c>
      <c r="J56" s="4">
        <v>175.75</v>
      </c>
      <c r="K56" s="3">
        <v>65</v>
      </c>
      <c r="L56" s="3">
        <v>71</v>
      </c>
      <c r="M56" s="3">
        <v>65</v>
      </c>
      <c r="N56" s="3">
        <v>80</v>
      </c>
      <c r="O56" s="3">
        <v>281</v>
      </c>
      <c r="P56" s="3" t="s">
        <v>67</v>
      </c>
    </row>
    <row r="57" spans="1:16" x14ac:dyDescent="0.2">
      <c r="A57" s="2">
        <v>40557</v>
      </c>
      <c r="B57" s="3" t="s">
        <v>13</v>
      </c>
      <c r="C57" s="3" t="s">
        <v>14</v>
      </c>
      <c r="D57" s="4">
        <v>782</v>
      </c>
      <c r="E57" s="3" t="str">
        <f t="shared" si="0"/>
        <v>Indian</v>
      </c>
      <c r="F57" s="3" t="s">
        <v>21</v>
      </c>
      <c r="G57" s="3" t="s">
        <v>47</v>
      </c>
      <c r="H57" s="3">
        <v>34</v>
      </c>
      <c r="I57" s="4">
        <v>782</v>
      </c>
      <c r="J57" s="4">
        <v>374</v>
      </c>
      <c r="K57" s="3">
        <v>85</v>
      </c>
      <c r="L57" s="3">
        <v>74</v>
      </c>
      <c r="M57" s="3">
        <v>92</v>
      </c>
      <c r="N57" s="3">
        <v>95</v>
      </c>
      <c r="O57" s="3">
        <v>346</v>
      </c>
      <c r="P57" s="3" t="s">
        <v>67</v>
      </c>
    </row>
    <row r="58" spans="1:16" x14ac:dyDescent="0.2">
      <c r="A58" s="2">
        <v>40568</v>
      </c>
      <c r="B58" s="3" t="s">
        <v>20</v>
      </c>
      <c r="C58" s="3" t="s">
        <v>33</v>
      </c>
      <c r="D58" s="4">
        <v>399</v>
      </c>
      <c r="E58" s="3" t="str">
        <f t="shared" si="0"/>
        <v>Foreigner</v>
      </c>
      <c r="F58" s="3" t="s">
        <v>21</v>
      </c>
      <c r="G58" s="3" t="s">
        <v>47</v>
      </c>
      <c r="H58" s="3">
        <v>21</v>
      </c>
      <c r="I58" s="4">
        <v>399</v>
      </c>
      <c r="J58" s="4">
        <v>168</v>
      </c>
      <c r="K58" s="3">
        <v>69</v>
      </c>
      <c r="L58" s="3">
        <v>64</v>
      </c>
      <c r="M58" s="3">
        <v>87</v>
      </c>
      <c r="N58" s="3">
        <v>88</v>
      </c>
      <c r="O58" s="3">
        <v>308</v>
      </c>
      <c r="P58" s="3" t="s">
        <v>67</v>
      </c>
    </row>
    <row r="59" spans="1:16" hidden="1" x14ac:dyDescent="0.2">
      <c r="A59" s="2">
        <v>40545</v>
      </c>
      <c r="B59" s="3" t="s">
        <v>24</v>
      </c>
      <c r="C59" s="3" t="s">
        <v>37</v>
      </c>
      <c r="D59" s="4">
        <v>528</v>
      </c>
      <c r="E59" s="3" t="str">
        <f t="shared" si="0"/>
        <v>Foreigner</v>
      </c>
      <c r="F59" s="3" t="s">
        <v>31</v>
      </c>
      <c r="G59" s="3" t="s">
        <v>48</v>
      </c>
      <c r="H59" s="3">
        <v>24</v>
      </c>
      <c r="I59" s="4">
        <v>528</v>
      </c>
      <c r="J59" s="4">
        <v>240</v>
      </c>
      <c r="K59" s="3">
        <v>61</v>
      </c>
      <c r="L59" s="3">
        <v>83</v>
      </c>
      <c r="M59" s="3">
        <v>84</v>
      </c>
      <c r="N59" s="3">
        <v>82</v>
      </c>
      <c r="O59" s="3">
        <v>310</v>
      </c>
      <c r="P59" s="3" t="s">
        <v>68</v>
      </c>
    </row>
    <row r="60" spans="1:16" hidden="1" x14ac:dyDescent="0.2">
      <c r="A60" s="2">
        <v>40590</v>
      </c>
      <c r="B60" s="3" t="s">
        <v>24</v>
      </c>
      <c r="C60" s="3" t="s">
        <v>37</v>
      </c>
      <c r="D60" s="4">
        <v>528</v>
      </c>
      <c r="E60" s="3" t="str">
        <f t="shared" si="0"/>
        <v>Foreigner</v>
      </c>
      <c r="F60" s="3" t="s">
        <v>31</v>
      </c>
      <c r="G60" s="3" t="s">
        <v>48</v>
      </c>
      <c r="H60" s="3">
        <v>24</v>
      </c>
      <c r="I60" s="4">
        <v>528</v>
      </c>
      <c r="J60" s="4">
        <v>240</v>
      </c>
      <c r="K60" s="3">
        <v>86</v>
      </c>
      <c r="L60" s="3">
        <v>100</v>
      </c>
      <c r="M60" s="3">
        <v>83</v>
      </c>
      <c r="N60" s="3">
        <v>73</v>
      </c>
      <c r="O60" s="3">
        <v>342</v>
      </c>
      <c r="P60" s="3" t="s">
        <v>68</v>
      </c>
    </row>
    <row r="61" spans="1:16" x14ac:dyDescent="0.2">
      <c r="A61" s="2">
        <v>40565</v>
      </c>
      <c r="B61" s="3" t="s">
        <v>13</v>
      </c>
      <c r="C61" s="3" t="s">
        <v>37</v>
      </c>
      <c r="D61" s="4">
        <v>667</v>
      </c>
      <c r="E61" s="3" t="str">
        <f t="shared" si="0"/>
        <v>Foreigner</v>
      </c>
      <c r="F61" s="3" t="s">
        <v>35</v>
      </c>
      <c r="G61" s="3" t="s">
        <v>48</v>
      </c>
      <c r="H61" s="3">
        <v>29</v>
      </c>
      <c r="I61" s="4">
        <v>667</v>
      </c>
      <c r="J61" s="4">
        <v>319</v>
      </c>
      <c r="K61" s="3">
        <v>85</v>
      </c>
      <c r="L61" s="3">
        <v>64</v>
      </c>
      <c r="M61" s="3">
        <v>62</v>
      </c>
      <c r="N61" s="3">
        <v>65</v>
      </c>
      <c r="O61" s="3">
        <v>276</v>
      </c>
      <c r="P61" s="3" t="s">
        <v>67</v>
      </c>
    </row>
    <row r="62" spans="1:16" hidden="1" x14ac:dyDescent="0.2">
      <c r="A62" s="2">
        <v>40571</v>
      </c>
      <c r="B62" s="3" t="s">
        <v>17</v>
      </c>
      <c r="C62" s="3" t="s">
        <v>37</v>
      </c>
      <c r="D62" s="4">
        <v>1512</v>
      </c>
      <c r="E62" s="3" t="str">
        <f t="shared" si="0"/>
        <v>Foreigner</v>
      </c>
      <c r="F62" s="3" t="s">
        <v>31</v>
      </c>
      <c r="G62" s="3" t="s">
        <v>48</v>
      </c>
      <c r="H62" s="3">
        <v>56</v>
      </c>
      <c r="I62" s="4">
        <v>1512</v>
      </c>
      <c r="J62" s="4">
        <v>812</v>
      </c>
      <c r="K62" s="3">
        <v>80</v>
      </c>
      <c r="L62" s="3">
        <v>88</v>
      </c>
      <c r="M62" s="3">
        <v>93</v>
      </c>
      <c r="N62" s="3">
        <v>100</v>
      </c>
      <c r="O62" s="3">
        <v>361</v>
      </c>
      <c r="P62" s="3" t="s">
        <v>68</v>
      </c>
    </row>
    <row r="63" spans="1:16" x14ac:dyDescent="0.2">
      <c r="A63" s="2">
        <v>40616</v>
      </c>
      <c r="B63" s="3" t="s">
        <v>17</v>
      </c>
      <c r="C63" s="3" t="s">
        <v>37</v>
      </c>
      <c r="D63" s="4">
        <v>1512</v>
      </c>
      <c r="E63" s="3" t="str">
        <f t="shared" si="0"/>
        <v>Foreigner</v>
      </c>
      <c r="F63" s="3" t="s">
        <v>31</v>
      </c>
      <c r="G63" s="3" t="s">
        <v>48</v>
      </c>
      <c r="H63" s="3">
        <v>56</v>
      </c>
      <c r="I63" s="4">
        <v>1512</v>
      </c>
      <c r="J63" s="4">
        <v>812</v>
      </c>
      <c r="K63" s="3">
        <v>91</v>
      </c>
      <c r="L63" s="3">
        <v>84</v>
      </c>
      <c r="M63" s="3">
        <v>93</v>
      </c>
      <c r="N63" s="3">
        <v>71</v>
      </c>
      <c r="O63" s="3">
        <v>339</v>
      </c>
      <c r="P63" s="3" t="s">
        <v>67</v>
      </c>
    </row>
    <row r="64" spans="1:16" x14ac:dyDescent="0.2">
      <c r="A64" s="2">
        <v>40553</v>
      </c>
      <c r="B64" s="3" t="s">
        <v>17</v>
      </c>
      <c r="C64" s="3" t="s">
        <v>27</v>
      </c>
      <c r="D64" s="4">
        <v>1755</v>
      </c>
      <c r="E64" s="3" t="str">
        <f t="shared" si="0"/>
        <v>Indian</v>
      </c>
      <c r="F64" s="3" t="s">
        <v>35</v>
      </c>
      <c r="G64" s="3" t="s">
        <v>48</v>
      </c>
      <c r="H64" s="3">
        <v>65</v>
      </c>
      <c r="I64" s="4">
        <v>1755</v>
      </c>
      <c r="J64" s="4">
        <v>942.5</v>
      </c>
      <c r="K64" s="3">
        <v>66</v>
      </c>
      <c r="L64" s="3">
        <v>82</v>
      </c>
      <c r="M64" s="3">
        <v>89</v>
      </c>
      <c r="N64" s="3">
        <v>64</v>
      </c>
      <c r="O64" s="3">
        <v>301</v>
      </c>
      <c r="P64" s="3" t="s">
        <v>67</v>
      </c>
    </row>
    <row r="65" spans="1:16" x14ac:dyDescent="0.2">
      <c r="A65" s="2">
        <v>40569</v>
      </c>
      <c r="B65" s="3" t="s">
        <v>24</v>
      </c>
      <c r="C65" s="3" t="s">
        <v>14</v>
      </c>
      <c r="D65" s="4">
        <v>374</v>
      </c>
      <c r="E65" s="3" t="str">
        <f t="shared" si="0"/>
        <v>Indian</v>
      </c>
      <c r="F65" s="3" t="s">
        <v>25</v>
      </c>
      <c r="G65" s="3" t="s">
        <v>49</v>
      </c>
      <c r="H65" s="3">
        <v>17</v>
      </c>
      <c r="I65" s="4">
        <v>374</v>
      </c>
      <c r="J65" s="4">
        <v>170</v>
      </c>
      <c r="K65" s="3">
        <v>82</v>
      </c>
      <c r="L65" s="3">
        <v>71</v>
      </c>
      <c r="M65" s="3">
        <v>89</v>
      </c>
      <c r="N65" s="3">
        <v>69</v>
      </c>
      <c r="O65" s="3">
        <v>311</v>
      </c>
      <c r="P65" s="3" t="s">
        <v>67</v>
      </c>
    </row>
    <row r="66" spans="1:16" hidden="1" x14ac:dyDescent="0.2">
      <c r="A66" s="2">
        <v>40549</v>
      </c>
      <c r="B66" s="3" t="s">
        <v>13</v>
      </c>
      <c r="C66" s="3" t="s">
        <v>27</v>
      </c>
      <c r="D66" s="4">
        <v>414</v>
      </c>
      <c r="E66" s="3" t="str">
        <f t="shared" ref="E66:E129" si="1">IF(OR(C66="East",C66="West"),"Indian","Foreigner")</f>
        <v>Indian</v>
      </c>
      <c r="F66" s="3" t="s">
        <v>18</v>
      </c>
      <c r="G66" s="3" t="s">
        <v>49</v>
      </c>
      <c r="H66" s="3">
        <v>18</v>
      </c>
      <c r="I66" s="4">
        <v>414</v>
      </c>
      <c r="J66" s="4">
        <v>198</v>
      </c>
      <c r="K66" s="3">
        <v>75</v>
      </c>
      <c r="L66" s="3">
        <v>61</v>
      </c>
      <c r="M66" s="3">
        <v>71</v>
      </c>
      <c r="N66" s="3">
        <v>93</v>
      </c>
      <c r="O66" s="3">
        <v>300</v>
      </c>
      <c r="P66" s="3" t="s">
        <v>68</v>
      </c>
    </row>
    <row r="67" spans="1:16" hidden="1" x14ac:dyDescent="0.2">
      <c r="A67" s="2">
        <v>40571</v>
      </c>
      <c r="B67" s="3" t="s">
        <v>13</v>
      </c>
      <c r="C67" s="3" t="s">
        <v>27</v>
      </c>
      <c r="D67" s="4">
        <v>345</v>
      </c>
      <c r="E67" s="3" t="str">
        <f t="shared" si="1"/>
        <v>Indian</v>
      </c>
      <c r="F67" s="3" t="s">
        <v>35</v>
      </c>
      <c r="G67" s="3" t="s">
        <v>50</v>
      </c>
      <c r="H67" s="3">
        <v>15</v>
      </c>
      <c r="I67" s="4">
        <v>345</v>
      </c>
      <c r="J67" s="4">
        <v>165</v>
      </c>
      <c r="K67" s="3">
        <v>60</v>
      </c>
      <c r="L67" s="3">
        <v>72</v>
      </c>
      <c r="M67" s="3">
        <v>93</v>
      </c>
      <c r="N67" s="3">
        <v>67</v>
      </c>
      <c r="O67" s="3">
        <v>292</v>
      </c>
      <c r="P67" s="3" t="s">
        <v>68</v>
      </c>
    </row>
    <row r="68" spans="1:16" x14ac:dyDescent="0.2">
      <c r="A68" s="2">
        <v>40553</v>
      </c>
      <c r="B68" s="3" t="s">
        <v>30</v>
      </c>
      <c r="C68" s="3" t="s">
        <v>14</v>
      </c>
      <c r="D68" s="4">
        <v>357</v>
      </c>
      <c r="E68" s="3" t="str">
        <f t="shared" si="1"/>
        <v>Indian</v>
      </c>
      <c r="F68" s="3" t="s">
        <v>35</v>
      </c>
      <c r="G68" s="3" t="s">
        <v>51</v>
      </c>
      <c r="H68" s="3">
        <v>17</v>
      </c>
      <c r="I68" s="4">
        <v>357</v>
      </c>
      <c r="J68" s="4">
        <v>157.25</v>
      </c>
      <c r="K68" s="3">
        <v>74</v>
      </c>
      <c r="L68" s="3">
        <v>79</v>
      </c>
      <c r="M68" s="3">
        <v>90</v>
      </c>
      <c r="N68" s="3">
        <v>71</v>
      </c>
      <c r="O68" s="3">
        <v>314</v>
      </c>
      <c r="P68" s="3" t="s">
        <v>67</v>
      </c>
    </row>
    <row r="69" spans="1:16" hidden="1" x14ac:dyDescent="0.2">
      <c r="A69" s="2">
        <v>40553</v>
      </c>
      <c r="B69" s="3" t="s">
        <v>30</v>
      </c>
      <c r="C69" s="3" t="s">
        <v>37</v>
      </c>
      <c r="D69" s="4">
        <v>987</v>
      </c>
      <c r="E69" s="3" t="str">
        <f t="shared" si="1"/>
        <v>Foreigner</v>
      </c>
      <c r="F69" s="3" t="s">
        <v>18</v>
      </c>
      <c r="G69" s="3" t="s">
        <v>51</v>
      </c>
      <c r="H69" s="3">
        <v>47</v>
      </c>
      <c r="I69" s="4">
        <v>987</v>
      </c>
      <c r="J69" s="4">
        <v>434.75</v>
      </c>
      <c r="K69" s="3">
        <v>94</v>
      </c>
      <c r="L69" s="3">
        <v>95</v>
      </c>
      <c r="M69" s="3">
        <v>95</v>
      </c>
      <c r="N69" s="3">
        <v>86</v>
      </c>
      <c r="O69" s="3">
        <v>370</v>
      </c>
      <c r="P69" s="3" t="s">
        <v>68</v>
      </c>
    </row>
    <row r="70" spans="1:16" x14ac:dyDescent="0.2">
      <c r="A70" s="2">
        <v>40598</v>
      </c>
      <c r="B70" s="3" t="s">
        <v>30</v>
      </c>
      <c r="C70" s="3" t="s">
        <v>37</v>
      </c>
      <c r="D70" s="4">
        <v>987</v>
      </c>
      <c r="E70" s="3" t="str">
        <f t="shared" si="1"/>
        <v>Foreigner</v>
      </c>
      <c r="F70" s="3" t="s">
        <v>18</v>
      </c>
      <c r="G70" s="3" t="s">
        <v>51</v>
      </c>
      <c r="H70" s="3">
        <v>47</v>
      </c>
      <c r="I70" s="4">
        <v>987</v>
      </c>
      <c r="J70" s="4">
        <v>434.75</v>
      </c>
      <c r="K70" s="3">
        <v>73</v>
      </c>
      <c r="L70" s="3">
        <v>78</v>
      </c>
      <c r="M70" s="3">
        <v>75</v>
      </c>
      <c r="N70" s="3">
        <v>93</v>
      </c>
      <c r="O70" s="3">
        <v>319</v>
      </c>
      <c r="P70" s="3" t="s">
        <v>67</v>
      </c>
    </row>
    <row r="71" spans="1:16" hidden="1" x14ac:dyDescent="0.2">
      <c r="A71" s="2">
        <v>40571</v>
      </c>
      <c r="B71" s="3" t="s">
        <v>13</v>
      </c>
      <c r="C71" s="3" t="s">
        <v>37</v>
      </c>
      <c r="D71" s="4">
        <v>1058</v>
      </c>
      <c r="E71" s="3" t="str">
        <f t="shared" si="1"/>
        <v>Foreigner</v>
      </c>
      <c r="F71" s="3" t="s">
        <v>21</v>
      </c>
      <c r="G71" s="3" t="s">
        <v>52</v>
      </c>
      <c r="H71" s="3">
        <v>46</v>
      </c>
      <c r="I71" s="4">
        <v>1058</v>
      </c>
      <c r="J71" s="4">
        <v>506</v>
      </c>
      <c r="K71" s="3">
        <v>91</v>
      </c>
      <c r="L71" s="3">
        <v>85</v>
      </c>
      <c r="M71" s="3">
        <v>75</v>
      </c>
      <c r="N71" s="3">
        <v>98</v>
      </c>
      <c r="O71" s="3">
        <v>349</v>
      </c>
      <c r="P71" s="3" t="s">
        <v>68</v>
      </c>
    </row>
    <row r="72" spans="1:16" hidden="1" x14ac:dyDescent="0.2">
      <c r="A72" s="2">
        <v>40561</v>
      </c>
      <c r="B72" s="3" t="s">
        <v>30</v>
      </c>
      <c r="C72" s="3" t="s">
        <v>14</v>
      </c>
      <c r="D72" s="4">
        <v>252</v>
      </c>
      <c r="E72" s="3" t="str">
        <f t="shared" si="1"/>
        <v>Indian</v>
      </c>
      <c r="F72" s="3" t="s">
        <v>31</v>
      </c>
      <c r="G72" s="3" t="s">
        <v>52</v>
      </c>
      <c r="H72" s="3">
        <v>12</v>
      </c>
      <c r="I72" s="4">
        <v>252</v>
      </c>
      <c r="J72" s="4">
        <v>111</v>
      </c>
      <c r="K72" s="3">
        <v>85</v>
      </c>
      <c r="L72" s="3">
        <v>86</v>
      </c>
      <c r="M72" s="3">
        <v>86</v>
      </c>
      <c r="N72" s="3">
        <v>78</v>
      </c>
      <c r="O72" s="3">
        <v>335</v>
      </c>
      <c r="P72" s="3" t="s">
        <v>68</v>
      </c>
    </row>
    <row r="73" spans="1:16" hidden="1" x14ac:dyDescent="0.2">
      <c r="A73" s="2">
        <v>40560</v>
      </c>
      <c r="B73" s="3" t="s">
        <v>24</v>
      </c>
      <c r="C73" s="3" t="s">
        <v>33</v>
      </c>
      <c r="D73" s="4">
        <v>352</v>
      </c>
      <c r="E73" s="3" t="str">
        <f t="shared" si="1"/>
        <v>Foreigner</v>
      </c>
      <c r="F73" s="3" t="s">
        <v>35</v>
      </c>
      <c r="G73" s="3" t="s">
        <v>53</v>
      </c>
      <c r="H73" s="3">
        <v>16</v>
      </c>
      <c r="I73" s="4">
        <v>352</v>
      </c>
      <c r="J73" s="4">
        <v>160</v>
      </c>
      <c r="K73" s="3">
        <v>79</v>
      </c>
      <c r="L73" s="3">
        <v>62</v>
      </c>
      <c r="M73" s="3">
        <v>99</v>
      </c>
      <c r="N73" s="3">
        <v>75</v>
      </c>
      <c r="O73" s="3">
        <v>315</v>
      </c>
      <c r="P73" s="3" t="s">
        <v>68</v>
      </c>
    </row>
    <row r="74" spans="1:16" x14ac:dyDescent="0.2">
      <c r="A74" s="2">
        <v>40560</v>
      </c>
      <c r="B74" s="3" t="s">
        <v>13</v>
      </c>
      <c r="C74" s="3" t="s">
        <v>14</v>
      </c>
      <c r="D74" s="4">
        <v>897</v>
      </c>
      <c r="E74" s="3" t="str">
        <f t="shared" si="1"/>
        <v>Indian</v>
      </c>
      <c r="F74" s="3" t="s">
        <v>18</v>
      </c>
      <c r="G74" s="3" t="s">
        <v>53</v>
      </c>
      <c r="H74" s="3">
        <v>39</v>
      </c>
      <c r="I74" s="4">
        <v>897</v>
      </c>
      <c r="J74" s="4">
        <v>429</v>
      </c>
      <c r="K74" s="3">
        <v>94</v>
      </c>
      <c r="L74" s="3">
        <v>94</v>
      </c>
      <c r="M74" s="3">
        <v>89</v>
      </c>
      <c r="N74" s="3">
        <v>68</v>
      </c>
      <c r="O74" s="3">
        <v>345</v>
      </c>
      <c r="P74" s="3" t="s">
        <v>67</v>
      </c>
    </row>
    <row r="75" spans="1:16" x14ac:dyDescent="0.2">
      <c r="A75" s="2">
        <v>40605</v>
      </c>
      <c r="B75" s="3" t="s">
        <v>13</v>
      </c>
      <c r="C75" s="3" t="s">
        <v>14</v>
      </c>
      <c r="D75" s="4">
        <v>897</v>
      </c>
      <c r="E75" s="3" t="str">
        <f t="shared" si="1"/>
        <v>Indian</v>
      </c>
      <c r="F75" s="3" t="s">
        <v>18</v>
      </c>
      <c r="G75" s="3" t="s">
        <v>53</v>
      </c>
      <c r="H75" s="3">
        <v>39</v>
      </c>
      <c r="I75" s="4">
        <v>897</v>
      </c>
      <c r="J75" s="4">
        <v>429</v>
      </c>
      <c r="K75" s="3">
        <v>72</v>
      </c>
      <c r="L75" s="3">
        <v>74</v>
      </c>
      <c r="M75" s="3">
        <v>77</v>
      </c>
      <c r="N75" s="3">
        <v>70</v>
      </c>
      <c r="O75" s="3">
        <v>293</v>
      </c>
      <c r="P75" s="3" t="s">
        <v>67</v>
      </c>
    </row>
    <row r="76" spans="1:16" x14ac:dyDescent="0.2">
      <c r="A76" s="2">
        <v>40566</v>
      </c>
      <c r="B76" s="3" t="s">
        <v>17</v>
      </c>
      <c r="C76" s="3" t="s">
        <v>14</v>
      </c>
      <c r="D76" s="4">
        <v>1188</v>
      </c>
      <c r="E76" s="3" t="str">
        <f t="shared" si="1"/>
        <v>Indian</v>
      </c>
      <c r="F76" s="3" t="s">
        <v>21</v>
      </c>
      <c r="G76" s="3" t="s">
        <v>53</v>
      </c>
      <c r="H76" s="3">
        <v>44</v>
      </c>
      <c r="I76" s="4">
        <v>1188</v>
      </c>
      <c r="J76" s="4">
        <v>638</v>
      </c>
      <c r="K76" s="3">
        <v>72</v>
      </c>
      <c r="L76" s="3">
        <v>99</v>
      </c>
      <c r="M76" s="3">
        <v>97</v>
      </c>
      <c r="N76" s="3">
        <v>90</v>
      </c>
      <c r="O76" s="3">
        <v>358</v>
      </c>
      <c r="P76" s="3" t="s">
        <v>67</v>
      </c>
    </row>
    <row r="77" spans="1:16" hidden="1" x14ac:dyDescent="0.2">
      <c r="A77" s="2">
        <v>40560</v>
      </c>
      <c r="B77" s="3" t="s">
        <v>17</v>
      </c>
      <c r="C77" s="3" t="s">
        <v>27</v>
      </c>
      <c r="D77" s="4">
        <v>270</v>
      </c>
      <c r="E77" s="3" t="str">
        <f t="shared" si="1"/>
        <v>Indian</v>
      </c>
      <c r="F77" s="3" t="s">
        <v>25</v>
      </c>
      <c r="G77" s="3" t="s">
        <v>53</v>
      </c>
      <c r="H77" s="3">
        <v>10</v>
      </c>
      <c r="I77" s="4">
        <v>270</v>
      </c>
      <c r="J77" s="4">
        <v>145</v>
      </c>
      <c r="K77" s="3">
        <v>84</v>
      </c>
      <c r="L77" s="3">
        <v>79</v>
      </c>
      <c r="M77" s="3">
        <v>76</v>
      </c>
      <c r="N77" s="3">
        <v>86</v>
      </c>
      <c r="O77" s="3">
        <v>325</v>
      </c>
      <c r="P77" s="3" t="s">
        <v>68</v>
      </c>
    </row>
    <row r="78" spans="1:16" hidden="1" x14ac:dyDescent="0.2">
      <c r="A78" s="2">
        <v>40605</v>
      </c>
      <c r="B78" s="3" t="s">
        <v>17</v>
      </c>
      <c r="C78" s="3" t="s">
        <v>27</v>
      </c>
      <c r="D78" s="4">
        <v>270</v>
      </c>
      <c r="E78" s="3" t="str">
        <f t="shared" si="1"/>
        <v>Indian</v>
      </c>
      <c r="F78" s="3" t="s">
        <v>25</v>
      </c>
      <c r="G78" s="3" t="s">
        <v>53</v>
      </c>
      <c r="H78" s="3">
        <v>10</v>
      </c>
      <c r="I78" s="4">
        <v>270</v>
      </c>
      <c r="J78" s="4">
        <v>145</v>
      </c>
      <c r="K78" s="3">
        <v>78</v>
      </c>
      <c r="L78" s="3">
        <v>72</v>
      </c>
      <c r="M78" s="3">
        <v>95</v>
      </c>
      <c r="N78" s="3">
        <v>80</v>
      </c>
      <c r="O78" s="3">
        <v>325</v>
      </c>
      <c r="P78" s="3" t="s">
        <v>68</v>
      </c>
    </row>
    <row r="79" spans="1:16" x14ac:dyDescent="0.2">
      <c r="A79" s="2">
        <v>40549</v>
      </c>
      <c r="B79" s="3" t="s">
        <v>17</v>
      </c>
      <c r="C79" s="3" t="s">
        <v>27</v>
      </c>
      <c r="D79" s="4">
        <v>1728</v>
      </c>
      <c r="E79" s="3" t="str">
        <f t="shared" si="1"/>
        <v>Indian</v>
      </c>
      <c r="F79" s="3" t="s">
        <v>18</v>
      </c>
      <c r="G79" s="3" t="s">
        <v>53</v>
      </c>
      <c r="H79" s="3">
        <v>64</v>
      </c>
      <c r="I79" s="4">
        <v>1728</v>
      </c>
      <c r="J79" s="4">
        <v>928</v>
      </c>
      <c r="K79" s="3">
        <v>97</v>
      </c>
      <c r="L79" s="3">
        <v>62</v>
      </c>
      <c r="M79" s="3">
        <v>71</v>
      </c>
      <c r="N79" s="3">
        <v>85</v>
      </c>
      <c r="O79" s="3">
        <v>315</v>
      </c>
      <c r="P79" s="3" t="s">
        <v>67</v>
      </c>
    </row>
    <row r="80" spans="1:16" hidden="1" x14ac:dyDescent="0.2">
      <c r="A80" s="2">
        <v>40550</v>
      </c>
      <c r="B80" s="3" t="s">
        <v>30</v>
      </c>
      <c r="C80" s="3" t="s">
        <v>33</v>
      </c>
      <c r="D80" s="4">
        <v>462</v>
      </c>
      <c r="E80" s="3" t="str">
        <f t="shared" si="1"/>
        <v>Foreigner</v>
      </c>
      <c r="F80" s="3" t="s">
        <v>18</v>
      </c>
      <c r="G80" s="3" t="s">
        <v>53</v>
      </c>
      <c r="H80" s="3">
        <v>22</v>
      </c>
      <c r="I80" s="4">
        <v>462</v>
      </c>
      <c r="J80" s="4">
        <v>203.5</v>
      </c>
      <c r="K80" s="3">
        <v>83</v>
      </c>
      <c r="L80" s="3">
        <v>61</v>
      </c>
      <c r="M80" s="3">
        <v>88</v>
      </c>
      <c r="N80" s="3">
        <v>60</v>
      </c>
      <c r="O80" s="3">
        <v>292</v>
      </c>
      <c r="P80" s="3" t="s">
        <v>68</v>
      </c>
    </row>
    <row r="81" spans="1:16" x14ac:dyDescent="0.2">
      <c r="A81" s="2">
        <v>40552</v>
      </c>
      <c r="B81" s="3" t="s">
        <v>20</v>
      </c>
      <c r="C81" s="3" t="s">
        <v>14</v>
      </c>
      <c r="D81" s="4">
        <v>798</v>
      </c>
      <c r="E81" s="3" t="str">
        <f t="shared" si="1"/>
        <v>Indian</v>
      </c>
      <c r="F81" s="3" t="s">
        <v>35</v>
      </c>
      <c r="G81" s="3" t="s">
        <v>53</v>
      </c>
      <c r="H81" s="3">
        <v>42</v>
      </c>
      <c r="I81" s="4">
        <v>798</v>
      </c>
      <c r="J81" s="4">
        <v>336</v>
      </c>
      <c r="K81" s="3">
        <v>88</v>
      </c>
      <c r="L81" s="3">
        <v>79</v>
      </c>
      <c r="M81" s="3">
        <v>72</v>
      </c>
      <c r="N81" s="3">
        <v>62</v>
      </c>
      <c r="O81" s="3">
        <v>301</v>
      </c>
      <c r="P81" s="3" t="s">
        <v>67</v>
      </c>
    </row>
    <row r="82" spans="1:16" x14ac:dyDescent="0.2">
      <c r="A82" s="2">
        <v>40561</v>
      </c>
      <c r="B82" s="3" t="s">
        <v>20</v>
      </c>
      <c r="C82" s="3" t="s">
        <v>33</v>
      </c>
      <c r="D82" s="4">
        <v>1178</v>
      </c>
      <c r="E82" s="3" t="str">
        <f t="shared" si="1"/>
        <v>Foreigner</v>
      </c>
      <c r="F82" s="3" t="s">
        <v>25</v>
      </c>
      <c r="G82" s="3" t="s">
        <v>53</v>
      </c>
      <c r="H82" s="3">
        <v>62</v>
      </c>
      <c r="I82" s="4">
        <v>1178</v>
      </c>
      <c r="J82" s="4">
        <v>496</v>
      </c>
      <c r="K82" s="3">
        <v>75</v>
      </c>
      <c r="L82" s="3">
        <v>99</v>
      </c>
      <c r="M82" s="3">
        <v>95</v>
      </c>
      <c r="N82" s="3">
        <v>96</v>
      </c>
      <c r="O82" s="3">
        <v>365</v>
      </c>
      <c r="P82" s="3" t="s">
        <v>67</v>
      </c>
    </row>
    <row r="83" spans="1:16" x14ac:dyDescent="0.2">
      <c r="A83" s="2">
        <v>40606</v>
      </c>
      <c r="B83" s="3" t="s">
        <v>20</v>
      </c>
      <c r="C83" s="3" t="s">
        <v>33</v>
      </c>
      <c r="D83" s="4">
        <v>1178</v>
      </c>
      <c r="E83" s="3" t="str">
        <f t="shared" si="1"/>
        <v>Foreigner</v>
      </c>
      <c r="F83" s="3" t="s">
        <v>25</v>
      </c>
      <c r="G83" s="3" t="s">
        <v>53</v>
      </c>
      <c r="H83" s="3">
        <v>62</v>
      </c>
      <c r="I83" s="4">
        <v>1178</v>
      </c>
      <c r="J83" s="4">
        <v>496</v>
      </c>
      <c r="K83" s="3">
        <v>87</v>
      </c>
      <c r="L83" s="3">
        <v>81</v>
      </c>
      <c r="M83" s="3">
        <v>77</v>
      </c>
      <c r="N83" s="3">
        <v>86</v>
      </c>
      <c r="O83" s="3">
        <v>331</v>
      </c>
      <c r="P83" s="3" t="s">
        <v>67</v>
      </c>
    </row>
    <row r="84" spans="1:16" hidden="1" x14ac:dyDescent="0.2">
      <c r="A84" s="2">
        <v>40546</v>
      </c>
      <c r="B84" s="3" t="s">
        <v>20</v>
      </c>
      <c r="C84" s="3" t="s">
        <v>37</v>
      </c>
      <c r="D84" s="4">
        <v>114</v>
      </c>
      <c r="E84" s="3" t="str">
        <f t="shared" si="1"/>
        <v>Foreigner</v>
      </c>
      <c r="F84" s="3" t="s">
        <v>18</v>
      </c>
      <c r="G84" s="3" t="s">
        <v>53</v>
      </c>
      <c r="H84" s="3">
        <v>6</v>
      </c>
      <c r="I84" s="4">
        <v>114</v>
      </c>
      <c r="J84" s="4">
        <v>48</v>
      </c>
      <c r="K84" s="3">
        <v>100</v>
      </c>
      <c r="L84" s="3">
        <v>78</v>
      </c>
      <c r="M84" s="3">
        <v>82</v>
      </c>
      <c r="N84" s="3">
        <v>78</v>
      </c>
      <c r="O84" s="3">
        <v>338</v>
      </c>
      <c r="P84" s="3" t="s">
        <v>68</v>
      </c>
    </row>
    <row r="85" spans="1:16" hidden="1" x14ac:dyDescent="0.2">
      <c r="A85" s="2">
        <v>40576</v>
      </c>
      <c r="B85" s="3" t="s">
        <v>20</v>
      </c>
      <c r="C85" s="3" t="s">
        <v>37</v>
      </c>
      <c r="D85" s="4">
        <v>114</v>
      </c>
      <c r="E85" s="3" t="str">
        <f t="shared" si="1"/>
        <v>Foreigner</v>
      </c>
      <c r="F85" s="3" t="s">
        <v>18</v>
      </c>
      <c r="G85" s="3" t="s">
        <v>53</v>
      </c>
      <c r="H85" s="3">
        <v>6</v>
      </c>
      <c r="I85" s="4">
        <v>114</v>
      </c>
      <c r="J85" s="4">
        <v>48</v>
      </c>
      <c r="K85" s="3">
        <v>92</v>
      </c>
      <c r="L85" s="3">
        <v>84</v>
      </c>
      <c r="M85" s="3">
        <v>89</v>
      </c>
      <c r="N85" s="3">
        <v>96</v>
      </c>
      <c r="O85" s="3">
        <v>361</v>
      </c>
      <c r="P85" s="3" t="s">
        <v>68</v>
      </c>
    </row>
    <row r="86" spans="1:16" x14ac:dyDescent="0.2">
      <c r="A86" s="2">
        <v>40556</v>
      </c>
      <c r="B86" s="3" t="s">
        <v>24</v>
      </c>
      <c r="C86" s="3" t="s">
        <v>33</v>
      </c>
      <c r="D86" s="4">
        <v>1254</v>
      </c>
      <c r="E86" s="3" t="str">
        <f t="shared" si="1"/>
        <v>Foreigner</v>
      </c>
      <c r="F86" s="3" t="s">
        <v>15</v>
      </c>
      <c r="G86" s="3" t="s">
        <v>54</v>
      </c>
      <c r="H86" s="3">
        <v>57</v>
      </c>
      <c r="I86" s="4">
        <v>1254</v>
      </c>
      <c r="J86" s="4">
        <v>570</v>
      </c>
      <c r="K86" s="3">
        <v>78</v>
      </c>
      <c r="L86" s="3">
        <v>80</v>
      </c>
      <c r="M86" s="3">
        <v>91</v>
      </c>
      <c r="N86" s="3">
        <v>89</v>
      </c>
      <c r="O86" s="3">
        <v>338</v>
      </c>
      <c r="P86" s="3" t="s">
        <v>67</v>
      </c>
    </row>
    <row r="87" spans="1:16" hidden="1" x14ac:dyDescent="0.2">
      <c r="A87" s="2">
        <v>40572</v>
      </c>
      <c r="B87" s="3" t="s">
        <v>17</v>
      </c>
      <c r="C87" s="3" t="s">
        <v>33</v>
      </c>
      <c r="D87" s="4">
        <v>270</v>
      </c>
      <c r="E87" s="3" t="str">
        <f t="shared" si="1"/>
        <v>Foreigner</v>
      </c>
      <c r="F87" s="3" t="s">
        <v>31</v>
      </c>
      <c r="G87" s="3" t="s">
        <v>54</v>
      </c>
      <c r="H87" s="3">
        <v>10</v>
      </c>
      <c r="I87" s="4">
        <v>270</v>
      </c>
      <c r="J87" s="4">
        <v>145</v>
      </c>
      <c r="K87" s="3">
        <v>76</v>
      </c>
      <c r="L87" s="3">
        <v>77</v>
      </c>
      <c r="M87" s="3">
        <v>90</v>
      </c>
      <c r="N87" s="3">
        <v>61</v>
      </c>
      <c r="O87" s="3">
        <v>304</v>
      </c>
      <c r="P87" s="3" t="s">
        <v>68</v>
      </c>
    </row>
    <row r="88" spans="1:16" x14ac:dyDescent="0.2">
      <c r="A88" s="2">
        <v>40561</v>
      </c>
      <c r="B88" s="3" t="s">
        <v>17</v>
      </c>
      <c r="C88" s="3" t="s">
        <v>33</v>
      </c>
      <c r="D88" s="4">
        <v>459</v>
      </c>
      <c r="E88" s="3" t="str">
        <f t="shared" si="1"/>
        <v>Foreigner</v>
      </c>
      <c r="F88" s="3" t="s">
        <v>35</v>
      </c>
      <c r="G88" s="3" t="s">
        <v>54</v>
      </c>
      <c r="H88" s="3">
        <v>17</v>
      </c>
      <c r="I88" s="4">
        <v>459</v>
      </c>
      <c r="J88" s="4">
        <v>246.5</v>
      </c>
      <c r="K88" s="3">
        <v>84</v>
      </c>
      <c r="L88" s="3">
        <v>63</v>
      </c>
      <c r="M88" s="3">
        <v>90</v>
      </c>
      <c r="N88" s="3">
        <v>88</v>
      </c>
      <c r="O88" s="3">
        <v>325</v>
      </c>
      <c r="P88" s="3" t="s">
        <v>67</v>
      </c>
    </row>
    <row r="89" spans="1:16" hidden="1" x14ac:dyDescent="0.2">
      <c r="A89" s="2">
        <v>40563</v>
      </c>
      <c r="B89" s="3" t="s">
        <v>24</v>
      </c>
      <c r="C89" s="3" t="s">
        <v>14</v>
      </c>
      <c r="D89" s="4">
        <v>220</v>
      </c>
      <c r="E89" s="3" t="str">
        <f t="shared" si="1"/>
        <v>Indian</v>
      </c>
      <c r="F89" s="3" t="s">
        <v>31</v>
      </c>
      <c r="G89" s="3" t="s">
        <v>55</v>
      </c>
      <c r="H89" s="3">
        <v>10</v>
      </c>
      <c r="I89" s="4">
        <v>220</v>
      </c>
      <c r="J89" s="4">
        <v>100</v>
      </c>
      <c r="K89" s="3">
        <v>60</v>
      </c>
      <c r="L89" s="3">
        <v>70</v>
      </c>
      <c r="M89" s="3">
        <v>87</v>
      </c>
      <c r="N89" s="3">
        <v>67</v>
      </c>
      <c r="O89" s="3">
        <v>284</v>
      </c>
      <c r="P89" s="3" t="s">
        <v>68</v>
      </c>
    </row>
    <row r="90" spans="1:16" hidden="1" x14ac:dyDescent="0.2">
      <c r="A90" s="2">
        <v>40569</v>
      </c>
      <c r="B90" s="3" t="s">
        <v>24</v>
      </c>
      <c r="C90" s="3" t="s">
        <v>33</v>
      </c>
      <c r="D90" s="4">
        <v>462</v>
      </c>
      <c r="E90" s="3" t="str">
        <f t="shared" si="1"/>
        <v>Foreigner</v>
      </c>
      <c r="F90" s="3" t="s">
        <v>31</v>
      </c>
      <c r="G90" s="3" t="s">
        <v>55</v>
      </c>
      <c r="H90" s="3">
        <v>21</v>
      </c>
      <c r="I90" s="4">
        <v>462</v>
      </c>
      <c r="J90" s="4">
        <v>210</v>
      </c>
      <c r="K90" s="3">
        <v>85</v>
      </c>
      <c r="L90" s="3">
        <v>96</v>
      </c>
      <c r="M90" s="3">
        <v>71</v>
      </c>
      <c r="N90" s="3">
        <v>65</v>
      </c>
      <c r="O90" s="3">
        <v>317</v>
      </c>
      <c r="P90" s="3" t="s">
        <v>68</v>
      </c>
    </row>
    <row r="91" spans="1:16" hidden="1" x14ac:dyDescent="0.2">
      <c r="A91" s="2">
        <v>40599</v>
      </c>
      <c r="B91" s="3" t="s">
        <v>24</v>
      </c>
      <c r="C91" s="3" t="s">
        <v>33</v>
      </c>
      <c r="D91" s="4">
        <v>462</v>
      </c>
      <c r="E91" s="3" t="str">
        <f t="shared" si="1"/>
        <v>Foreigner</v>
      </c>
      <c r="F91" s="3" t="s">
        <v>31</v>
      </c>
      <c r="G91" s="3" t="s">
        <v>55</v>
      </c>
      <c r="H91" s="3">
        <v>21</v>
      </c>
      <c r="I91" s="4">
        <v>462</v>
      </c>
      <c r="J91" s="4">
        <v>210</v>
      </c>
      <c r="K91" s="3">
        <v>74</v>
      </c>
      <c r="L91" s="3">
        <v>99</v>
      </c>
      <c r="M91" s="3">
        <v>73</v>
      </c>
      <c r="N91" s="3">
        <v>61</v>
      </c>
      <c r="O91" s="3">
        <v>307</v>
      </c>
      <c r="P91" s="3" t="s">
        <v>68</v>
      </c>
    </row>
    <row r="92" spans="1:16" x14ac:dyDescent="0.2">
      <c r="A92" s="2">
        <v>40556</v>
      </c>
      <c r="B92" s="3" t="s">
        <v>24</v>
      </c>
      <c r="C92" s="3" t="s">
        <v>33</v>
      </c>
      <c r="D92" s="4">
        <v>880</v>
      </c>
      <c r="E92" s="3" t="str">
        <f t="shared" si="1"/>
        <v>Foreigner</v>
      </c>
      <c r="F92" s="3" t="s">
        <v>15</v>
      </c>
      <c r="G92" s="3" t="s">
        <v>55</v>
      </c>
      <c r="H92" s="3">
        <v>40</v>
      </c>
      <c r="I92" s="4">
        <v>880</v>
      </c>
      <c r="J92" s="4">
        <v>400</v>
      </c>
      <c r="K92" s="3">
        <v>96</v>
      </c>
      <c r="L92" s="3">
        <v>91</v>
      </c>
      <c r="M92" s="3">
        <v>87</v>
      </c>
      <c r="N92" s="3">
        <v>95</v>
      </c>
      <c r="O92" s="3">
        <v>369</v>
      </c>
      <c r="P92" s="3" t="s">
        <v>67</v>
      </c>
    </row>
    <row r="93" spans="1:16" x14ac:dyDescent="0.2">
      <c r="A93" s="2">
        <v>40549</v>
      </c>
      <c r="B93" s="3" t="s">
        <v>20</v>
      </c>
      <c r="C93" s="3" t="s">
        <v>14</v>
      </c>
      <c r="D93" s="4">
        <v>1026</v>
      </c>
      <c r="E93" s="3" t="str">
        <f t="shared" si="1"/>
        <v>Indian</v>
      </c>
      <c r="F93" s="3" t="s">
        <v>21</v>
      </c>
      <c r="G93" s="3" t="s">
        <v>55</v>
      </c>
      <c r="H93" s="3">
        <v>54</v>
      </c>
      <c r="I93" s="4">
        <v>1026</v>
      </c>
      <c r="J93" s="4">
        <v>432</v>
      </c>
      <c r="K93" s="3">
        <v>97</v>
      </c>
      <c r="L93" s="3">
        <v>67</v>
      </c>
      <c r="M93" s="3">
        <v>77</v>
      </c>
      <c r="N93" s="3">
        <v>91</v>
      </c>
      <c r="O93" s="3">
        <v>332</v>
      </c>
      <c r="P93" s="3" t="s">
        <v>67</v>
      </c>
    </row>
    <row r="94" spans="1:16" x14ac:dyDescent="0.2">
      <c r="A94" s="2">
        <v>40556</v>
      </c>
      <c r="B94" s="3" t="s">
        <v>20</v>
      </c>
      <c r="C94" s="3" t="s">
        <v>33</v>
      </c>
      <c r="D94" s="4">
        <v>627</v>
      </c>
      <c r="E94" s="3" t="str">
        <f t="shared" si="1"/>
        <v>Foreigner</v>
      </c>
      <c r="F94" s="3" t="s">
        <v>15</v>
      </c>
      <c r="G94" s="3" t="s">
        <v>55</v>
      </c>
      <c r="H94" s="3">
        <v>33</v>
      </c>
      <c r="I94" s="4">
        <v>627</v>
      </c>
      <c r="J94" s="4">
        <v>264</v>
      </c>
      <c r="K94" s="3">
        <v>91</v>
      </c>
      <c r="L94" s="3">
        <v>62</v>
      </c>
      <c r="M94" s="3">
        <v>90</v>
      </c>
      <c r="N94" s="3">
        <v>61</v>
      </c>
      <c r="O94" s="3">
        <v>304</v>
      </c>
      <c r="P94" s="3" t="s">
        <v>67</v>
      </c>
    </row>
    <row r="95" spans="1:16" hidden="1" x14ac:dyDescent="0.2">
      <c r="A95" s="2">
        <v>40552</v>
      </c>
      <c r="B95" s="3" t="s">
        <v>24</v>
      </c>
      <c r="C95" s="3" t="s">
        <v>37</v>
      </c>
      <c r="D95" s="4">
        <v>330</v>
      </c>
      <c r="E95" s="3" t="str">
        <f t="shared" si="1"/>
        <v>Foreigner</v>
      </c>
      <c r="F95" s="3" t="s">
        <v>18</v>
      </c>
      <c r="G95" s="3" t="s">
        <v>56</v>
      </c>
      <c r="H95" s="3">
        <v>15</v>
      </c>
      <c r="I95" s="4">
        <v>330</v>
      </c>
      <c r="J95" s="4">
        <v>150</v>
      </c>
      <c r="K95" s="3">
        <v>85</v>
      </c>
      <c r="L95" s="3">
        <v>60</v>
      </c>
      <c r="M95" s="3">
        <v>85</v>
      </c>
      <c r="N95" s="3">
        <v>99</v>
      </c>
      <c r="O95" s="3">
        <v>329</v>
      </c>
      <c r="P95" s="3" t="s">
        <v>68</v>
      </c>
    </row>
    <row r="96" spans="1:16" hidden="1" x14ac:dyDescent="0.2">
      <c r="A96" s="2">
        <v>40571</v>
      </c>
      <c r="B96" s="3" t="s">
        <v>24</v>
      </c>
      <c r="C96" s="3" t="s">
        <v>37</v>
      </c>
      <c r="D96" s="4">
        <v>550</v>
      </c>
      <c r="E96" s="3" t="str">
        <f t="shared" si="1"/>
        <v>Foreigner</v>
      </c>
      <c r="F96" s="3" t="s">
        <v>18</v>
      </c>
      <c r="G96" s="3" t="s">
        <v>56</v>
      </c>
      <c r="H96" s="3">
        <v>25</v>
      </c>
      <c r="I96" s="4">
        <v>550</v>
      </c>
      <c r="J96" s="4">
        <v>250</v>
      </c>
      <c r="K96" s="3">
        <v>98</v>
      </c>
      <c r="L96" s="3">
        <v>75</v>
      </c>
      <c r="M96" s="3">
        <v>69</v>
      </c>
      <c r="N96" s="3">
        <v>80</v>
      </c>
      <c r="O96" s="3">
        <v>322</v>
      </c>
      <c r="P96" s="3" t="s">
        <v>68</v>
      </c>
    </row>
    <row r="97" spans="1:16" x14ac:dyDescent="0.2">
      <c r="A97" s="2">
        <v>40616</v>
      </c>
      <c r="B97" s="3" t="s">
        <v>24</v>
      </c>
      <c r="C97" s="3" t="s">
        <v>37</v>
      </c>
      <c r="D97" s="4">
        <v>550</v>
      </c>
      <c r="E97" s="3" t="str">
        <f t="shared" si="1"/>
        <v>Foreigner</v>
      </c>
      <c r="F97" s="3" t="s">
        <v>18</v>
      </c>
      <c r="G97" s="3" t="s">
        <v>56</v>
      </c>
      <c r="H97" s="3">
        <v>25</v>
      </c>
      <c r="I97" s="4">
        <v>550</v>
      </c>
      <c r="J97" s="4">
        <v>250</v>
      </c>
      <c r="K97" s="3">
        <v>92</v>
      </c>
      <c r="L97" s="3">
        <v>86</v>
      </c>
      <c r="M97" s="3">
        <v>71</v>
      </c>
      <c r="N97" s="3">
        <v>94</v>
      </c>
      <c r="O97" s="3">
        <v>343</v>
      </c>
      <c r="P97" s="3" t="s">
        <v>67</v>
      </c>
    </row>
    <row r="98" spans="1:16" hidden="1" x14ac:dyDescent="0.2">
      <c r="A98" s="2">
        <v>40559</v>
      </c>
      <c r="B98" s="3" t="s">
        <v>13</v>
      </c>
      <c r="C98" s="3" t="s">
        <v>37</v>
      </c>
      <c r="D98" s="4">
        <v>713</v>
      </c>
      <c r="E98" s="3" t="str">
        <f t="shared" si="1"/>
        <v>Foreigner</v>
      </c>
      <c r="F98" s="3" t="s">
        <v>35</v>
      </c>
      <c r="G98" s="3" t="s">
        <v>56</v>
      </c>
      <c r="H98" s="3">
        <v>31</v>
      </c>
      <c r="I98" s="4">
        <v>713</v>
      </c>
      <c r="J98" s="4">
        <v>341</v>
      </c>
      <c r="K98" s="3">
        <v>73</v>
      </c>
      <c r="L98" s="3">
        <v>87</v>
      </c>
      <c r="M98" s="3">
        <v>89</v>
      </c>
      <c r="N98" s="3">
        <v>76</v>
      </c>
      <c r="O98" s="3">
        <v>325</v>
      </c>
      <c r="P98" s="3" t="s">
        <v>68</v>
      </c>
    </row>
    <row r="99" spans="1:16" x14ac:dyDescent="0.2">
      <c r="A99" s="2">
        <v>40570</v>
      </c>
      <c r="B99" s="3" t="s">
        <v>13</v>
      </c>
      <c r="C99" s="3" t="s">
        <v>27</v>
      </c>
      <c r="D99" s="4">
        <v>230</v>
      </c>
      <c r="E99" s="3" t="str">
        <f t="shared" si="1"/>
        <v>Indian</v>
      </c>
      <c r="F99" s="3" t="s">
        <v>31</v>
      </c>
      <c r="G99" s="3" t="s">
        <v>56</v>
      </c>
      <c r="H99" s="3">
        <v>10</v>
      </c>
      <c r="I99" s="4">
        <v>230</v>
      </c>
      <c r="J99" s="4">
        <v>110</v>
      </c>
      <c r="K99" s="3">
        <v>72</v>
      </c>
      <c r="L99" s="3">
        <v>85</v>
      </c>
      <c r="M99" s="3">
        <v>77</v>
      </c>
      <c r="N99" s="3">
        <v>63</v>
      </c>
      <c r="O99" s="3">
        <v>297</v>
      </c>
      <c r="P99" s="3" t="s">
        <v>67</v>
      </c>
    </row>
    <row r="100" spans="1:16" x14ac:dyDescent="0.2">
      <c r="A100" s="2">
        <v>40564</v>
      </c>
      <c r="B100" s="3" t="s">
        <v>20</v>
      </c>
      <c r="C100" s="3" t="s">
        <v>33</v>
      </c>
      <c r="D100" s="4">
        <v>1216</v>
      </c>
      <c r="E100" s="3" t="str">
        <f t="shared" si="1"/>
        <v>Foreigner</v>
      </c>
      <c r="F100" s="3" t="s">
        <v>35</v>
      </c>
      <c r="G100" s="3" t="s">
        <v>56</v>
      </c>
      <c r="H100" s="3">
        <v>64</v>
      </c>
      <c r="I100" s="4">
        <v>1216</v>
      </c>
      <c r="J100" s="4">
        <v>512</v>
      </c>
      <c r="K100" s="3">
        <v>76</v>
      </c>
      <c r="L100" s="3">
        <v>89</v>
      </c>
      <c r="M100" s="3">
        <v>71</v>
      </c>
      <c r="N100" s="3">
        <v>93</v>
      </c>
      <c r="O100" s="3">
        <v>329</v>
      </c>
      <c r="P100" s="3" t="s">
        <v>67</v>
      </c>
    </row>
    <row r="101" spans="1:16" x14ac:dyDescent="0.2">
      <c r="A101" s="2">
        <v>40549</v>
      </c>
      <c r="B101" s="3" t="s">
        <v>20</v>
      </c>
      <c r="C101" s="3" t="s">
        <v>37</v>
      </c>
      <c r="D101" s="4">
        <v>760</v>
      </c>
      <c r="E101" s="3" t="str">
        <f t="shared" si="1"/>
        <v>Foreigner</v>
      </c>
      <c r="F101" s="3" t="s">
        <v>35</v>
      </c>
      <c r="G101" s="3" t="s">
        <v>56</v>
      </c>
      <c r="H101" s="3">
        <v>40</v>
      </c>
      <c r="I101" s="4">
        <v>760</v>
      </c>
      <c r="J101" s="4">
        <v>320</v>
      </c>
      <c r="K101" s="3">
        <v>90</v>
      </c>
      <c r="L101" s="3">
        <v>73</v>
      </c>
      <c r="M101" s="3">
        <v>85</v>
      </c>
      <c r="N101" s="3">
        <v>70</v>
      </c>
      <c r="O101" s="3">
        <v>318</v>
      </c>
      <c r="P101" s="3" t="s">
        <v>67</v>
      </c>
    </row>
    <row r="102" spans="1:16" hidden="1" x14ac:dyDescent="0.2">
      <c r="A102" s="2">
        <v>40575</v>
      </c>
      <c r="B102" s="3" t="s">
        <v>24</v>
      </c>
      <c r="C102" s="3" t="s">
        <v>27</v>
      </c>
      <c r="D102" s="4">
        <v>418</v>
      </c>
      <c r="E102" s="3" t="str">
        <f t="shared" si="1"/>
        <v>Indian</v>
      </c>
      <c r="F102" s="3" t="s">
        <v>15</v>
      </c>
      <c r="G102" s="3" t="s">
        <v>57</v>
      </c>
      <c r="H102" s="3">
        <v>19</v>
      </c>
      <c r="I102" s="4">
        <v>418</v>
      </c>
      <c r="J102" s="4">
        <v>190</v>
      </c>
      <c r="K102" s="3">
        <v>91</v>
      </c>
      <c r="L102" s="3">
        <v>89</v>
      </c>
      <c r="M102" s="3">
        <v>79</v>
      </c>
      <c r="N102" s="3">
        <v>97</v>
      </c>
      <c r="O102" s="3">
        <v>356</v>
      </c>
      <c r="P102" s="3" t="s">
        <v>68</v>
      </c>
    </row>
    <row r="103" spans="1:16" hidden="1" x14ac:dyDescent="0.2">
      <c r="A103" s="2">
        <v>40560</v>
      </c>
      <c r="B103" s="3" t="s">
        <v>17</v>
      </c>
      <c r="C103" s="3" t="s">
        <v>14</v>
      </c>
      <c r="D103" s="4">
        <v>1161</v>
      </c>
      <c r="E103" s="3" t="str">
        <f t="shared" si="1"/>
        <v>Indian</v>
      </c>
      <c r="F103" s="3" t="s">
        <v>31</v>
      </c>
      <c r="G103" s="3" t="s">
        <v>57</v>
      </c>
      <c r="H103" s="3">
        <v>43</v>
      </c>
      <c r="I103" s="4">
        <v>1161</v>
      </c>
      <c r="J103" s="4">
        <v>623.5</v>
      </c>
      <c r="K103" s="3">
        <v>79</v>
      </c>
      <c r="L103" s="3">
        <v>66</v>
      </c>
      <c r="M103" s="3">
        <v>84</v>
      </c>
      <c r="N103" s="3">
        <v>62</v>
      </c>
      <c r="O103" s="3">
        <v>291</v>
      </c>
      <c r="P103" s="3" t="s">
        <v>68</v>
      </c>
    </row>
    <row r="104" spans="1:16" x14ac:dyDescent="0.2">
      <c r="A104" s="2">
        <v>40590</v>
      </c>
      <c r="B104" s="3" t="s">
        <v>17</v>
      </c>
      <c r="C104" s="3" t="s">
        <v>14</v>
      </c>
      <c r="D104" s="4">
        <v>1161</v>
      </c>
      <c r="E104" s="3" t="str">
        <f t="shared" si="1"/>
        <v>Indian</v>
      </c>
      <c r="F104" s="3" t="s">
        <v>31</v>
      </c>
      <c r="G104" s="3" t="s">
        <v>57</v>
      </c>
      <c r="H104" s="3">
        <v>43</v>
      </c>
      <c r="I104" s="4">
        <v>1161</v>
      </c>
      <c r="J104" s="4">
        <v>623.5</v>
      </c>
      <c r="K104" s="3">
        <v>60</v>
      </c>
      <c r="L104" s="3">
        <v>96</v>
      </c>
      <c r="M104" s="3">
        <v>93</v>
      </c>
      <c r="N104" s="3">
        <v>66</v>
      </c>
      <c r="O104" s="3">
        <v>315</v>
      </c>
      <c r="P104" s="3" t="s">
        <v>67</v>
      </c>
    </row>
    <row r="105" spans="1:16" hidden="1" x14ac:dyDescent="0.2">
      <c r="A105" s="2">
        <v>40562</v>
      </c>
      <c r="B105" s="3" t="s">
        <v>24</v>
      </c>
      <c r="C105" s="3" t="s">
        <v>37</v>
      </c>
      <c r="D105" s="4">
        <v>770</v>
      </c>
      <c r="E105" s="3" t="str">
        <f t="shared" si="1"/>
        <v>Foreigner</v>
      </c>
      <c r="F105" s="3" t="s">
        <v>18</v>
      </c>
      <c r="G105" s="3" t="s">
        <v>58</v>
      </c>
      <c r="H105" s="3">
        <v>35</v>
      </c>
      <c r="I105" s="4">
        <v>770</v>
      </c>
      <c r="J105" s="4">
        <v>350</v>
      </c>
      <c r="K105" s="3">
        <v>87</v>
      </c>
      <c r="L105" s="3">
        <v>77</v>
      </c>
      <c r="M105" s="3">
        <v>60</v>
      </c>
      <c r="N105" s="3">
        <v>83</v>
      </c>
      <c r="O105" s="3">
        <v>307</v>
      </c>
      <c r="P105" s="3" t="s">
        <v>68</v>
      </c>
    </row>
    <row r="106" spans="1:16" x14ac:dyDescent="0.2">
      <c r="A106" s="2">
        <v>40550</v>
      </c>
      <c r="B106" s="3" t="s">
        <v>24</v>
      </c>
      <c r="C106" s="3" t="s">
        <v>27</v>
      </c>
      <c r="D106" s="4">
        <v>594</v>
      </c>
      <c r="E106" s="3" t="str">
        <f t="shared" si="1"/>
        <v>Indian</v>
      </c>
      <c r="F106" s="3" t="s">
        <v>35</v>
      </c>
      <c r="G106" s="3" t="s">
        <v>58</v>
      </c>
      <c r="H106" s="3">
        <v>27</v>
      </c>
      <c r="I106" s="4">
        <v>594</v>
      </c>
      <c r="J106" s="4">
        <v>270</v>
      </c>
      <c r="K106" s="3">
        <v>81</v>
      </c>
      <c r="L106" s="3">
        <v>78</v>
      </c>
      <c r="M106" s="3">
        <v>89</v>
      </c>
      <c r="N106" s="3">
        <v>67</v>
      </c>
      <c r="O106" s="3">
        <v>315</v>
      </c>
      <c r="P106" s="3" t="s">
        <v>67</v>
      </c>
    </row>
    <row r="107" spans="1:16" hidden="1" x14ac:dyDescent="0.2">
      <c r="A107" s="2">
        <v>40550</v>
      </c>
      <c r="B107" s="3" t="s">
        <v>30</v>
      </c>
      <c r="C107" s="3" t="s">
        <v>27</v>
      </c>
      <c r="D107" s="4">
        <v>1281</v>
      </c>
      <c r="E107" s="3" t="str">
        <f t="shared" si="1"/>
        <v>Indian</v>
      </c>
      <c r="F107" s="3" t="s">
        <v>15</v>
      </c>
      <c r="G107" s="3" t="s">
        <v>58</v>
      </c>
      <c r="H107" s="3">
        <v>61</v>
      </c>
      <c r="I107" s="4">
        <v>1281</v>
      </c>
      <c r="J107" s="4">
        <v>564.25</v>
      </c>
      <c r="K107" s="3">
        <v>80</v>
      </c>
      <c r="L107" s="3">
        <v>64</v>
      </c>
      <c r="M107" s="3">
        <v>68</v>
      </c>
      <c r="N107" s="3">
        <v>69</v>
      </c>
      <c r="O107" s="3">
        <v>281</v>
      </c>
      <c r="P107" s="3" t="s">
        <v>68</v>
      </c>
    </row>
    <row r="108" spans="1:16" hidden="1" x14ac:dyDescent="0.2">
      <c r="A108" s="2">
        <v>40580</v>
      </c>
      <c r="B108" s="3" t="s">
        <v>30</v>
      </c>
      <c r="C108" s="3" t="s">
        <v>27</v>
      </c>
      <c r="D108" s="4">
        <v>1281</v>
      </c>
      <c r="E108" s="3" t="str">
        <f t="shared" si="1"/>
        <v>Indian</v>
      </c>
      <c r="F108" s="3" t="s">
        <v>15</v>
      </c>
      <c r="G108" s="3" t="s">
        <v>58</v>
      </c>
      <c r="H108" s="3">
        <v>61</v>
      </c>
      <c r="I108" s="4">
        <v>1281</v>
      </c>
      <c r="J108" s="4">
        <v>564.25</v>
      </c>
      <c r="K108" s="3">
        <v>69</v>
      </c>
      <c r="L108" s="3">
        <v>86</v>
      </c>
      <c r="M108" s="3">
        <v>99</v>
      </c>
      <c r="N108" s="3">
        <v>65</v>
      </c>
      <c r="O108" s="3">
        <v>319</v>
      </c>
      <c r="P108" s="3" t="s">
        <v>68</v>
      </c>
    </row>
    <row r="109" spans="1:16" hidden="1" x14ac:dyDescent="0.2">
      <c r="A109" s="2">
        <v>40566</v>
      </c>
      <c r="B109" s="3" t="s">
        <v>20</v>
      </c>
      <c r="C109" s="3" t="s">
        <v>37</v>
      </c>
      <c r="D109" s="4">
        <v>931</v>
      </c>
      <c r="E109" s="3" t="str">
        <f t="shared" si="1"/>
        <v>Foreigner</v>
      </c>
      <c r="F109" s="3" t="s">
        <v>25</v>
      </c>
      <c r="G109" s="3" t="s">
        <v>58</v>
      </c>
      <c r="H109" s="3">
        <v>49</v>
      </c>
      <c r="I109" s="4">
        <v>931</v>
      </c>
      <c r="J109" s="4">
        <v>392</v>
      </c>
      <c r="K109" s="3">
        <v>98</v>
      </c>
      <c r="L109" s="3">
        <v>61</v>
      </c>
      <c r="M109" s="3">
        <v>81</v>
      </c>
      <c r="N109" s="3">
        <v>61</v>
      </c>
      <c r="O109" s="3">
        <v>301</v>
      </c>
      <c r="P109" s="3" t="s">
        <v>68</v>
      </c>
    </row>
    <row r="110" spans="1:16" x14ac:dyDescent="0.2">
      <c r="A110" s="2">
        <v>40564</v>
      </c>
      <c r="B110" s="3" t="s">
        <v>24</v>
      </c>
      <c r="C110" s="3" t="s">
        <v>37</v>
      </c>
      <c r="D110" s="4">
        <v>242</v>
      </c>
      <c r="E110" s="3" t="str">
        <f t="shared" si="1"/>
        <v>Foreigner</v>
      </c>
      <c r="F110" s="3" t="s">
        <v>35</v>
      </c>
      <c r="G110" s="3" t="s">
        <v>59</v>
      </c>
      <c r="H110" s="3">
        <v>11</v>
      </c>
      <c r="I110" s="4">
        <v>242</v>
      </c>
      <c r="J110" s="4">
        <v>110</v>
      </c>
      <c r="K110" s="3">
        <v>73</v>
      </c>
      <c r="L110" s="3">
        <v>60</v>
      </c>
      <c r="M110" s="3">
        <v>87</v>
      </c>
      <c r="N110" s="3">
        <v>93</v>
      </c>
      <c r="O110" s="3">
        <v>313</v>
      </c>
      <c r="P110" s="3" t="s">
        <v>67</v>
      </c>
    </row>
    <row r="111" spans="1:16" x14ac:dyDescent="0.2">
      <c r="A111" s="2">
        <v>40553</v>
      </c>
      <c r="B111" s="3" t="s">
        <v>30</v>
      </c>
      <c r="C111" s="3" t="s">
        <v>14</v>
      </c>
      <c r="D111" s="4">
        <v>567</v>
      </c>
      <c r="E111" s="3" t="str">
        <f t="shared" si="1"/>
        <v>Indian</v>
      </c>
      <c r="F111" s="3" t="s">
        <v>31</v>
      </c>
      <c r="G111" s="3" t="s">
        <v>59</v>
      </c>
      <c r="H111" s="3">
        <v>27</v>
      </c>
      <c r="I111" s="4">
        <v>567</v>
      </c>
      <c r="J111" s="4">
        <v>249.75</v>
      </c>
      <c r="K111" s="3">
        <v>60</v>
      </c>
      <c r="L111" s="3">
        <v>87</v>
      </c>
      <c r="M111" s="3">
        <v>65</v>
      </c>
      <c r="N111" s="3">
        <v>97</v>
      </c>
      <c r="O111" s="3">
        <v>309</v>
      </c>
      <c r="P111" s="3" t="s">
        <v>67</v>
      </c>
    </row>
    <row r="112" spans="1:16" x14ac:dyDescent="0.2">
      <c r="A112" s="2">
        <v>40553</v>
      </c>
      <c r="B112" s="3" t="s">
        <v>20</v>
      </c>
      <c r="C112" s="3" t="s">
        <v>37</v>
      </c>
      <c r="D112" s="4">
        <v>570</v>
      </c>
      <c r="E112" s="3" t="str">
        <f t="shared" si="1"/>
        <v>Foreigner</v>
      </c>
      <c r="F112" s="3" t="s">
        <v>25</v>
      </c>
      <c r="G112" s="3" t="s">
        <v>59</v>
      </c>
      <c r="H112" s="3">
        <v>30</v>
      </c>
      <c r="I112" s="4">
        <v>570</v>
      </c>
      <c r="J112" s="4">
        <v>240</v>
      </c>
      <c r="K112" s="3">
        <v>76</v>
      </c>
      <c r="L112" s="3">
        <v>85</v>
      </c>
      <c r="M112" s="3">
        <v>69</v>
      </c>
      <c r="N112" s="3">
        <v>87</v>
      </c>
      <c r="O112" s="3">
        <v>317</v>
      </c>
      <c r="P112" s="3" t="s">
        <v>67</v>
      </c>
    </row>
    <row r="113" spans="1:16" hidden="1" x14ac:dyDescent="0.2">
      <c r="A113" s="2">
        <v>40573</v>
      </c>
      <c r="B113" s="3" t="s">
        <v>17</v>
      </c>
      <c r="C113" s="3" t="s">
        <v>37</v>
      </c>
      <c r="D113" s="4">
        <v>675</v>
      </c>
      <c r="E113" s="3" t="str">
        <f t="shared" si="1"/>
        <v>Foreigner</v>
      </c>
      <c r="F113" s="3" t="s">
        <v>18</v>
      </c>
      <c r="G113" s="3" t="s">
        <v>60</v>
      </c>
      <c r="H113" s="3">
        <v>25</v>
      </c>
      <c r="I113" s="4">
        <v>675</v>
      </c>
      <c r="J113" s="4">
        <v>362.5</v>
      </c>
      <c r="K113" s="3">
        <v>82</v>
      </c>
      <c r="L113" s="3">
        <v>68</v>
      </c>
      <c r="M113" s="3">
        <v>80</v>
      </c>
      <c r="N113" s="3">
        <v>64</v>
      </c>
      <c r="O113" s="3">
        <v>294</v>
      </c>
      <c r="P113" s="3" t="s">
        <v>68</v>
      </c>
    </row>
    <row r="114" spans="1:16" hidden="1" x14ac:dyDescent="0.2">
      <c r="A114" s="2">
        <v>40548</v>
      </c>
      <c r="B114" s="3" t="s">
        <v>30</v>
      </c>
      <c r="C114" s="3" t="s">
        <v>37</v>
      </c>
      <c r="D114" s="4">
        <v>1197</v>
      </c>
      <c r="E114" s="3" t="str">
        <f t="shared" si="1"/>
        <v>Foreigner</v>
      </c>
      <c r="F114" s="3" t="s">
        <v>15</v>
      </c>
      <c r="G114" s="3" t="s">
        <v>60</v>
      </c>
      <c r="H114" s="3">
        <v>57</v>
      </c>
      <c r="I114" s="4">
        <v>1197</v>
      </c>
      <c r="J114" s="4">
        <v>527.25</v>
      </c>
      <c r="K114" s="3">
        <v>91</v>
      </c>
      <c r="L114" s="3">
        <v>96</v>
      </c>
      <c r="M114" s="3">
        <v>77</v>
      </c>
      <c r="N114" s="3">
        <v>74</v>
      </c>
      <c r="O114" s="3">
        <v>338</v>
      </c>
      <c r="P114" s="3" t="s">
        <v>68</v>
      </c>
    </row>
    <row r="115" spans="1:16" x14ac:dyDescent="0.2">
      <c r="A115" s="2">
        <v>40553</v>
      </c>
      <c r="B115" s="3" t="s">
        <v>20</v>
      </c>
      <c r="C115" s="3" t="s">
        <v>33</v>
      </c>
      <c r="D115" s="4">
        <v>152</v>
      </c>
      <c r="E115" s="3" t="str">
        <f t="shared" si="1"/>
        <v>Foreigner</v>
      </c>
      <c r="F115" s="3" t="s">
        <v>35</v>
      </c>
      <c r="G115" s="3" t="s">
        <v>60</v>
      </c>
      <c r="H115" s="3">
        <v>8</v>
      </c>
      <c r="I115" s="4">
        <v>152</v>
      </c>
      <c r="J115" s="4">
        <v>64</v>
      </c>
      <c r="K115" s="3">
        <v>97</v>
      </c>
      <c r="L115" s="3">
        <v>79</v>
      </c>
      <c r="M115" s="3">
        <v>85</v>
      </c>
      <c r="N115" s="3">
        <v>76</v>
      </c>
      <c r="O115" s="3">
        <v>337</v>
      </c>
      <c r="P115" s="3" t="s">
        <v>67</v>
      </c>
    </row>
    <row r="116" spans="1:16" hidden="1" x14ac:dyDescent="0.2">
      <c r="A116" s="2">
        <v>40573</v>
      </c>
      <c r="B116" s="3" t="s">
        <v>20</v>
      </c>
      <c r="C116" s="3" t="s">
        <v>37</v>
      </c>
      <c r="D116" s="4">
        <v>437</v>
      </c>
      <c r="E116" s="3" t="str">
        <f t="shared" si="1"/>
        <v>Foreigner</v>
      </c>
      <c r="F116" s="3" t="s">
        <v>18</v>
      </c>
      <c r="G116" s="3" t="s">
        <v>60</v>
      </c>
      <c r="H116" s="3">
        <v>23</v>
      </c>
      <c r="I116" s="4">
        <v>437</v>
      </c>
      <c r="J116" s="4">
        <v>184</v>
      </c>
      <c r="K116" s="3">
        <v>63</v>
      </c>
      <c r="L116" s="3">
        <v>76</v>
      </c>
      <c r="M116" s="3">
        <v>65</v>
      </c>
      <c r="N116" s="3">
        <v>78</v>
      </c>
      <c r="O116" s="3">
        <v>282</v>
      </c>
      <c r="P116" s="3" t="s">
        <v>68</v>
      </c>
    </row>
    <row r="117" spans="1:16" x14ac:dyDescent="0.2">
      <c r="A117" s="2">
        <v>40552</v>
      </c>
      <c r="B117" s="3" t="s">
        <v>24</v>
      </c>
      <c r="C117" s="3" t="s">
        <v>37</v>
      </c>
      <c r="D117" s="4">
        <v>572</v>
      </c>
      <c r="E117" s="3" t="str">
        <f t="shared" si="1"/>
        <v>Foreigner</v>
      </c>
      <c r="F117" s="3" t="s">
        <v>25</v>
      </c>
      <c r="G117" s="3" t="s">
        <v>61</v>
      </c>
      <c r="H117" s="3">
        <v>26</v>
      </c>
      <c r="I117" s="4">
        <v>572</v>
      </c>
      <c r="J117" s="4">
        <v>260</v>
      </c>
      <c r="K117" s="3">
        <v>72</v>
      </c>
      <c r="L117" s="3">
        <v>66</v>
      </c>
      <c r="M117" s="3">
        <v>66</v>
      </c>
      <c r="N117" s="3">
        <v>67</v>
      </c>
      <c r="O117" s="3">
        <v>271</v>
      </c>
      <c r="P117" s="3" t="s">
        <v>67</v>
      </c>
    </row>
    <row r="118" spans="1:16" x14ac:dyDescent="0.2">
      <c r="A118" s="2">
        <v>40552</v>
      </c>
      <c r="B118" s="3" t="s">
        <v>13</v>
      </c>
      <c r="C118" s="3" t="s">
        <v>14</v>
      </c>
      <c r="D118" s="4">
        <v>874</v>
      </c>
      <c r="E118" s="3" t="str">
        <f t="shared" si="1"/>
        <v>Indian</v>
      </c>
      <c r="F118" s="3" t="s">
        <v>21</v>
      </c>
      <c r="G118" s="3" t="s">
        <v>61</v>
      </c>
      <c r="H118" s="3">
        <v>38</v>
      </c>
      <c r="I118" s="4">
        <v>874</v>
      </c>
      <c r="J118" s="4">
        <v>418</v>
      </c>
      <c r="K118" s="3">
        <v>90</v>
      </c>
      <c r="L118" s="3">
        <v>96</v>
      </c>
      <c r="M118" s="3">
        <v>93</v>
      </c>
      <c r="N118" s="3">
        <v>71</v>
      </c>
      <c r="O118" s="3">
        <v>350</v>
      </c>
      <c r="P118" s="3" t="s">
        <v>67</v>
      </c>
    </row>
    <row r="119" spans="1:16" x14ac:dyDescent="0.2">
      <c r="A119" s="2">
        <v>40597</v>
      </c>
      <c r="B119" s="3" t="s">
        <v>13</v>
      </c>
      <c r="C119" s="3" t="s">
        <v>14</v>
      </c>
      <c r="D119" s="4">
        <v>874</v>
      </c>
      <c r="E119" s="3" t="str">
        <f t="shared" si="1"/>
        <v>Indian</v>
      </c>
      <c r="F119" s="3" t="s">
        <v>21</v>
      </c>
      <c r="G119" s="3" t="s">
        <v>61</v>
      </c>
      <c r="H119" s="3">
        <v>38</v>
      </c>
      <c r="I119" s="4">
        <v>874</v>
      </c>
      <c r="J119" s="4">
        <v>418</v>
      </c>
      <c r="K119" s="3">
        <v>93</v>
      </c>
      <c r="L119" s="3">
        <v>94</v>
      </c>
      <c r="M119" s="3">
        <v>89</v>
      </c>
      <c r="N119" s="3">
        <v>93</v>
      </c>
      <c r="O119" s="3">
        <v>369</v>
      </c>
      <c r="P119" s="3" t="s">
        <v>67</v>
      </c>
    </row>
    <row r="120" spans="1:16" hidden="1" x14ac:dyDescent="0.2">
      <c r="A120" s="2">
        <v>40546</v>
      </c>
      <c r="B120" s="3" t="s">
        <v>17</v>
      </c>
      <c r="C120" s="3" t="s">
        <v>37</v>
      </c>
      <c r="D120" s="4">
        <v>483</v>
      </c>
      <c r="E120" s="3" t="str">
        <f t="shared" si="1"/>
        <v>Foreigner</v>
      </c>
      <c r="F120" s="3" t="s">
        <v>15</v>
      </c>
      <c r="G120" s="3" t="s">
        <v>61</v>
      </c>
      <c r="H120" s="3">
        <v>23</v>
      </c>
      <c r="I120" s="4">
        <v>483</v>
      </c>
      <c r="J120" s="4">
        <v>212.75</v>
      </c>
      <c r="K120" s="3">
        <v>73</v>
      </c>
      <c r="L120" s="3">
        <v>87</v>
      </c>
      <c r="M120" s="3">
        <v>74</v>
      </c>
      <c r="N120" s="3">
        <v>82</v>
      </c>
      <c r="O120" s="3">
        <v>316</v>
      </c>
      <c r="P120" s="3" t="s">
        <v>68</v>
      </c>
    </row>
    <row r="121" spans="1:16" hidden="1" x14ac:dyDescent="0.2">
      <c r="A121" s="2">
        <v>40555</v>
      </c>
      <c r="B121" s="3" t="s">
        <v>24</v>
      </c>
      <c r="C121" s="3" t="s">
        <v>37</v>
      </c>
      <c r="D121" s="4">
        <v>154</v>
      </c>
      <c r="E121" s="3" t="str">
        <f t="shared" si="1"/>
        <v>Foreigner</v>
      </c>
      <c r="F121" s="3" t="s">
        <v>25</v>
      </c>
      <c r="G121" s="3" t="s">
        <v>62</v>
      </c>
      <c r="H121" s="3">
        <v>7</v>
      </c>
      <c r="I121" s="4">
        <v>154</v>
      </c>
      <c r="J121" s="4">
        <v>70</v>
      </c>
      <c r="K121" s="3">
        <v>64</v>
      </c>
      <c r="L121" s="3">
        <v>86</v>
      </c>
      <c r="M121" s="3">
        <v>98</v>
      </c>
      <c r="N121" s="3">
        <v>78</v>
      </c>
      <c r="O121" s="3">
        <v>326</v>
      </c>
      <c r="P121" s="3" t="s">
        <v>68</v>
      </c>
    </row>
    <row r="122" spans="1:16" x14ac:dyDescent="0.2">
      <c r="A122" s="2">
        <v>40565</v>
      </c>
      <c r="B122" s="3" t="s">
        <v>24</v>
      </c>
      <c r="C122" s="3" t="s">
        <v>27</v>
      </c>
      <c r="D122" s="4">
        <v>132</v>
      </c>
      <c r="E122" s="3" t="str">
        <f t="shared" si="1"/>
        <v>Indian</v>
      </c>
      <c r="F122" s="3" t="s">
        <v>35</v>
      </c>
      <c r="G122" s="3" t="s">
        <v>62</v>
      </c>
      <c r="H122" s="3">
        <v>6</v>
      </c>
      <c r="I122" s="4">
        <v>132</v>
      </c>
      <c r="J122" s="4">
        <v>60</v>
      </c>
      <c r="K122" s="3">
        <v>87</v>
      </c>
      <c r="L122" s="3">
        <v>65</v>
      </c>
      <c r="M122" s="3">
        <v>99</v>
      </c>
      <c r="N122" s="3">
        <v>85</v>
      </c>
      <c r="O122" s="3">
        <v>336</v>
      </c>
      <c r="P122" s="3" t="s">
        <v>67</v>
      </c>
    </row>
    <row r="123" spans="1:16" hidden="1" x14ac:dyDescent="0.2">
      <c r="A123" s="2">
        <v>40610</v>
      </c>
      <c r="B123" s="3" t="s">
        <v>24</v>
      </c>
      <c r="C123" s="3" t="s">
        <v>27</v>
      </c>
      <c r="D123" s="4">
        <v>132</v>
      </c>
      <c r="E123" s="3" t="str">
        <f t="shared" si="1"/>
        <v>Indian</v>
      </c>
      <c r="F123" s="3" t="s">
        <v>35</v>
      </c>
      <c r="G123" s="3" t="s">
        <v>62</v>
      </c>
      <c r="H123" s="3">
        <v>6</v>
      </c>
      <c r="I123" s="4">
        <v>132</v>
      </c>
      <c r="J123" s="4">
        <v>60</v>
      </c>
      <c r="K123" s="3">
        <v>79</v>
      </c>
      <c r="L123" s="3">
        <v>100</v>
      </c>
      <c r="M123" s="3">
        <v>100</v>
      </c>
      <c r="N123" s="3">
        <v>93</v>
      </c>
      <c r="O123" s="3">
        <v>372</v>
      </c>
      <c r="P123" s="3" t="s">
        <v>68</v>
      </c>
    </row>
    <row r="124" spans="1:16" x14ac:dyDescent="0.2">
      <c r="A124" s="2">
        <v>40566</v>
      </c>
      <c r="B124" s="5" t="s">
        <v>17</v>
      </c>
      <c r="C124" s="3" t="s">
        <v>14</v>
      </c>
      <c r="D124" s="4">
        <v>594</v>
      </c>
      <c r="E124" s="3" t="str">
        <f t="shared" si="1"/>
        <v>Indian</v>
      </c>
      <c r="F124" s="3" t="s">
        <v>15</v>
      </c>
      <c r="G124" s="3" t="s">
        <v>62</v>
      </c>
      <c r="H124" s="3">
        <v>22</v>
      </c>
      <c r="I124" s="4">
        <v>594</v>
      </c>
      <c r="J124" s="4">
        <v>319</v>
      </c>
      <c r="K124" s="3">
        <v>89</v>
      </c>
      <c r="L124" s="3">
        <v>99</v>
      </c>
      <c r="M124" s="3">
        <v>98</v>
      </c>
      <c r="N124" s="3">
        <v>95</v>
      </c>
      <c r="O124" s="3">
        <v>381</v>
      </c>
      <c r="P124" s="3" t="s">
        <v>67</v>
      </c>
    </row>
    <row r="125" spans="1:16" hidden="1" x14ac:dyDescent="0.2">
      <c r="A125" s="2">
        <v>40550</v>
      </c>
      <c r="B125" s="3" t="s">
        <v>30</v>
      </c>
      <c r="C125" s="3" t="s">
        <v>27</v>
      </c>
      <c r="D125" s="4">
        <v>1113</v>
      </c>
      <c r="E125" s="3" t="str">
        <f t="shared" si="1"/>
        <v>Indian</v>
      </c>
      <c r="F125" s="3" t="s">
        <v>15</v>
      </c>
      <c r="G125" s="3" t="s">
        <v>62</v>
      </c>
      <c r="H125" s="3">
        <v>53</v>
      </c>
      <c r="I125" s="4">
        <v>1113</v>
      </c>
      <c r="J125" s="4">
        <v>490.25</v>
      </c>
      <c r="K125" s="3">
        <v>90</v>
      </c>
      <c r="L125" s="3">
        <v>62</v>
      </c>
      <c r="M125" s="3">
        <v>73</v>
      </c>
      <c r="N125" s="3">
        <v>93</v>
      </c>
      <c r="O125" s="3">
        <v>318</v>
      </c>
      <c r="P125" s="3" t="s">
        <v>68</v>
      </c>
    </row>
    <row r="126" spans="1:16" hidden="1" x14ac:dyDescent="0.2">
      <c r="A126" s="2">
        <v>40559</v>
      </c>
      <c r="B126" s="3" t="s">
        <v>24</v>
      </c>
      <c r="C126" s="3" t="s">
        <v>33</v>
      </c>
      <c r="D126" s="4">
        <v>1232</v>
      </c>
      <c r="E126" s="3" t="str">
        <f t="shared" si="1"/>
        <v>Foreigner</v>
      </c>
      <c r="F126" s="3" t="s">
        <v>18</v>
      </c>
      <c r="G126" s="3" t="s">
        <v>63</v>
      </c>
      <c r="H126" s="3">
        <v>56</v>
      </c>
      <c r="I126" s="4">
        <v>1232</v>
      </c>
      <c r="J126" s="4">
        <v>560</v>
      </c>
      <c r="K126" s="3">
        <v>91</v>
      </c>
      <c r="L126" s="3">
        <v>99</v>
      </c>
      <c r="M126" s="3">
        <v>74</v>
      </c>
      <c r="N126" s="3">
        <v>88</v>
      </c>
      <c r="O126" s="3">
        <v>352</v>
      </c>
      <c r="P126" s="3" t="s">
        <v>68</v>
      </c>
    </row>
    <row r="127" spans="1:16" hidden="1" x14ac:dyDescent="0.2">
      <c r="A127" s="2">
        <v>40589</v>
      </c>
      <c r="B127" s="3" t="s">
        <v>17</v>
      </c>
      <c r="C127" s="3" t="s">
        <v>33</v>
      </c>
      <c r="D127" s="4">
        <v>1232</v>
      </c>
      <c r="E127" s="3" t="str">
        <f t="shared" si="1"/>
        <v>Foreigner</v>
      </c>
      <c r="F127" s="3" t="s">
        <v>18</v>
      </c>
      <c r="G127" s="3" t="s">
        <v>63</v>
      </c>
      <c r="H127" s="3">
        <v>56</v>
      </c>
      <c r="I127" s="4">
        <v>1232</v>
      </c>
      <c r="J127" s="4">
        <v>560</v>
      </c>
      <c r="K127" s="3">
        <v>84</v>
      </c>
      <c r="L127" s="3">
        <v>64</v>
      </c>
      <c r="M127" s="3">
        <v>65</v>
      </c>
      <c r="N127" s="3">
        <v>74</v>
      </c>
      <c r="O127" s="3">
        <v>287</v>
      </c>
      <c r="P127" s="3" t="s">
        <v>68</v>
      </c>
    </row>
    <row r="128" spans="1:16" x14ac:dyDescent="0.2">
      <c r="A128" s="2">
        <v>40565</v>
      </c>
      <c r="B128" s="3" t="s">
        <v>24</v>
      </c>
      <c r="C128" s="3" t="s">
        <v>27</v>
      </c>
      <c r="D128" s="4">
        <v>770</v>
      </c>
      <c r="E128" s="3" t="str">
        <f t="shared" si="1"/>
        <v>Indian</v>
      </c>
      <c r="F128" s="3" t="s">
        <v>18</v>
      </c>
      <c r="G128" s="3" t="s">
        <v>63</v>
      </c>
      <c r="H128" s="3">
        <v>35</v>
      </c>
      <c r="I128" s="4">
        <v>770</v>
      </c>
      <c r="J128" s="4">
        <v>350</v>
      </c>
      <c r="K128" s="3">
        <v>96</v>
      </c>
      <c r="L128" s="3">
        <v>89</v>
      </c>
      <c r="M128" s="3">
        <v>90</v>
      </c>
      <c r="N128" s="3">
        <v>85</v>
      </c>
      <c r="O128" s="3">
        <v>360</v>
      </c>
      <c r="P128" s="3" t="s">
        <v>67</v>
      </c>
    </row>
    <row r="129" spans="1:16" x14ac:dyDescent="0.2">
      <c r="A129" s="2">
        <v>40561</v>
      </c>
      <c r="B129" s="3" t="s">
        <v>13</v>
      </c>
      <c r="C129" s="3" t="s">
        <v>37</v>
      </c>
      <c r="D129" s="4">
        <v>1219</v>
      </c>
      <c r="E129" s="3" t="str">
        <f t="shared" si="1"/>
        <v>Foreigner</v>
      </c>
      <c r="F129" s="3" t="s">
        <v>35</v>
      </c>
      <c r="G129" s="3" t="s">
        <v>63</v>
      </c>
      <c r="H129" s="3">
        <v>53</v>
      </c>
      <c r="I129" s="4">
        <v>1219</v>
      </c>
      <c r="J129" s="4">
        <v>583</v>
      </c>
      <c r="K129" s="3">
        <v>70</v>
      </c>
      <c r="L129" s="3">
        <v>84</v>
      </c>
      <c r="M129" s="3">
        <v>87</v>
      </c>
      <c r="N129" s="3">
        <v>89</v>
      </c>
      <c r="O129" s="3">
        <v>330</v>
      </c>
      <c r="P129" s="3" t="s">
        <v>67</v>
      </c>
    </row>
    <row r="130" spans="1:16" x14ac:dyDescent="0.2">
      <c r="A130" s="2">
        <v>40571</v>
      </c>
      <c r="B130" s="3" t="s">
        <v>17</v>
      </c>
      <c r="C130" s="3" t="s">
        <v>33</v>
      </c>
      <c r="D130" s="4">
        <v>1134</v>
      </c>
      <c r="E130" s="3" t="str">
        <f t="shared" ref="E130:E136" si="2">IF(OR(C130="East",C130="West"),"Indian","Foreigner")</f>
        <v>Foreigner</v>
      </c>
      <c r="F130" s="3" t="s">
        <v>35</v>
      </c>
      <c r="G130" s="3" t="s">
        <v>63</v>
      </c>
      <c r="H130" s="3">
        <v>42</v>
      </c>
      <c r="I130" s="4">
        <v>1134</v>
      </c>
      <c r="J130" s="4">
        <v>609</v>
      </c>
      <c r="K130" s="3">
        <v>70</v>
      </c>
      <c r="L130" s="3">
        <v>90</v>
      </c>
      <c r="M130" s="3">
        <v>82</v>
      </c>
      <c r="N130" s="3">
        <v>81</v>
      </c>
      <c r="O130" s="3">
        <v>323</v>
      </c>
      <c r="P130" s="3" t="s">
        <v>67</v>
      </c>
    </row>
    <row r="131" spans="1:16" hidden="1" x14ac:dyDescent="0.2">
      <c r="A131" s="2">
        <v>40571</v>
      </c>
      <c r="B131" s="3" t="s">
        <v>17</v>
      </c>
      <c r="C131" s="3" t="s">
        <v>37</v>
      </c>
      <c r="D131" s="4">
        <v>1188</v>
      </c>
      <c r="E131" s="3" t="str">
        <f t="shared" si="2"/>
        <v>Foreigner</v>
      </c>
      <c r="F131" s="3" t="s">
        <v>21</v>
      </c>
      <c r="G131" s="3" t="s">
        <v>63</v>
      </c>
      <c r="H131" s="3">
        <v>44</v>
      </c>
      <c r="I131" s="4">
        <v>1188</v>
      </c>
      <c r="J131" s="4">
        <v>638</v>
      </c>
      <c r="K131" s="3">
        <v>96</v>
      </c>
      <c r="L131" s="3">
        <v>65</v>
      </c>
      <c r="M131" s="3">
        <v>97</v>
      </c>
      <c r="N131" s="3">
        <v>61</v>
      </c>
      <c r="O131" s="3">
        <v>319</v>
      </c>
      <c r="P131" s="3" t="s">
        <v>68</v>
      </c>
    </row>
    <row r="132" spans="1:16" hidden="1" x14ac:dyDescent="0.2">
      <c r="A132" s="2">
        <v>40616</v>
      </c>
      <c r="B132" s="3" t="s">
        <v>17</v>
      </c>
      <c r="C132" s="3" t="s">
        <v>37</v>
      </c>
      <c r="D132" s="4">
        <v>1188</v>
      </c>
      <c r="E132" s="3" t="str">
        <f t="shared" si="2"/>
        <v>Foreigner</v>
      </c>
      <c r="F132" s="3" t="s">
        <v>21</v>
      </c>
      <c r="G132" s="3" t="s">
        <v>63</v>
      </c>
      <c r="H132" s="3">
        <v>44</v>
      </c>
      <c r="I132" s="4">
        <v>1188</v>
      </c>
      <c r="J132" s="4">
        <v>638</v>
      </c>
      <c r="K132" s="3">
        <v>70</v>
      </c>
      <c r="L132" s="3">
        <v>75</v>
      </c>
      <c r="M132" s="3">
        <v>100</v>
      </c>
      <c r="N132" s="3">
        <v>82</v>
      </c>
      <c r="O132" s="3">
        <v>327</v>
      </c>
      <c r="P132" s="3" t="s">
        <v>68</v>
      </c>
    </row>
    <row r="133" spans="1:16" x14ac:dyDescent="0.2">
      <c r="A133" s="2">
        <v>40558</v>
      </c>
      <c r="B133" s="3" t="s">
        <v>20</v>
      </c>
      <c r="C133" s="3" t="s">
        <v>33</v>
      </c>
      <c r="D133" s="4">
        <v>209</v>
      </c>
      <c r="E133" s="3" t="str">
        <f t="shared" si="2"/>
        <v>Foreigner</v>
      </c>
      <c r="F133" s="3" t="s">
        <v>25</v>
      </c>
      <c r="G133" s="3" t="s">
        <v>63</v>
      </c>
      <c r="H133" s="3">
        <v>11</v>
      </c>
      <c r="I133" s="4">
        <v>209</v>
      </c>
      <c r="J133" s="4">
        <v>88</v>
      </c>
      <c r="K133" s="3">
        <v>62</v>
      </c>
      <c r="L133" s="3">
        <v>95</v>
      </c>
      <c r="M133" s="3">
        <v>76</v>
      </c>
      <c r="N133" s="3">
        <v>71</v>
      </c>
      <c r="O133" s="3">
        <v>304</v>
      </c>
      <c r="P133" s="3" t="s">
        <v>67</v>
      </c>
    </row>
    <row r="134" spans="1:16" hidden="1" x14ac:dyDescent="0.2">
      <c r="A134" s="2">
        <v>40588</v>
      </c>
      <c r="B134" s="3" t="s">
        <v>20</v>
      </c>
      <c r="C134" s="3" t="s">
        <v>33</v>
      </c>
      <c r="D134" s="4">
        <v>209</v>
      </c>
      <c r="E134" s="3" t="str">
        <f t="shared" si="2"/>
        <v>Foreigner</v>
      </c>
      <c r="F134" s="3" t="s">
        <v>25</v>
      </c>
      <c r="G134" s="3" t="s">
        <v>63</v>
      </c>
      <c r="H134" s="3">
        <v>11</v>
      </c>
      <c r="I134" s="4">
        <v>209</v>
      </c>
      <c r="J134" s="4">
        <v>88</v>
      </c>
      <c r="K134" s="3">
        <v>67</v>
      </c>
      <c r="L134" s="3">
        <v>93</v>
      </c>
      <c r="M134" s="3">
        <v>79</v>
      </c>
      <c r="N134" s="3">
        <v>71</v>
      </c>
      <c r="O134" s="3">
        <v>310</v>
      </c>
      <c r="P134" s="3" t="s">
        <v>68</v>
      </c>
    </row>
    <row r="135" spans="1:16" x14ac:dyDescent="0.2">
      <c r="A135" s="2">
        <v>40563</v>
      </c>
      <c r="B135" s="3" t="s">
        <v>20</v>
      </c>
      <c r="C135" s="3" t="s">
        <v>27</v>
      </c>
      <c r="D135" s="4">
        <v>1102</v>
      </c>
      <c r="E135" s="3" t="str">
        <f t="shared" si="2"/>
        <v>Indian</v>
      </c>
      <c r="F135" s="3" t="s">
        <v>18</v>
      </c>
      <c r="G135" s="3" t="s">
        <v>63</v>
      </c>
      <c r="H135" s="3">
        <v>58</v>
      </c>
      <c r="I135" s="4">
        <v>1102</v>
      </c>
      <c r="J135" s="4">
        <v>464</v>
      </c>
      <c r="K135" s="3">
        <v>71</v>
      </c>
      <c r="L135" s="3">
        <v>60</v>
      </c>
      <c r="M135" s="3">
        <v>73</v>
      </c>
      <c r="N135" s="3">
        <v>74</v>
      </c>
      <c r="O135" s="3">
        <v>278</v>
      </c>
      <c r="P135" s="3" t="s">
        <v>67</v>
      </c>
    </row>
    <row r="136" spans="1:16" x14ac:dyDescent="0.2">
      <c r="A136" s="2">
        <v>40571</v>
      </c>
      <c r="B136" s="3" t="s">
        <v>30</v>
      </c>
      <c r="C136" s="3" t="s">
        <v>14</v>
      </c>
      <c r="D136" s="4">
        <v>756</v>
      </c>
      <c r="E136" s="3" t="str">
        <f t="shared" si="2"/>
        <v>Indian</v>
      </c>
      <c r="F136" s="3" t="s">
        <v>35</v>
      </c>
      <c r="G136" s="3" t="s">
        <v>64</v>
      </c>
      <c r="H136" s="3">
        <v>36</v>
      </c>
      <c r="I136" s="4">
        <v>756</v>
      </c>
      <c r="J136" s="4">
        <v>333</v>
      </c>
      <c r="K136" s="3">
        <v>100</v>
      </c>
      <c r="L136" s="3">
        <v>100</v>
      </c>
      <c r="M136" s="3">
        <v>99</v>
      </c>
      <c r="N136" s="3">
        <v>86</v>
      </c>
      <c r="O136" s="3">
        <v>385</v>
      </c>
      <c r="P136" s="3" t="s">
        <v>67</v>
      </c>
    </row>
  </sheetData>
  <autoFilter ref="A1:P136" xr:uid="{5EEF8647-83B4-5347-95F0-9871B2937BEA}">
    <filterColumn colId="15">
      <filters>
        <filter val="M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V24"/>
  <sheetViews>
    <sheetView showGridLines="0" topLeftCell="A2" workbookViewId="0">
      <selection activeCell="C26" sqref="C26"/>
    </sheetView>
  </sheetViews>
  <sheetFormatPr baseColWidth="10" defaultColWidth="8.83203125" defaultRowHeight="15" x14ac:dyDescent="0.2"/>
  <cols>
    <col min="2" max="2" width="107.1640625" bestFit="1" customWidth="1"/>
  </cols>
  <sheetData>
    <row r="2" spans="1:22" ht="14.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22" x14ac:dyDescent="0.2">
      <c r="A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22" x14ac:dyDescent="0.2">
      <c r="A4" s="6"/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">
      <c r="A5" s="6"/>
      <c r="B5" s="8" t="s">
        <v>69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">
      <c r="A6" s="6"/>
      <c r="B6" s="9" t="s">
        <v>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">
      <c r="A7" s="6"/>
      <c r="B7" s="9" t="s">
        <v>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">
      <c r="A8" s="6"/>
      <c r="B8" s="8" t="s">
        <v>84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">
      <c r="A9" s="6"/>
      <c r="B9" s="8" t="s">
        <v>71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">
      <c r="A10" s="6"/>
      <c r="B10" s="8" t="s">
        <v>72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">
      <c r="A11" s="6"/>
      <c r="B11" s="8" t="s">
        <v>73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">
      <c r="A12" s="6"/>
      <c r="B12" s="8" t="s">
        <v>74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">
      <c r="A13" s="6"/>
      <c r="B13" s="8" t="s">
        <v>86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">
      <c r="A14" s="6"/>
      <c r="B14" s="8" t="s">
        <v>75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">
      <c r="A15" s="6"/>
      <c r="B15" s="8" t="s">
        <v>76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">
      <c r="A16" s="6"/>
      <c r="B16" s="9" t="s">
        <v>77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">
      <c r="A17" s="6"/>
      <c r="B17" s="9" t="s">
        <v>78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">
      <c r="A18" s="6"/>
      <c r="B18" s="9" t="s">
        <v>79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">
      <c r="A19" s="6"/>
      <c r="B19" s="9" t="s">
        <v>80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">
      <c r="A20" s="6"/>
      <c r="B20" s="8" t="s">
        <v>81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">
      <c r="A21" s="6"/>
      <c r="B21" s="9" t="s">
        <v>82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">
      <c r="B22" s="9" t="s">
        <v>83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"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2"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Sheet3</vt:lpstr>
      <vt:lpstr>Questions</vt:lpstr>
    </vt:vector>
  </TitlesOfParts>
  <Company>Google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Thipparapu</dc:creator>
  <cp:lastModifiedBy>Varada, Sai Hitesh</cp:lastModifiedBy>
  <dcterms:created xsi:type="dcterms:W3CDTF">2016-06-17T09:52:16Z</dcterms:created>
  <dcterms:modified xsi:type="dcterms:W3CDTF">2024-03-04T03:23:12Z</dcterms:modified>
</cp:coreProperties>
</file>